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860" windowHeight="11025"/>
  </bookViews>
  <sheets>
    <sheet name="BTF重み係数表" sheetId="9" r:id="rId1"/>
    <sheet name="周波数特性表" sheetId="10" r:id="rId2"/>
    <sheet name="BTF重み係数" sheetId="2" r:id="rId3"/>
  </sheets>
  <definedNames>
    <definedName name="solver_adj" localSheetId="2" hidden="1">BTF重み係数!$O$8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BTF重み係数!$AM$8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</definedNames>
  <calcPr calcId="145621"/>
</workbook>
</file>

<file path=xl/calcChain.xml><?xml version="1.0" encoding="utf-8"?>
<calcChain xmlns="http://schemas.openxmlformats.org/spreadsheetml/2006/main">
  <c r="F333" i="2" l="1"/>
  <c r="D333" i="2"/>
  <c r="N333" i="2"/>
  <c r="N17" i="2"/>
  <c r="F17" i="2"/>
  <c r="O2" i="2"/>
  <c r="N13" i="2"/>
  <c r="O12" i="2"/>
  <c r="N12" i="2"/>
  <c r="P46" i="2" s="1"/>
  <c r="O11" i="2"/>
  <c r="N11" i="2"/>
  <c r="F6" i="2"/>
  <c r="R333" i="2" s="1"/>
  <c r="F18" i="2"/>
  <c r="P18" i="2" s="1"/>
  <c r="F19" i="2"/>
  <c r="M19" i="2" s="1"/>
  <c r="N19" i="2"/>
  <c r="I19" i="2" s="1"/>
  <c r="E5" i="10" s="1"/>
  <c r="F20" i="2"/>
  <c r="F21" i="2"/>
  <c r="M21" i="2" s="1"/>
  <c r="N21" i="2"/>
  <c r="F22" i="2"/>
  <c r="F23" i="2"/>
  <c r="M23" i="2"/>
  <c r="N23" i="2"/>
  <c r="F24" i="2"/>
  <c r="F25" i="2"/>
  <c r="M25" i="2"/>
  <c r="N25" i="2"/>
  <c r="F26" i="2"/>
  <c r="P26" i="2" s="1"/>
  <c r="F27" i="2"/>
  <c r="N27" i="2" s="1"/>
  <c r="F28" i="2"/>
  <c r="F29" i="2"/>
  <c r="F30" i="2"/>
  <c r="P30" i="2"/>
  <c r="F31" i="2"/>
  <c r="F32" i="2"/>
  <c r="F33" i="2"/>
  <c r="F34" i="2"/>
  <c r="P34" i="2" s="1"/>
  <c r="F35" i="2"/>
  <c r="M35" i="2" s="1"/>
  <c r="N35" i="2"/>
  <c r="F36" i="2"/>
  <c r="B22" i="10" s="1"/>
  <c r="F37" i="2"/>
  <c r="M37" i="2" s="1"/>
  <c r="N37" i="2"/>
  <c r="F38" i="2"/>
  <c r="F39" i="2"/>
  <c r="M39" i="2"/>
  <c r="N39" i="2"/>
  <c r="F40" i="2"/>
  <c r="F41" i="2"/>
  <c r="M41" i="2"/>
  <c r="N41" i="2"/>
  <c r="F42" i="2"/>
  <c r="M42" i="2"/>
  <c r="H42" i="2" s="1"/>
  <c r="D28" i="10" s="1"/>
  <c r="F43" i="2"/>
  <c r="F44" i="2"/>
  <c r="P44" i="2"/>
  <c r="F45" i="2"/>
  <c r="O45" i="2" s="1"/>
  <c r="J45" i="2" s="1"/>
  <c r="F31" i="10" s="1"/>
  <c r="P45" i="2"/>
  <c r="F46" i="2"/>
  <c r="M46" i="2" s="1"/>
  <c r="N46" i="2"/>
  <c r="F47" i="2"/>
  <c r="M47" i="2" s="1"/>
  <c r="H47" i="2" s="1"/>
  <c r="D33" i="10" s="1"/>
  <c r="N47" i="2"/>
  <c r="O47" i="2"/>
  <c r="F48" i="2"/>
  <c r="M48" i="2"/>
  <c r="N48" i="2"/>
  <c r="F49" i="2"/>
  <c r="M49" i="2"/>
  <c r="N49" i="2"/>
  <c r="I49" i="2" s="1"/>
  <c r="E35" i="10" s="1"/>
  <c r="F50" i="2"/>
  <c r="F51" i="2"/>
  <c r="M51" i="2"/>
  <c r="H51" i="2" s="1"/>
  <c r="D37" i="10" s="1"/>
  <c r="P51" i="2"/>
  <c r="F52" i="2"/>
  <c r="P52" i="2" s="1"/>
  <c r="F53" i="2"/>
  <c r="O53" i="2"/>
  <c r="J53" i="2" s="1"/>
  <c r="F39" i="10" s="1"/>
  <c r="F54" i="2"/>
  <c r="M54" i="2" s="1"/>
  <c r="N54" i="2"/>
  <c r="P54" i="2"/>
  <c r="F55" i="2"/>
  <c r="M55" i="2" s="1"/>
  <c r="N55" i="2"/>
  <c r="O55" i="2"/>
  <c r="F56" i="2"/>
  <c r="M56" i="2"/>
  <c r="N56" i="2"/>
  <c r="F57" i="2"/>
  <c r="M57" i="2"/>
  <c r="N57" i="2"/>
  <c r="F58" i="2"/>
  <c r="M58" i="2"/>
  <c r="F59" i="2"/>
  <c r="F60" i="2"/>
  <c r="P60" i="2"/>
  <c r="F61" i="2"/>
  <c r="O61" i="2" s="1"/>
  <c r="P61" i="2"/>
  <c r="F62" i="2"/>
  <c r="M62" i="2" s="1"/>
  <c r="N62" i="2"/>
  <c r="P62" i="2"/>
  <c r="F63" i="2"/>
  <c r="M63" i="2" s="1"/>
  <c r="N63" i="2"/>
  <c r="O63" i="2"/>
  <c r="F64" i="2"/>
  <c r="M64" i="2"/>
  <c r="N64" i="2"/>
  <c r="F65" i="2"/>
  <c r="M65" i="2"/>
  <c r="N65" i="2"/>
  <c r="F66" i="2"/>
  <c r="F67" i="2"/>
  <c r="M67" i="2"/>
  <c r="P67" i="2"/>
  <c r="F68" i="2"/>
  <c r="P68" i="2" s="1"/>
  <c r="F69" i="2"/>
  <c r="F70" i="2"/>
  <c r="M70" i="2" s="1"/>
  <c r="N70" i="2"/>
  <c r="P70" i="2"/>
  <c r="F71" i="2"/>
  <c r="M71" i="2" s="1"/>
  <c r="N71" i="2"/>
  <c r="O71" i="2"/>
  <c r="F72" i="2"/>
  <c r="M72" i="2"/>
  <c r="N72" i="2"/>
  <c r="F73" i="2"/>
  <c r="M73" i="2"/>
  <c r="N73" i="2"/>
  <c r="F74" i="2"/>
  <c r="M74" i="2"/>
  <c r="F75" i="2"/>
  <c r="F76" i="2"/>
  <c r="P76" i="2" s="1"/>
  <c r="F77" i="2"/>
  <c r="O77" i="2" s="1"/>
  <c r="J77" i="2" s="1"/>
  <c r="F63" i="10" s="1"/>
  <c r="P77" i="2"/>
  <c r="F78" i="2"/>
  <c r="M78" i="2" s="1"/>
  <c r="N78" i="2"/>
  <c r="P78" i="2"/>
  <c r="F79" i="2"/>
  <c r="M79" i="2" s="1"/>
  <c r="N79" i="2"/>
  <c r="O79" i="2"/>
  <c r="F80" i="2"/>
  <c r="M80" i="2"/>
  <c r="N80" i="2"/>
  <c r="F81" i="2"/>
  <c r="O3" i="2"/>
  <c r="M81" i="2"/>
  <c r="N81" i="2"/>
  <c r="R81" i="2"/>
  <c r="F82" i="2"/>
  <c r="M82" i="2"/>
  <c r="F83" i="2"/>
  <c r="F84" i="2"/>
  <c r="M84" i="2"/>
  <c r="H84" i="2" s="1"/>
  <c r="D70" i="10" s="1"/>
  <c r="P84" i="2"/>
  <c r="F85" i="2"/>
  <c r="R85" i="2" s="1"/>
  <c r="P85" i="2"/>
  <c r="F86" i="2"/>
  <c r="M86" i="2" s="1"/>
  <c r="H86" i="2" s="1"/>
  <c r="D72" i="10" s="1"/>
  <c r="N86" i="2"/>
  <c r="P86" i="2"/>
  <c r="F87" i="2"/>
  <c r="M87" i="2" s="1"/>
  <c r="N87" i="2"/>
  <c r="P87" i="2"/>
  <c r="F88" i="2"/>
  <c r="M88" i="2" s="1"/>
  <c r="N88" i="2"/>
  <c r="R88" i="2"/>
  <c r="F89" i="2"/>
  <c r="M89" i="2"/>
  <c r="N89" i="2"/>
  <c r="R89" i="2"/>
  <c r="F90" i="2"/>
  <c r="M90" i="2" s="1"/>
  <c r="F91" i="2"/>
  <c r="M91" i="2" s="1"/>
  <c r="F92" i="2"/>
  <c r="M92" i="2" s="1"/>
  <c r="H92" i="2" s="1"/>
  <c r="D78" i="10" s="1"/>
  <c r="P92" i="2"/>
  <c r="F93" i="2"/>
  <c r="F94" i="2"/>
  <c r="M94" i="2" s="1"/>
  <c r="N94" i="2"/>
  <c r="I94" i="2" s="1"/>
  <c r="E80" i="10" s="1"/>
  <c r="P94" i="2"/>
  <c r="F95" i="2"/>
  <c r="M95" i="2" s="1"/>
  <c r="N95" i="2"/>
  <c r="P95" i="2"/>
  <c r="F96" i="2"/>
  <c r="M96" i="2" s="1"/>
  <c r="N96" i="2"/>
  <c r="R96" i="2"/>
  <c r="F97" i="2"/>
  <c r="M97" i="2"/>
  <c r="N97" i="2"/>
  <c r="R97" i="2"/>
  <c r="F98" i="2"/>
  <c r="F99" i="2"/>
  <c r="M99" i="2"/>
  <c r="P99" i="2"/>
  <c r="F100" i="2"/>
  <c r="R100" i="2" s="1"/>
  <c r="P100" i="2"/>
  <c r="F101" i="2"/>
  <c r="M101" i="2" s="1"/>
  <c r="N101" i="2"/>
  <c r="R101" i="2"/>
  <c r="F102" i="2"/>
  <c r="M102" i="2"/>
  <c r="N102" i="2"/>
  <c r="F103" i="2"/>
  <c r="M103" i="2"/>
  <c r="N103" i="2"/>
  <c r="R103" i="2"/>
  <c r="F104" i="2"/>
  <c r="M104" i="2"/>
  <c r="H104" i="2" s="1"/>
  <c r="D90" i="10" s="1"/>
  <c r="P104" i="2"/>
  <c r="F105" i="2"/>
  <c r="R105" i="2" s="1"/>
  <c r="P105" i="2"/>
  <c r="F106" i="2"/>
  <c r="M106" i="2" s="1"/>
  <c r="H106" i="2" s="1"/>
  <c r="D92" i="10" s="1"/>
  <c r="N106" i="2"/>
  <c r="P106" i="2"/>
  <c r="F107" i="2"/>
  <c r="M107" i="2" s="1"/>
  <c r="N107" i="2"/>
  <c r="I107" i="2" s="1"/>
  <c r="E93" i="10" s="1"/>
  <c r="R107" i="2"/>
  <c r="F108" i="2"/>
  <c r="M108" i="2"/>
  <c r="H108" i="2" s="1"/>
  <c r="D94" i="10" s="1"/>
  <c r="N108" i="2"/>
  <c r="I108" i="2" s="1"/>
  <c r="E94" i="10" s="1"/>
  <c r="R108" i="2"/>
  <c r="F109" i="2"/>
  <c r="M109" i="2"/>
  <c r="P109" i="2"/>
  <c r="F110" i="2"/>
  <c r="P110" i="2" s="1"/>
  <c r="F111" i="2"/>
  <c r="R111" i="2"/>
  <c r="F112" i="2"/>
  <c r="M112" i="2" s="1"/>
  <c r="N112" i="2"/>
  <c r="R112" i="2"/>
  <c r="F113" i="2"/>
  <c r="M113" i="2"/>
  <c r="N113" i="2"/>
  <c r="R113" i="2"/>
  <c r="F114" i="2"/>
  <c r="M114" i="2" s="1"/>
  <c r="F115" i="2"/>
  <c r="F116" i="2"/>
  <c r="R116" i="2"/>
  <c r="P116" i="2"/>
  <c r="F117" i="2"/>
  <c r="M117" i="2" s="1"/>
  <c r="N117" i="2"/>
  <c r="R117" i="2"/>
  <c r="F118" i="2"/>
  <c r="M118" i="2"/>
  <c r="N118" i="2"/>
  <c r="F119" i="2"/>
  <c r="F120" i="2"/>
  <c r="F121" i="2"/>
  <c r="R121" i="2"/>
  <c r="F122" i="2"/>
  <c r="F123" i="2"/>
  <c r="N123" i="2"/>
  <c r="R123" i="2"/>
  <c r="F124" i="2"/>
  <c r="F125" i="2"/>
  <c r="N125" i="2"/>
  <c r="F126" i="2"/>
  <c r="M126" i="2" s="1"/>
  <c r="P126" i="2"/>
  <c r="F127" i="2"/>
  <c r="N127" i="2" s="1"/>
  <c r="I127" i="2" s="1"/>
  <c r="E113" i="10" s="1"/>
  <c r="F128" i="2"/>
  <c r="F129" i="2"/>
  <c r="F130" i="2"/>
  <c r="F131" i="2"/>
  <c r="F132" i="2"/>
  <c r="O132" i="2" s="1"/>
  <c r="M132" i="2"/>
  <c r="H132" i="2" s="1"/>
  <c r="D118" i="10" s="1"/>
  <c r="N132" i="2"/>
  <c r="R132" i="2"/>
  <c r="P132" i="2"/>
  <c r="F133" i="2"/>
  <c r="N133" i="2"/>
  <c r="I133" i="2" s="1"/>
  <c r="E119" i="10" s="1"/>
  <c r="F134" i="2"/>
  <c r="O134" i="2" s="1"/>
  <c r="N134" i="2"/>
  <c r="P134" i="2"/>
  <c r="F135" i="2"/>
  <c r="F136" i="2"/>
  <c r="M136" i="2"/>
  <c r="P136" i="2"/>
  <c r="F137" i="2"/>
  <c r="R137" i="2" s="1"/>
  <c r="F138" i="2"/>
  <c r="R138" i="2" s="1"/>
  <c r="F139" i="2"/>
  <c r="N139" i="2" s="1"/>
  <c r="I139" i="2" s="1"/>
  <c r="E125" i="10" s="1"/>
  <c r="R139" i="2"/>
  <c r="F140" i="2"/>
  <c r="R140" i="2" s="1"/>
  <c r="P140" i="2"/>
  <c r="F141" i="2"/>
  <c r="N141" i="2" s="1"/>
  <c r="I141" i="2" s="1"/>
  <c r="E127" i="10" s="1"/>
  <c r="F142" i="2"/>
  <c r="M142" i="2" s="1"/>
  <c r="F143" i="2"/>
  <c r="N143" i="2"/>
  <c r="I143" i="2" s="1"/>
  <c r="E129" i="10" s="1"/>
  <c r="F144" i="2"/>
  <c r="F145" i="2"/>
  <c r="R145" i="2"/>
  <c r="F146" i="2"/>
  <c r="F147" i="2"/>
  <c r="R147" i="2" s="1"/>
  <c r="F148" i="2"/>
  <c r="O148" i="2" s="1"/>
  <c r="M148" i="2"/>
  <c r="N148" i="2"/>
  <c r="R148" i="2"/>
  <c r="P148" i="2"/>
  <c r="F149" i="2"/>
  <c r="N149" i="2" s="1"/>
  <c r="I149" i="2" s="1"/>
  <c r="E135" i="10" s="1"/>
  <c r="F150" i="2"/>
  <c r="O150" i="2" s="1"/>
  <c r="N150" i="2"/>
  <c r="I150" i="2" s="1"/>
  <c r="E136" i="10" s="1"/>
  <c r="P150" i="2"/>
  <c r="F151" i="2"/>
  <c r="F152" i="2"/>
  <c r="M152" i="2"/>
  <c r="H152" i="2" s="1"/>
  <c r="D138" i="10" s="1"/>
  <c r="P152" i="2"/>
  <c r="F153" i="2"/>
  <c r="R153" i="2" s="1"/>
  <c r="F154" i="2"/>
  <c r="F155" i="2"/>
  <c r="F156" i="2"/>
  <c r="F157" i="2"/>
  <c r="N157" i="2" s="1"/>
  <c r="I157" i="2" s="1"/>
  <c r="E143" i="10" s="1"/>
  <c r="F158" i="2"/>
  <c r="O158" i="2" s="1"/>
  <c r="M158" i="2"/>
  <c r="N158" i="2"/>
  <c r="P158" i="2"/>
  <c r="F159" i="2"/>
  <c r="N159" i="2"/>
  <c r="F160" i="2"/>
  <c r="F161" i="2"/>
  <c r="F162" i="2"/>
  <c r="R162" i="2"/>
  <c r="P162" i="2"/>
  <c r="F163" i="2"/>
  <c r="N163" i="2" s="1"/>
  <c r="I163" i="2" s="1"/>
  <c r="E149" i="10" s="1"/>
  <c r="R163" i="2"/>
  <c r="F164" i="2"/>
  <c r="R164" i="2" s="1"/>
  <c r="P164" i="2"/>
  <c r="F165" i="2"/>
  <c r="N165" i="2" s="1"/>
  <c r="I165" i="2" s="1"/>
  <c r="E151" i="10" s="1"/>
  <c r="F166" i="2"/>
  <c r="F167" i="2"/>
  <c r="R167" i="2"/>
  <c r="F168" i="2"/>
  <c r="F169" i="2"/>
  <c r="M169" i="2" s="1"/>
  <c r="H169" i="2" s="1"/>
  <c r="D155" i="10" s="1"/>
  <c r="F170" i="2"/>
  <c r="B156" i="10" s="1"/>
  <c r="F171" i="2"/>
  <c r="M171" i="2"/>
  <c r="O171" i="2"/>
  <c r="J171" i="2" s="1"/>
  <c r="F157" i="10" s="1"/>
  <c r="R171" i="2"/>
  <c r="F172" i="2"/>
  <c r="M172" i="2" s="1"/>
  <c r="F173" i="2"/>
  <c r="M173" i="2"/>
  <c r="H173" i="2" s="1"/>
  <c r="D159" i="10" s="1"/>
  <c r="F174" i="2"/>
  <c r="F175" i="2"/>
  <c r="R175" i="2" s="1"/>
  <c r="F176" i="2"/>
  <c r="F177" i="2"/>
  <c r="F178" i="2"/>
  <c r="R178" i="2" s="1"/>
  <c r="M178" i="2"/>
  <c r="F179" i="2"/>
  <c r="M179" i="2"/>
  <c r="O179" i="2"/>
  <c r="R179" i="2"/>
  <c r="F180" i="2"/>
  <c r="F181" i="2"/>
  <c r="M181" i="2" s="1"/>
  <c r="H181" i="2" s="1"/>
  <c r="D167" i="10" s="1"/>
  <c r="F182" i="2"/>
  <c r="F183" i="2"/>
  <c r="F184" i="2"/>
  <c r="F185" i="2"/>
  <c r="F186" i="2"/>
  <c r="R186" i="2" s="1"/>
  <c r="F187" i="2"/>
  <c r="M187" i="2"/>
  <c r="H187" i="2" s="1"/>
  <c r="D173" i="10" s="1"/>
  <c r="O187" i="2"/>
  <c r="R187" i="2"/>
  <c r="F188" i="2"/>
  <c r="M188" i="2"/>
  <c r="H188" i="2" s="1"/>
  <c r="D174" i="10" s="1"/>
  <c r="F189" i="2"/>
  <c r="R189" i="2" s="1"/>
  <c r="F190" i="2"/>
  <c r="F191" i="2"/>
  <c r="M191" i="2" s="1"/>
  <c r="H191" i="2" s="1"/>
  <c r="D177" i="10" s="1"/>
  <c r="O191" i="2"/>
  <c r="R191" i="2"/>
  <c r="F192" i="2"/>
  <c r="M192" i="2" s="1"/>
  <c r="H192" i="2" s="1"/>
  <c r="D178" i="10" s="1"/>
  <c r="R192" i="2"/>
  <c r="F193" i="2"/>
  <c r="R193" i="2" s="1"/>
  <c r="F194" i="2"/>
  <c r="F195" i="2"/>
  <c r="F196" i="2"/>
  <c r="M196" i="2"/>
  <c r="H196" i="2" s="1"/>
  <c r="D182" i="10" s="1"/>
  <c r="F197" i="2"/>
  <c r="M197" i="2" s="1"/>
  <c r="H197" i="2" s="1"/>
  <c r="D183" i="10" s="1"/>
  <c r="O197" i="2"/>
  <c r="R197" i="2"/>
  <c r="F198" i="2"/>
  <c r="F199" i="2"/>
  <c r="M199" i="2"/>
  <c r="O199" i="2"/>
  <c r="R199" i="2"/>
  <c r="F200" i="2"/>
  <c r="M200" i="2"/>
  <c r="R200" i="2"/>
  <c r="F201" i="2"/>
  <c r="M201" i="2" s="1"/>
  <c r="H201" i="2" s="1"/>
  <c r="D187" i="10" s="1"/>
  <c r="O201" i="2"/>
  <c r="J201" i="2" s="1"/>
  <c r="F187" i="10" s="1"/>
  <c r="R201" i="2"/>
  <c r="F202" i="2"/>
  <c r="M202" i="2" s="1"/>
  <c r="R202" i="2"/>
  <c r="F203" i="2"/>
  <c r="F204" i="2"/>
  <c r="F205" i="2"/>
  <c r="M205" i="2" s="1"/>
  <c r="H205" i="2" s="1"/>
  <c r="D191" i="10" s="1"/>
  <c r="O205" i="2"/>
  <c r="J205" i="2" s="1"/>
  <c r="F191" i="10" s="1"/>
  <c r="R205" i="2"/>
  <c r="F206" i="2"/>
  <c r="F207" i="2"/>
  <c r="M207" i="2"/>
  <c r="O207" i="2"/>
  <c r="R207" i="2"/>
  <c r="F208" i="2"/>
  <c r="M208" i="2"/>
  <c r="H208" i="2" s="1"/>
  <c r="D194" i="10" s="1"/>
  <c r="R208" i="2"/>
  <c r="F209" i="2"/>
  <c r="M209" i="2" s="1"/>
  <c r="O209" i="2"/>
  <c r="J209" i="2" s="1"/>
  <c r="F195" i="10" s="1"/>
  <c r="R209" i="2"/>
  <c r="F210" i="2"/>
  <c r="M210" i="2" s="1"/>
  <c r="R210" i="2"/>
  <c r="F211" i="2"/>
  <c r="R211" i="2"/>
  <c r="F212" i="2"/>
  <c r="F213" i="2"/>
  <c r="M213" i="2" s="1"/>
  <c r="O213" i="2"/>
  <c r="R213" i="2"/>
  <c r="F214" i="2"/>
  <c r="F215" i="2"/>
  <c r="M215" i="2"/>
  <c r="H215" i="2" s="1"/>
  <c r="D201" i="10" s="1"/>
  <c r="O215" i="2"/>
  <c r="R215" i="2"/>
  <c r="F216" i="2"/>
  <c r="M216" i="2"/>
  <c r="H216" i="2" s="1"/>
  <c r="D202" i="10" s="1"/>
  <c r="R216" i="2"/>
  <c r="F217" i="2"/>
  <c r="M217" i="2" s="1"/>
  <c r="O217" i="2"/>
  <c r="R217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I17" i="2"/>
  <c r="E3" i="10" s="1"/>
  <c r="H19" i="2"/>
  <c r="D5" i="10" s="1"/>
  <c r="H21" i="2"/>
  <c r="D7" i="10" s="1"/>
  <c r="I21" i="2"/>
  <c r="E7" i="10" s="1"/>
  <c r="H23" i="2"/>
  <c r="D9" i="10" s="1"/>
  <c r="I23" i="2"/>
  <c r="E9" i="10" s="1"/>
  <c r="H25" i="2"/>
  <c r="D11" i="10" s="1"/>
  <c r="I25" i="2"/>
  <c r="E11" i="10" s="1"/>
  <c r="I27" i="2"/>
  <c r="E13" i="10" s="1"/>
  <c r="H35" i="2"/>
  <c r="D21" i="10" s="1"/>
  <c r="I35" i="2"/>
  <c r="E21" i="10" s="1"/>
  <c r="H37" i="2"/>
  <c r="D23" i="10" s="1"/>
  <c r="I37" i="2"/>
  <c r="E23" i="10" s="1"/>
  <c r="H39" i="2"/>
  <c r="D25" i="10" s="1"/>
  <c r="I39" i="2"/>
  <c r="E25" i="10" s="1"/>
  <c r="H41" i="2"/>
  <c r="D27" i="10" s="1"/>
  <c r="I41" i="2"/>
  <c r="E27" i="10" s="1"/>
  <c r="H46" i="2"/>
  <c r="D32" i="10" s="1"/>
  <c r="I46" i="2"/>
  <c r="E32" i="10"/>
  <c r="I47" i="2"/>
  <c r="E33" i="10" s="1"/>
  <c r="J47" i="2"/>
  <c r="F33" i="10" s="1"/>
  <c r="H48" i="2"/>
  <c r="D34" i="10" s="1"/>
  <c r="I48" i="2"/>
  <c r="E34" i="10" s="1"/>
  <c r="H49" i="2"/>
  <c r="D35" i="10"/>
  <c r="H54" i="2"/>
  <c r="D40" i="10" s="1"/>
  <c r="I54" i="2"/>
  <c r="E40" i="10" s="1"/>
  <c r="H55" i="2"/>
  <c r="D41" i="10" s="1"/>
  <c r="I55" i="2"/>
  <c r="E41" i="10" s="1"/>
  <c r="J55" i="2"/>
  <c r="F41" i="10" s="1"/>
  <c r="H56" i="2"/>
  <c r="D42" i="10"/>
  <c r="I56" i="2"/>
  <c r="E42" i="10" s="1"/>
  <c r="H57" i="2"/>
  <c r="D43" i="10"/>
  <c r="I57" i="2"/>
  <c r="E43" i="10" s="1"/>
  <c r="H58" i="2"/>
  <c r="D44" i="10" s="1"/>
  <c r="J61" i="2"/>
  <c r="F47" i="10"/>
  <c r="H62" i="2"/>
  <c r="D48" i="10" s="1"/>
  <c r="I62" i="2"/>
  <c r="E48" i="10" s="1"/>
  <c r="H63" i="2"/>
  <c r="D49" i="10" s="1"/>
  <c r="I63" i="2"/>
  <c r="E49" i="10" s="1"/>
  <c r="J63" i="2"/>
  <c r="F49" i="10" s="1"/>
  <c r="H64" i="2"/>
  <c r="D50" i="10"/>
  <c r="I64" i="2"/>
  <c r="E50" i="10" s="1"/>
  <c r="H65" i="2"/>
  <c r="D51" i="10" s="1"/>
  <c r="I65" i="2"/>
  <c r="E51" i="10" s="1"/>
  <c r="H67" i="2"/>
  <c r="D53" i="10" s="1"/>
  <c r="H70" i="2"/>
  <c r="D56" i="10" s="1"/>
  <c r="I70" i="2"/>
  <c r="E56" i="10" s="1"/>
  <c r="H71" i="2"/>
  <c r="D57" i="10" s="1"/>
  <c r="I71" i="2"/>
  <c r="E57" i="10"/>
  <c r="J71" i="2"/>
  <c r="F57" i="10" s="1"/>
  <c r="H72" i="2"/>
  <c r="D58" i="10" s="1"/>
  <c r="I72" i="2"/>
  <c r="E58" i="10" s="1"/>
  <c r="H73" i="2"/>
  <c r="D59" i="10" s="1"/>
  <c r="I73" i="2"/>
  <c r="E59" i="10" s="1"/>
  <c r="H74" i="2"/>
  <c r="D60" i="10" s="1"/>
  <c r="H78" i="2"/>
  <c r="D64" i="10" s="1"/>
  <c r="I78" i="2"/>
  <c r="E64" i="10" s="1"/>
  <c r="H79" i="2"/>
  <c r="D65" i="10" s="1"/>
  <c r="I79" i="2"/>
  <c r="E65" i="10" s="1"/>
  <c r="J79" i="2"/>
  <c r="F65" i="10" s="1"/>
  <c r="H80" i="2"/>
  <c r="D66" i="10" s="1"/>
  <c r="I80" i="2"/>
  <c r="E66" i="10" s="1"/>
  <c r="H81" i="2"/>
  <c r="D67" i="10"/>
  <c r="I81" i="2"/>
  <c r="E67" i="10" s="1"/>
  <c r="I86" i="2"/>
  <c r="E72" i="10" s="1"/>
  <c r="H87" i="2"/>
  <c r="D73" i="10" s="1"/>
  <c r="I87" i="2"/>
  <c r="E73" i="10" s="1"/>
  <c r="H88" i="2"/>
  <c r="D74" i="10" s="1"/>
  <c r="I88" i="2"/>
  <c r="E74" i="10" s="1"/>
  <c r="H89" i="2"/>
  <c r="D75" i="10"/>
  <c r="I89" i="2"/>
  <c r="E75" i="10" s="1"/>
  <c r="H90" i="2"/>
  <c r="D76" i="10"/>
  <c r="H91" i="2"/>
  <c r="D77" i="10" s="1"/>
  <c r="H94" i="2"/>
  <c r="D80" i="10" s="1"/>
  <c r="H95" i="2"/>
  <c r="D81" i="10" s="1"/>
  <c r="I95" i="2"/>
  <c r="E81" i="10" s="1"/>
  <c r="H96" i="2"/>
  <c r="D82" i="10" s="1"/>
  <c r="I96" i="2"/>
  <c r="E82" i="10" s="1"/>
  <c r="H97" i="2"/>
  <c r="D83" i="10"/>
  <c r="I97" i="2"/>
  <c r="E83" i="10" s="1"/>
  <c r="H99" i="2"/>
  <c r="D85" i="10" s="1"/>
  <c r="H101" i="2"/>
  <c r="D87" i="10" s="1"/>
  <c r="I101" i="2"/>
  <c r="E87" i="10" s="1"/>
  <c r="H102" i="2"/>
  <c r="D88" i="10" s="1"/>
  <c r="I102" i="2"/>
  <c r="E88" i="10" s="1"/>
  <c r="I103" i="2"/>
  <c r="E89" i="10" s="1"/>
  <c r="I106" i="2"/>
  <c r="E92" i="10" s="1"/>
  <c r="H112" i="2"/>
  <c r="D98" i="10" s="1"/>
  <c r="I112" i="2"/>
  <c r="E98" i="10" s="1"/>
  <c r="H113" i="2"/>
  <c r="D99" i="10" s="1"/>
  <c r="I113" i="2"/>
  <c r="E99" i="10" s="1"/>
  <c r="H117" i="2"/>
  <c r="D103" i="10" s="1"/>
  <c r="I117" i="2"/>
  <c r="E103" i="10" s="1"/>
  <c r="H118" i="2"/>
  <c r="D104" i="10"/>
  <c r="I118" i="2"/>
  <c r="E104" i="10" s="1"/>
  <c r="I123" i="2"/>
  <c r="E109" i="10" s="1"/>
  <c r="I125" i="2"/>
  <c r="E111" i="10" s="1"/>
  <c r="H126" i="2"/>
  <c r="D112" i="10" s="1"/>
  <c r="I132" i="2"/>
  <c r="E118" i="10" s="1"/>
  <c r="J132" i="2"/>
  <c r="F118" i="10" s="1"/>
  <c r="I134" i="2"/>
  <c r="E120" i="10" s="1"/>
  <c r="J134" i="2"/>
  <c r="F120" i="10" s="1"/>
  <c r="H136" i="2"/>
  <c r="D122" i="10" s="1"/>
  <c r="H148" i="2"/>
  <c r="D134" i="10" s="1"/>
  <c r="I148" i="2"/>
  <c r="E134" i="10"/>
  <c r="J148" i="2"/>
  <c r="F134" i="10" s="1"/>
  <c r="J150" i="2"/>
  <c r="F136" i="10"/>
  <c r="H158" i="2"/>
  <c r="D144" i="10" s="1"/>
  <c r="I158" i="2"/>
  <c r="E144" i="10" s="1"/>
  <c r="J158" i="2"/>
  <c r="F144" i="10"/>
  <c r="I159" i="2"/>
  <c r="E145" i="10" s="1"/>
  <c r="H171" i="2"/>
  <c r="D157" i="10"/>
  <c r="H172" i="2"/>
  <c r="D158" i="10" s="1"/>
  <c r="H178" i="2"/>
  <c r="D164" i="10"/>
  <c r="H179" i="2"/>
  <c r="D165" i="10" s="1"/>
  <c r="J179" i="2"/>
  <c r="F165" i="10"/>
  <c r="J187" i="2"/>
  <c r="F173" i="10"/>
  <c r="J191" i="2"/>
  <c r="F177" i="10" s="1"/>
  <c r="J197" i="2"/>
  <c r="F183" i="10" s="1"/>
  <c r="H199" i="2"/>
  <c r="D185" i="10" s="1"/>
  <c r="J199" i="2"/>
  <c r="F185" i="10" s="1"/>
  <c r="H200" i="2"/>
  <c r="D186" i="10"/>
  <c r="H202" i="2"/>
  <c r="D188" i="10"/>
  <c r="H207" i="2"/>
  <c r="D193" i="10" s="1"/>
  <c r="J207" i="2"/>
  <c r="F193" i="10" s="1"/>
  <c r="H209" i="2"/>
  <c r="D195" i="10" s="1"/>
  <c r="H210" i="2"/>
  <c r="D196" i="10" s="1"/>
  <c r="H213" i="2"/>
  <c r="D199" i="10" s="1"/>
  <c r="J213" i="2"/>
  <c r="F199" i="10" s="1"/>
  <c r="J215" i="2"/>
  <c r="F201" i="10" s="1"/>
  <c r="H217" i="2"/>
  <c r="D203" i="10" s="1"/>
  <c r="J217" i="2"/>
  <c r="F203" i="10" s="1"/>
  <c r="F218" i="2"/>
  <c r="P218" i="2" s="1"/>
  <c r="O218" i="2"/>
  <c r="J218" i="2" s="1"/>
  <c r="F204" i="10" s="1"/>
  <c r="F219" i="2"/>
  <c r="D219" i="2" s="1"/>
  <c r="A205" i="10" s="1"/>
  <c r="F220" i="2"/>
  <c r="O220" i="2" s="1"/>
  <c r="J220" i="2" s="1"/>
  <c r="F206" i="10" s="1"/>
  <c r="M220" i="2"/>
  <c r="F221" i="2"/>
  <c r="P221" i="2" s="1"/>
  <c r="O221" i="2"/>
  <c r="J221" i="2" s="1"/>
  <c r="F207" i="10" s="1"/>
  <c r="M221" i="2"/>
  <c r="H221" i="2" s="1"/>
  <c r="D207" i="10" s="1"/>
  <c r="F222" i="2"/>
  <c r="P222" i="2" s="1"/>
  <c r="F223" i="2"/>
  <c r="F224" i="2"/>
  <c r="O224" i="2"/>
  <c r="J224" i="2" s="1"/>
  <c r="F210" i="10" s="1"/>
  <c r="M224" i="2"/>
  <c r="F225" i="2"/>
  <c r="P225" i="2" s="1"/>
  <c r="N225" i="2"/>
  <c r="I225" i="2" s="1"/>
  <c r="E211" i="10" s="1"/>
  <c r="O225" i="2"/>
  <c r="J225" i="2" s="1"/>
  <c r="F211" i="10" s="1"/>
  <c r="M225" i="2"/>
  <c r="H225" i="2" s="1"/>
  <c r="D211" i="10" s="1"/>
  <c r="F226" i="2"/>
  <c r="F227" i="2"/>
  <c r="F228" i="2"/>
  <c r="F229" i="2"/>
  <c r="F230" i="2"/>
  <c r="P230" i="2" s="1"/>
  <c r="M230" i="2"/>
  <c r="F231" i="2"/>
  <c r="F232" i="2"/>
  <c r="O232" i="2" s="1"/>
  <c r="M232" i="2"/>
  <c r="J232" i="2"/>
  <c r="F218" i="10" s="1"/>
  <c r="F233" i="2"/>
  <c r="P233" i="2" s="1"/>
  <c r="O233" i="2"/>
  <c r="J233" i="2" s="1"/>
  <c r="F219" i="10" s="1"/>
  <c r="M233" i="2"/>
  <c r="H233" i="2" s="1"/>
  <c r="D219" i="10" s="1"/>
  <c r="F234" i="2"/>
  <c r="F235" i="2"/>
  <c r="D235" i="2" s="1"/>
  <c r="A221" i="10" s="1"/>
  <c r="F236" i="2"/>
  <c r="O236" i="2"/>
  <c r="J236" i="2" s="1"/>
  <c r="F222" i="10" s="1"/>
  <c r="F237" i="2"/>
  <c r="N237" i="2" s="1"/>
  <c r="I237" i="2" s="1"/>
  <c r="E223" i="10" s="1"/>
  <c r="F238" i="2"/>
  <c r="P238" i="2" s="1"/>
  <c r="F239" i="2"/>
  <c r="F240" i="2"/>
  <c r="F241" i="2"/>
  <c r="M241" i="2" s="1"/>
  <c r="H241" i="2"/>
  <c r="D227" i="10" s="1"/>
  <c r="F242" i="2"/>
  <c r="P242" i="2" s="1"/>
  <c r="N242" i="2"/>
  <c r="O242" i="2"/>
  <c r="J242" i="2" s="1"/>
  <c r="F228" i="10" s="1"/>
  <c r="F243" i="2"/>
  <c r="F244" i="2"/>
  <c r="O244" i="2"/>
  <c r="J244" i="2" s="1"/>
  <c r="F230" i="10" s="1"/>
  <c r="M244" i="2"/>
  <c r="F245" i="2"/>
  <c r="N245" i="2"/>
  <c r="O245" i="2"/>
  <c r="J245" i="2" s="1"/>
  <c r="F231" i="10" s="1"/>
  <c r="M245" i="2"/>
  <c r="H245" i="2" s="1"/>
  <c r="D231" i="10" s="1"/>
  <c r="I245" i="2"/>
  <c r="E231" i="10" s="1"/>
  <c r="F246" i="2"/>
  <c r="F247" i="2"/>
  <c r="F248" i="2"/>
  <c r="M248" i="2" s="1"/>
  <c r="O248" i="2"/>
  <c r="J248" i="2" s="1"/>
  <c r="F234" i="10" s="1"/>
  <c r="F249" i="2"/>
  <c r="F250" i="2"/>
  <c r="P250" i="2" s="1"/>
  <c r="O250" i="2"/>
  <c r="J250" i="2" s="1"/>
  <c r="F236" i="10" s="1"/>
  <c r="F251" i="2"/>
  <c r="F252" i="2"/>
  <c r="O252" i="2" s="1"/>
  <c r="J252" i="2" s="1"/>
  <c r="F238" i="10" s="1"/>
  <c r="M252" i="2"/>
  <c r="F253" i="2"/>
  <c r="P253" i="2" s="1"/>
  <c r="O253" i="2"/>
  <c r="J253" i="2" s="1"/>
  <c r="F239" i="10" s="1"/>
  <c r="M253" i="2"/>
  <c r="H253" i="2" s="1"/>
  <c r="D239" i="10" s="1"/>
  <c r="F254" i="2"/>
  <c r="P254" i="2" s="1"/>
  <c r="F255" i="2"/>
  <c r="F256" i="2"/>
  <c r="O256" i="2"/>
  <c r="J256" i="2" s="1"/>
  <c r="F242" i="10" s="1"/>
  <c r="M256" i="2"/>
  <c r="F257" i="2"/>
  <c r="P257" i="2" s="1"/>
  <c r="N257" i="2"/>
  <c r="O257" i="2"/>
  <c r="J257" i="2" s="1"/>
  <c r="F243" i="10" s="1"/>
  <c r="M257" i="2"/>
  <c r="H257" i="2" s="1"/>
  <c r="D243" i="10" s="1"/>
  <c r="I257" i="2"/>
  <c r="E243" i="10" s="1"/>
  <c r="F258" i="2"/>
  <c r="F259" i="2"/>
  <c r="F260" i="2"/>
  <c r="F261" i="2"/>
  <c r="F262" i="2"/>
  <c r="P262" i="2" s="1"/>
  <c r="O262" i="2"/>
  <c r="J262" i="2" s="1"/>
  <c r="F248" i="10" s="1"/>
  <c r="M262" i="2"/>
  <c r="F263" i="2"/>
  <c r="N263" i="2" s="1"/>
  <c r="F264" i="2"/>
  <c r="D264" i="2" s="1"/>
  <c r="A250" i="10" s="1"/>
  <c r="O264" i="2"/>
  <c r="J264" i="2" s="1"/>
  <c r="F250" i="10" s="1"/>
  <c r="F265" i="2"/>
  <c r="P265" i="2" s="1"/>
  <c r="O265" i="2"/>
  <c r="J265" i="2" s="1"/>
  <c r="F251" i="10" s="1"/>
  <c r="M265" i="2"/>
  <c r="H265" i="2" s="1"/>
  <c r="D251" i="10" s="1"/>
  <c r="F266" i="2"/>
  <c r="P266" i="2" s="1"/>
  <c r="N266" i="2"/>
  <c r="I266" i="2" s="1"/>
  <c r="E252" i="10" s="1"/>
  <c r="O266" i="2"/>
  <c r="J266" i="2" s="1"/>
  <c r="F252" i="10" s="1"/>
  <c r="F267" i="2"/>
  <c r="N267" i="2"/>
  <c r="I267" i="2" s="1"/>
  <c r="E253" i="10" s="1"/>
  <c r="F268" i="2"/>
  <c r="F269" i="2"/>
  <c r="M269" i="2"/>
  <c r="F270" i="2"/>
  <c r="N270" i="2"/>
  <c r="I270" i="2" s="1"/>
  <c r="E256" i="10" s="1"/>
  <c r="F271" i="2"/>
  <c r="N271" i="2" s="1"/>
  <c r="I271" i="2" s="1"/>
  <c r="E257" i="10" s="1"/>
  <c r="F272" i="2"/>
  <c r="O272" i="2"/>
  <c r="J272" i="2" s="1"/>
  <c r="F258" i="10" s="1"/>
  <c r="F273" i="2"/>
  <c r="F274" i="2"/>
  <c r="N274" i="2"/>
  <c r="I274" i="2" s="1"/>
  <c r="E260" i="10" s="1"/>
  <c r="F275" i="2"/>
  <c r="N275" i="2" s="1"/>
  <c r="I275" i="2" s="1"/>
  <c r="E261" i="10" s="1"/>
  <c r="F276" i="2"/>
  <c r="O276" i="2"/>
  <c r="J276" i="2" s="1"/>
  <c r="F262" i="10" s="1"/>
  <c r="F277" i="2"/>
  <c r="N277" i="2" s="1"/>
  <c r="I277" i="2" s="1"/>
  <c r="E263" i="10" s="1"/>
  <c r="M277" i="2"/>
  <c r="F278" i="2"/>
  <c r="N278" i="2"/>
  <c r="I278" i="2" s="1"/>
  <c r="E264" i="10" s="1"/>
  <c r="O278" i="2"/>
  <c r="J278" i="2" s="1"/>
  <c r="F264" i="10" s="1"/>
  <c r="F279" i="2"/>
  <c r="D279" i="2" s="1"/>
  <c r="A265" i="10" s="1"/>
  <c r="N279" i="2"/>
  <c r="I279" i="2" s="1"/>
  <c r="E265" i="10" s="1"/>
  <c r="F280" i="2"/>
  <c r="O280" i="2"/>
  <c r="J280" i="2" s="1"/>
  <c r="F266" i="10" s="1"/>
  <c r="F281" i="2"/>
  <c r="N281" i="2"/>
  <c r="I281" i="2" s="1"/>
  <c r="E267" i="10" s="1"/>
  <c r="M281" i="2"/>
  <c r="F282" i="2"/>
  <c r="M282" i="2"/>
  <c r="F283" i="2"/>
  <c r="N283" i="2" s="1"/>
  <c r="I283" i="2" s="1"/>
  <c r="E269" i="10" s="1"/>
  <c r="F284" i="2"/>
  <c r="O284" i="2"/>
  <c r="J284" i="2" s="1"/>
  <c r="F270" i="10" s="1"/>
  <c r="F285" i="2"/>
  <c r="P285" i="2" s="1"/>
  <c r="O285" i="2"/>
  <c r="J285" i="2" s="1"/>
  <c r="F271" i="10" s="1"/>
  <c r="M285" i="2"/>
  <c r="F286" i="2"/>
  <c r="M286" i="2"/>
  <c r="F287" i="2"/>
  <c r="N287" i="2" s="1"/>
  <c r="I287" i="2" s="1"/>
  <c r="E273" i="10" s="1"/>
  <c r="F288" i="2"/>
  <c r="O288" i="2"/>
  <c r="J288" i="2" s="1"/>
  <c r="F274" i="10" s="1"/>
  <c r="F289" i="2"/>
  <c r="P289" i="2" s="1"/>
  <c r="O289" i="2"/>
  <c r="M289" i="2"/>
  <c r="J289" i="2"/>
  <c r="F275" i="10" s="1"/>
  <c r="F290" i="2"/>
  <c r="M290" i="2"/>
  <c r="F291" i="2"/>
  <c r="D291" i="2" s="1"/>
  <c r="A277" i="10" s="1"/>
  <c r="F292" i="2"/>
  <c r="O292" i="2"/>
  <c r="J292" i="2" s="1"/>
  <c r="F278" i="10" s="1"/>
  <c r="F293" i="2"/>
  <c r="P293" i="2" s="1"/>
  <c r="O293" i="2"/>
  <c r="J293" i="2" s="1"/>
  <c r="F279" i="10" s="1"/>
  <c r="M293" i="2"/>
  <c r="F294" i="2"/>
  <c r="M294" i="2"/>
  <c r="F295" i="2"/>
  <c r="D295" i="2" s="1"/>
  <c r="A281" i="10" s="1"/>
  <c r="F296" i="2"/>
  <c r="O296" i="2"/>
  <c r="J296" i="2" s="1"/>
  <c r="F282" i="10" s="1"/>
  <c r="F297" i="2"/>
  <c r="N297" i="2" s="1"/>
  <c r="I297" i="2" s="1"/>
  <c r="E283" i="10" s="1"/>
  <c r="O297" i="2"/>
  <c r="M297" i="2"/>
  <c r="Q297" i="2" s="1"/>
  <c r="K297" i="2" s="1"/>
  <c r="J297" i="2"/>
  <c r="F283" i="10" s="1"/>
  <c r="F298" i="2"/>
  <c r="M298" i="2"/>
  <c r="F299" i="2"/>
  <c r="D299" i="2" s="1"/>
  <c r="A285" i="10" s="1"/>
  <c r="F300" i="2"/>
  <c r="O300" i="2"/>
  <c r="J300" i="2" s="1"/>
  <c r="F286" i="10" s="1"/>
  <c r="F301" i="2"/>
  <c r="P301" i="2" s="1"/>
  <c r="O301" i="2"/>
  <c r="J301" i="2" s="1"/>
  <c r="F287" i="10" s="1"/>
  <c r="M301" i="2"/>
  <c r="F302" i="2"/>
  <c r="M302" i="2"/>
  <c r="F303" i="2"/>
  <c r="D303" i="2" s="1"/>
  <c r="A289" i="10" s="1"/>
  <c r="F304" i="2"/>
  <c r="M304" i="2" s="1"/>
  <c r="O304" i="2"/>
  <c r="J304" i="2" s="1"/>
  <c r="F290" i="10" s="1"/>
  <c r="F305" i="2"/>
  <c r="P305" i="2" s="1"/>
  <c r="O305" i="2"/>
  <c r="M305" i="2"/>
  <c r="J305" i="2"/>
  <c r="F291" i="10" s="1"/>
  <c r="F306" i="2"/>
  <c r="M306" i="2"/>
  <c r="F307" i="2"/>
  <c r="N307" i="2" s="1"/>
  <c r="I307" i="2" s="1"/>
  <c r="E293" i="10" s="1"/>
  <c r="F308" i="2"/>
  <c r="O308" i="2"/>
  <c r="J308" i="2" s="1"/>
  <c r="F294" i="10" s="1"/>
  <c r="F309" i="2"/>
  <c r="P309" i="2" s="1"/>
  <c r="N309" i="2"/>
  <c r="I309" i="2" s="1"/>
  <c r="E295" i="10" s="1"/>
  <c r="O309" i="2"/>
  <c r="J309" i="2" s="1"/>
  <c r="F295" i="10" s="1"/>
  <c r="M309" i="2"/>
  <c r="H309" i="2" s="1"/>
  <c r="D295" i="10" s="1"/>
  <c r="F310" i="2"/>
  <c r="P310" i="2" s="1"/>
  <c r="N310" i="2"/>
  <c r="I310" i="2" s="1"/>
  <c r="E296" i="10" s="1"/>
  <c r="O310" i="2"/>
  <c r="J310" i="2" s="1"/>
  <c r="F296" i="10" s="1"/>
  <c r="M310" i="2"/>
  <c r="F311" i="2"/>
  <c r="B297" i="10" s="1"/>
  <c r="N311" i="2"/>
  <c r="I311" i="2" s="1"/>
  <c r="E297" i="10" s="1"/>
  <c r="F312" i="2"/>
  <c r="O312" i="2" s="1"/>
  <c r="J312" i="2" s="1"/>
  <c r="F298" i="10"/>
  <c r="F313" i="2"/>
  <c r="M313" i="2"/>
  <c r="H313" i="2"/>
  <c r="D299" i="10" s="1"/>
  <c r="F314" i="2"/>
  <c r="F315" i="2"/>
  <c r="F316" i="2"/>
  <c r="O316" i="2"/>
  <c r="J316" i="2" s="1"/>
  <c r="F302" i="10"/>
  <c r="F317" i="2"/>
  <c r="P317" i="2" s="1"/>
  <c r="O317" i="2"/>
  <c r="J317" i="2" s="1"/>
  <c r="F303" i="10" s="1"/>
  <c r="M317" i="2"/>
  <c r="F318" i="2"/>
  <c r="N318" i="2"/>
  <c r="F319" i="2"/>
  <c r="F320" i="2"/>
  <c r="P320" i="2" s="1"/>
  <c r="N320" i="2"/>
  <c r="I320" i="2" s="1"/>
  <c r="E306" i="10" s="1"/>
  <c r="O320" i="2"/>
  <c r="J320" i="2" s="1"/>
  <c r="F306" i="10" s="1"/>
  <c r="M320" i="2"/>
  <c r="H320" i="2" s="1"/>
  <c r="D306" i="10" s="1"/>
  <c r="F321" i="2"/>
  <c r="P321" i="2" s="1"/>
  <c r="N321" i="2"/>
  <c r="I321" i="2" s="1"/>
  <c r="E307" i="10" s="1"/>
  <c r="O321" i="2"/>
  <c r="J321" i="2" s="1"/>
  <c r="F307" i="10" s="1"/>
  <c r="M321" i="2"/>
  <c r="F322" i="2"/>
  <c r="F323" i="2"/>
  <c r="F324" i="2"/>
  <c r="N324" i="2"/>
  <c r="I324" i="2" s="1"/>
  <c r="E310" i="10" s="1"/>
  <c r="F325" i="2"/>
  <c r="N325" i="2"/>
  <c r="I325" i="2"/>
  <c r="E311" i="10" s="1"/>
  <c r="F326" i="2"/>
  <c r="N326" i="2" s="1"/>
  <c r="F327" i="2"/>
  <c r="F328" i="2"/>
  <c r="F329" i="2"/>
  <c r="D329" i="2" s="1"/>
  <c r="A315" i="10" s="1"/>
  <c r="F330" i="2"/>
  <c r="P330" i="2" s="1"/>
  <c r="N330" i="2"/>
  <c r="I330" i="2" s="1"/>
  <c r="E316" i="10" s="1"/>
  <c r="F331" i="2"/>
  <c r="F332" i="2"/>
  <c r="P332" i="2" s="1"/>
  <c r="N332" i="2"/>
  <c r="I332" i="2" s="1"/>
  <c r="E318" i="10" s="1"/>
  <c r="O332" i="2"/>
  <c r="J332" i="2" s="1"/>
  <c r="F318" i="10" s="1"/>
  <c r="M332" i="2"/>
  <c r="H332" i="2" s="1"/>
  <c r="D318" i="10" s="1"/>
  <c r="C2" i="10"/>
  <c r="D2" i="10"/>
  <c r="E2" i="10"/>
  <c r="F2" i="10"/>
  <c r="B3" i="10"/>
  <c r="B4" i="10"/>
  <c r="B5" i="10"/>
  <c r="B6" i="10"/>
  <c r="B7" i="10"/>
  <c r="B9" i="10"/>
  <c r="B10" i="10"/>
  <c r="B11" i="10"/>
  <c r="B12" i="10"/>
  <c r="B13" i="10"/>
  <c r="B14" i="10"/>
  <c r="B15" i="10"/>
  <c r="B16" i="10"/>
  <c r="B17" i="10"/>
  <c r="B18" i="10"/>
  <c r="B19" i="10"/>
  <c r="B21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2" i="10"/>
  <c r="B103" i="10"/>
  <c r="B104" i="10"/>
  <c r="B105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7" i="10"/>
  <c r="B158" i="10"/>
  <c r="B159" i="10"/>
  <c r="B160" i="10"/>
  <c r="B161" i="10"/>
  <c r="B164" i="10"/>
  <c r="B165" i="10"/>
  <c r="B166" i="10"/>
  <c r="B167" i="10"/>
  <c r="B168" i="10"/>
  <c r="B169" i="10"/>
  <c r="B170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6" i="10"/>
  <c r="B217" i="10"/>
  <c r="B218" i="10"/>
  <c r="B219" i="10"/>
  <c r="B221" i="10"/>
  <c r="B223" i="10"/>
  <c r="B224" i="10"/>
  <c r="B225" i="10"/>
  <c r="B227" i="10"/>
  <c r="B228" i="10"/>
  <c r="B229" i="10"/>
  <c r="B230" i="10"/>
  <c r="B231" i="10"/>
  <c r="B232" i="10"/>
  <c r="B233" i="10"/>
  <c r="B234" i="10"/>
  <c r="B236" i="10"/>
  <c r="B237" i="10"/>
  <c r="B238" i="10"/>
  <c r="B239" i="10"/>
  <c r="B240" i="10"/>
  <c r="B241" i="10"/>
  <c r="B242" i="10"/>
  <c r="B243" i="10"/>
  <c r="B244" i="10"/>
  <c r="B245" i="10"/>
  <c r="B246" i="10"/>
  <c r="B248" i="10"/>
  <c r="B249" i="10"/>
  <c r="B251" i="10"/>
  <c r="B252" i="10"/>
  <c r="B253" i="10"/>
  <c r="B254" i="10"/>
  <c r="B256" i="10"/>
  <c r="B257" i="10"/>
  <c r="B259" i="10"/>
  <c r="B261" i="10"/>
  <c r="B263" i="10"/>
  <c r="B264" i="10"/>
  <c r="B265" i="10"/>
  <c r="B267" i="10"/>
  <c r="B268" i="10"/>
  <c r="B269" i="10"/>
  <c r="B271" i="10"/>
  <c r="B273" i="10"/>
  <c r="B275" i="10"/>
  <c r="B277" i="10"/>
  <c r="B279" i="10"/>
  <c r="B280" i="10"/>
  <c r="B281" i="10"/>
  <c r="B283" i="10"/>
  <c r="B284" i="10"/>
  <c r="B285" i="10"/>
  <c r="B287" i="10"/>
  <c r="B289" i="10"/>
  <c r="B291" i="10"/>
  <c r="B293" i="10"/>
  <c r="B295" i="10"/>
  <c r="B296" i="10"/>
  <c r="B301" i="10"/>
  <c r="B303" i="10"/>
  <c r="B306" i="10"/>
  <c r="B307" i="10"/>
  <c r="B311" i="10"/>
  <c r="B312" i="10"/>
  <c r="B316" i="10"/>
  <c r="B317" i="10"/>
  <c r="B318" i="10"/>
  <c r="B319" i="10"/>
  <c r="B2" i="10"/>
  <c r="D18" i="2"/>
  <c r="A4" i="10" s="1"/>
  <c r="D19" i="2"/>
  <c r="A5" i="10" s="1"/>
  <c r="D20" i="2"/>
  <c r="A6" i="10" s="1"/>
  <c r="D21" i="2"/>
  <c r="A7" i="10" s="1"/>
  <c r="D23" i="2"/>
  <c r="A9" i="10"/>
  <c r="D24" i="2"/>
  <c r="A10" i="10" s="1"/>
  <c r="D25" i="2"/>
  <c r="A11" i="10"/>
  <c r="D26" i="2"/>
  <c r="A12" i="10" s="1"/>
  <c r="D27" i="2"/>
  <c r="A13" i="10" s="1"/>
  <c r="D28" i="2"/>
  <c r="A14" i="10" s="1"/>
  <c r="D29" i="2"/>
  <c r="A15" i="10" s="1"/>
  <c r="D30" i="2"/>
  <c r="A16" i="10" s="1"/>
  <c r="D31" i="2"/>
  <c r="A17" i="10"/>
  <c r="D32" i="2"/>
  <c r="A18" i="10" s="1"/>
  <c r="D33" i="2"/>
  <c r="A19" i="10"/>
  <c r="D35" i="2"/>
  <c r="A21" i="10" s="1"/>
  <c r="D36" i="2"/>
  <c r="A22" i="10" s="1"/>
  <c r="D37" i="2"/>
  <c r="A23" i="10" s="1"/>
  <c r="D38" i="2"/>
  <c r="A24" i="10" s="1"/>
  <c r="D39" i="2"/>
  <c r="A25" i="10"/>
  <c r="D40" i="2"/>
  <c r="A26" i="10" s="1"/>
  <c r="D41" i="2"/>
  <c r="A27" i="10"/>
  <c r="D42" i="2"/>
  <c r="A28" i="10" s="1"/>
  <c r="D43" i="2"/>
  <c r="A29" i="10" s="1"/>
  <c r="D44" i="2"/>
  <c r="A30" i="10" s="1"/>
  <c r="D45" i="2"/>
  <c r="A31" i="10" s="1"/>
  <c r="D46" i="2"/>
  <c r="A32" i="10" s="1"/>
  <c r="D47" i="2"/>
  <c r="A33" i="10"/>
  <c r="D48" i="2"/>
  <c r="A34" i="10" s="1"/>
  <c r="D49" i="2"/>
  <c r="A35" i="10"/>
  <c r="D50" i="2"/>
  <c r="A36" i="10" s="1"/>
  <c r="D51" i="2"/>
  <c r="A37" i="10" s="1"/>
  <c r="D52" i="2"/>
  <c r="A38" i="10" s="1"/>
  <c r="D53" i="2"/>
  <c r="A39" i="10" s="1"/>
  <c r="D54" i="2"/>
  <c r="A40" i="10" s="1"/>
  <c r="D55" i="2"/>
  <c r="A41" i="10"/>
  <c r="D56" i="2"/>
  <c r="A42" i="10" s="1"/>
  <c r="D57" i="2"/>
  <c r="A43" i="10"/>
  <c r="D58" i="2"/>
  <c r="A44" i="10" s="1"/>
  <c r="D59" i="2"/>
  <c r="A45" i="10" s="1"/>
  <c r="D60" i="2"/>
  <c r="A46" i="10" s="1"/>
  <c r="D61" i="2"/>
  <c r="A47" i="10" s="1"/>
  <c r="D62" i="2"/>
  <c r="A48" i="10" s="1"/>
  <c r="D63" i="2"/>
  <c r="A49" i="10"/>
  <c r="D64" i="2"/>
  <c r="A50" i="10" s="1"/>
  <c r="D65" i="2"/>
  <c r="A51" i="10"/>
  <c r="D66" i="2"/>
  <c r="A52" i="10" s="1"/>
  <c r="D67" i="2"/>
  <c r="A53" i="10" s="1"/>
  <c r="D68" i="2"/>
  <c r="A54" i="10" s="1"/>
  <c r="D70" i="2"/>
  <c r="A56" i="10" s="1"/>
  <c r="D71" i="2"/>
  <c r="A57" i="10"/>
  <c r="D72" i="2"/>
  <c r="A58" i="10" s="1"/>
  <c r="D73" i="2"/>
  <c r="A59" i="10"/>
  <c r="D74" i="2"/>
  <c r="A60" i="10" s="1"/>
  <c r="D75" i="2"/>
  <c r="A61" i="10" s="1"/>
  <c r="D76" i="2"/>
  <c r="A62" i="10" s="1"/>
  <c r="D77" i="2"/>
  <c r="A63" i="10" s="1"/>
  <c r="D78" i="2"/>
  <c r="A64" i="10" s="1"/>
  <c r="D79" i="2"/>
  <c r="A65" i="10"/>
  <c r="D80" i="2"/>
  <c r="A66" i="10" s="1"/>
  <c r="D81" i="2"/>
  <c r="A67" i="10"/>
  <c r="D82" i="2"/>
  <c r="A68" i="10" s="1"/>
  <c r="D83" i="2"/>
  <c r="A69" i="10" s="1"/>
  <c r="D84" i="2"/>
  <c r="A70" i="10" s="1"/>
  <c r="D85" i="2"/>
  <c r="A71" i="10" s="1"/>
  <c r="D86" i="2"/>
  <c r="A72" i="10" s="1"/>
  <c r="D87" i="2"/>
  <c r="A73" i="10"/>
  <c r="D88" i="2"/>
  <c r="A74" i="10" s="1"/>
  <c r="D89" i="2"/>
  <c r="A75" i="10"/>
  <c r="D90" i="2"/>
  <c r="A76" i="10" s="1"/>
  <c r="D91" i="2"/>
  <c r="A77" i="10" s="1"/>
  <c r="D92" i="2"/>
  <c r="A78" i="10" s="1"/>
  <c r="D93" i="2"/>
  <c r="A79" i="10" s="1"/>
  <c r="D94" i="2"/>
  <c r="A80" i="10" s="1"/>
  <c r="D95" i="2"/>
  <c r="A81" i="10"/>
  <c r="D96" i="2"/>
  <c r="A82" i="10" s="1"/>
  <c r="D97" i="2"/>
  <c r="A83" i="10"/>
  <c r="D99" i="2"/>
  <c r="A85" i="10" s="1"/>
  <c r="D100" i="2"/>
  <c r="A86" i="10" s="1"/>
  <c r="D101" i="2"/>
  <c r="A87" i="10" s="1"/>
  <c r="D102" i="2"/>
  <c r="A88" i="10" s="1"/>
  <c r="D103" i="2"/>
  <c r="A89" i="10"/>
  <c r="D104" i="2"/>
  <c r="A90" i="10" s="1"/>
  <c r="D105" i="2"/>
  <c r="A91" i="10"/>
  <c r="D106" i="2"/>
  <c r="A92" i="10" s="1"/>
  <c r="D107" i="2"/>
  <c r="A93" i="10" s="1"/>
  <c r="D108" i="2"/>
  <c r="A94" i="10" s="1"/>
  <c r="D109" i="2"/>
  <c r="A95" i="10" s="1"/>
  <c r="D110" i="2"/>
  <c r="A96" i="10" s="1"/>
  <c r="D111" i="2"/>
  <c r="A97" i="10"/>
  <c r="D112" i="2"/>
  <c r="A98" i="10" s="1"/>
  <c r="D113" i="2"/>
  <c r="A99" i="10"/>
  <c r="D114" i="2"/>
  <c r="A100" i="10" s="1"/>
  <c r="D116" i="2"/>
  <c r="A102" i="10" s="1"/>
  <c r="D117" i="2"/>
  <c r="A103" i="10" s="1"/>
  <c r="D118" i="2"/>
  <c r="A104" i="10" s="1"/>
  <c r="D119" i="2"/>
  <c r="A105" i="10"/>
  <c r="D121" i="2"/>
  <c r="A107" i="10"/>
  <c r="D122" i="2"/>
  <c r="A108" i="10" s="1"/>
  <c r="D123" i="2"/>
  <c r="A109" i="10" s="1"/>
  <c r="D124" i="2"/>
  <c r="A110" i="10" s="1"/>
  <c r="D125" i="2"/>
  <c r="A111" i="10" s="1"/>
  <c r="D126" i="2"/>
  <c r="A112" i="10" s="1"/>
  <c r="D127" i="2"/>
  <c r="A113" i="10"/>
  <c r="D128" i="2"/>
  <c r="A114" i="10" s="1"/>
  <c r="D129" i="2"/>
  <c r="A115" i="10"/>
  <c r="D130" i="2"/>
  <c r="A116" i="10" s="1"/>
  <c r="D132" i="2"/>
  <c r="A118" i="10" s="1"/>
  <c r="D133" i="2"/>
  <c r="A119" i="10" s="1"/>
  <c r="D134" i="2"/>
  <c r="A120" i="10" s="1"/>
  <c r="D135" i="2"/>
  <c r="A121" i="10" s="1"/>
  <c r="D136" i="2"/>
  <c r="A122" i="10" s="1"/>
  <c r="D137" i="2"/>
  <c r="A123" i="10"/>
  <c r="D138" i="2"/>
  <c r="A124" i="10" s="1"/>
  <c r="D139" i="2"/>
  <c r="A125" i="10" s="1"/>
  <c r="D140" i="2"/>
  <c r="A126" i="10" s="1"/>
  <c r="D141" i="2"/>
  <c r="A127" i="10" s="1"/>
  <c r="D142" i="2"/>
  <c r="A128" i="10" s="1"/>
  <c r="D143" i="2"/>
  <c r="A129" i="10"/>
  <c r="D144" i="2"/>
  <c r="A130" i="10" s="1"/>
  <c r="D145" i="2"/>
  <c r="A131" i="10"/>
  <c r="D146" i="2"/>
  <c r="A132" i="10" s="1"/>
  <c r="D147" i="2"/>
  <c r="A133" i="10" s="1"/>
  <c r="D148" i="2"/>
  <c r="A134" i="10" s="1"/>
  <c r="D149" i="2"/>
  <c r="A135" i="10" s="1"/>
  <c r="D150" i="2"/>
  <c r="A136" i="10" s="1"/>
  <c r="D151" i="2"/>
  <c r="A137" i="10" s="1"/>
  <c r="D152" i="2"/>
  <c r="A138" i="10" s="1"/>
  <c r="D153" i="2"/>
  <c r="A139" i="10"/>
  <c r="D154" i="2"/>
  <c r="A140" i="10" s="1"/>
  <c r="D156" i="2"/>
  <c r="A142" i="10" s="1"/>
  <c r="D157" i="2"/>
  <c r="A143" i="10" s="1"/>
  <c r="D158" i="2"/>
  <c r="A144" i="10" s="1"/>
  <c r="D159" i="2"/>
  <c r="A145" i="10"/>
  <c r="D160" i="2"/>
  <c r="A146" i="10" s="1"/>
  <c r="D161" i="2"/>
  <c r="A147" i="10"/>
  <c r="D162" i="2"/>
  <c r="A148" i="10" s="1"/>
  <c r="D163" i="2"/>
  <c r="A149" i="10" s="1"/>
  <c r="D164" i="2"/>
  <c r="A150" i="10" s="1"/>
  <c r="D165" i="2"/>
  <c r="A151" i="10" s="1"/>
  <c r="D166" i="2"/>
  <c r="A152" i="10" s="1"/>
  <c r="D167" i="2"/>
  <c r="A153" i="10"/>
  <c r="D168" i="2"/>
  <c r="A154" i="10" s="1"/>
  <c r="D169" i="2"/>
  <c r="A155" i="10"/>
  <c r="D170" i="2"/>
  <c r="A156" i="10" s="1"/>
  <c r="D171" i="2"/>
  <c r="A157" i="10" s="1"/>
  <c r="D172" i="2"/>
  <c r="A158" i="10" s="1"/>
  <c r="D173" i="2"/>
  <c r="A159" i="10" s="1"/>
  <c r="D174" i="2"/>
  <c r="A160" i="10" s="1"/>
  <c r="D175" i="2"/>
  <c r="A161" i="10"/>
  <c r="D178" i="2"/>
  <c r="A164" i="10" s="1"/>
  <c r="D179" i="2"/>
  <c r="A165" i="10" s="1"/>
  <c r="D180" i="2"/>
  <c r="A166" i="10" s="1"/>
  <c r="D181" i="2"/>
  <c r="A167" i="10" s="1"/>
  <c r="D182" i="2"/>
  <c r="A168" i="10" s="1"/>
  <c r="D183" i="2"/>
  <c r="A169" i="10"/>
  <c r="D184" i="2"/>
  <c r="A170" i="10" s="1"/>
  <c r="D186" i="2"/>
  <c r="A172" i="10" s="1"/>
  <c r="D187" i="2"/>
  <c r="A173" i="10" s="1"/>
  <c r="D188" i="2"/>
  <c r="A174" i="10" s="1"/>
  <c r="D189" i="2"/>
  <c r="A175" i="10" s="1"/>
  <c r="D190" i="2"/>
  <c r="A176" i="10" s="1"/>
  <c r="D191" i="2"/>
  <c r="A177" i="10"/>
  <c r="D192" i="2"/>
  <c r="A178" i="10" s="1"/>
  <c r="D193" i="2"/>
  <c r="A179" i="10"/>
  <c r="D194" i="2"/>
  <c r="A180" i="10" s="1"/>
  <c r="D195" i="2"/>
  <c r="A181" i="10" s="1"/>
  <c r="D196" i="2"/>
  <c r="A182" i="10" s="1"/>
  <c r="D197" i="2"/>
  <c r="A183" i="10" s="1"/>
  <c r="D198" i="2"/>
  <c r="A184" i="10" s="1"/>
  <c r="D199" i="2"/>
  <c r="A185" i="10" s="1"/>
  <c r="D200" i="2"/>
  <c r="A186" i="10" s="1"/>
  <c r="D201" i="2"/>
  <c r="A187" i="10"/>
  <c r="D202" i="2"/>
  <c r="A188" i="10" s="1"/>
  <c r="D203" i="2"/>
  <c r="A189" i="10" s="1"/>
  <c r="D204" i="2"/>
  <c r="A190" i="10" s="1"/>
  <c r="D205" i="2"/>
  <c r="A191" i="10" s="1"/>
  <c r="D206" i="2"/>
  <c r="A192" i="10" s="1"/>
  <c r="D207" i="2"/>
  <c r="A193" i="10"/>
  <c r="D208" i="2"/>
  <c r="A194" i="10" s="1"/>
  <c r="D209" i="2"/>
  <c r="A195" i="10"/>
  <c r="D210" i="2"/>
  <c r="A196" i="10" s="1"/>
  <c r="D212" i="2"/>
  <c r="A198" i="10" s="1"/>
  <c r="D213" i="2"/>
  <c r="A199" i="10" s="1"/>
  <c r="D214" i="2"/>
  <c r="A200" i="10" s="1"/>
  <c r="D215" i="2"/>
  <c r="A201" i="10"/>
  <c r="D216" i="2"/>
  <c r="A202" i="10" s="1"/>
  <c r="D217" i="2"/>
  <c r="A203" i="10"/>
  <c r="D218" i="2"/>
  <c r="A204" i="10" s="1"/>
  <c r="D220" i="2"/>
  <c r="A206" i="10" s="1"/>
  <c r="D221" i="2"/>
  <c r="A207" i="10"/>
  <c r="D222" i="2"/>
  <c r="A208" i="10" s="1"/>
  <c r="D223" i="2"/>
  <c r="A209" i="10" s="1"/>
  <c r="D224" i="2"/>
  <c r="A210" i="10" s="1"/>
  <c r="D225" i="2"/>
  <c r="A211" i="10" s="1"/>
  <c r="D228" i="2"/>
  <c r="A214" i="10" s="1"/>
  <c r="D229" i="2"/>
  <c r="A215" i="10" s="1"/>
  <c r="D230" i="2"/>
  <c r="A216" i="10" s="1"/>
  <c r="D231" i="2"/>
  <c r="A217" i="10"/>
  <c r="D232" i="2"/>
  <c r="A218" i="10" s="1"/>
  <c r="D233" i="2"/>
  <c r="A219" i="10"/>
  <c r="D234" i="2"/>
  <c r="A220" i="10" s="1"/>
  <c r="D237" i="2"/>
  <c r="A223" i="10"/>
  <c r="D238" i="2"/>
  <c r="A224" i="10" s="1"/>
  <c r="D239" i="2"/>
  <c r="A225" i="10" s="1"/>
  <c r="D240" i="2"/>
  <c r="A226" i="10" s="1"/>
  <c r="D241" i="2"/>
  <c r="A227" i="10" s="1"/>
  <c r="D242" i="2"/>
  <c r="A228" i="10" s="1"/>
  <c r="D244" i="2"/>
  <c r="A230" i="10" s="1"/>
  <c r="D245" i="2"/>
  <c r="A231" i="10" s="1"/>
  <c r="D247" i="2"/>
  <c r="A233" i="10"/>
  <c r="D248" i="2"/>
  <c r="A234" i="10" s="1"/>
  <c r="D250" i="2"/>
  <c r="A236" i="10" s="1"/>
  <c r="D252" i="2"/>
  <c r="A238" i="10" s="1"/>
  <c r="D253" i="2"/>
  <c r="A239" i="10"/>
  <c r="D254" i="2"/>
  <c r="A240" i="10" s="1"/>
  <c r="D255" i="2"/>
  <c r="A241" i="10" s="1"/>
  <c r="D256" i="2"/>
  <c r="A242" i="10" s="1"/>
  <c r="D257" i="2"/>
  <c r="A243" i="10" s="1"/>
  <c r="D260" i="2"/>
  <c r="A246" i="10" s="1"/>
  <c r="D261" i="2"/>
  <c r="A247" i="10" s="1"/>
  <c r="D262" i="2"/>
  <c r="A248" i="10" s="1"/>
  <c r="D263" i="2"/>
  <c r="A249" i="10"/>
  <c r="D265" i="2"/>
  <c r="A251" i="10"/>
  <c r="D266" i="2"/>
  <c r="A252" i="10" s="1"/>
  <c r="D267" i="2"/>
  <c r="A253" i="10" s="1"/>
  <c r="D268" i="2"/>
  <c r="A254" i="10" s="1"/>
  <c r="D269" i="2"/>
  <c r="A255" i="10" s="1"/>
  <c r="D270" i="2"/>
  <c r="A256" i="10" s="1"/>
  <c r="D272" i="2"/>
  <c r="A258" i="10" s="1"/>
  <c r="D273" i="2"/>
  <c r="A259" i="10" s="1"/>
  <c r="D276" i="2"/>
  <c r="A262" i="10" s="1"/>
  <c r="D277" i="2"/>
  <c r="A263" i="10" s="1"/>
  <c r="D278" i="2"/>
  <c r="A264" i="10" s="1"/>
  <c r="D280" i="2"/>
  <c r="A266" i="10" s="1"/>
  <c r="D281" i="2"/>
  <c r="A267" i="10" s="1"/>
  <c r="D284" i="2"/>
  <c r="A270" i="10" s="1"/>
  <c r="D285" i="2"/>
  <c r="A271" i="10" s="1"/>
  <c r="D288" i="2"/>
  <c r="A274" i="10" s="1"/>
  <c r="D289" i="2"/>
  <c r="A275" i="10" s="1"/>
  <c r="D292" i="2"/>
  <c r="A278" i="10" s="1"/>
  <c r="D293" i="2"/>
  <c r="A279" i="10" s="1"/>
  <c r="D296" i="2"/>
  <c r="A282" i="10" s="1"/>
  <c r="D297" i="2"/>
  <c r="A283" i="10" s="1"/>
  <c r="D300" i="2"/>
  <c r="A286" i="10" s="1"/>
  <c r="D301" i="2"/>
  <c r="A287" i="10" s="1"/>
  <c r="D304" i="2"/>
  <c r="A290" i="10" s="1"/>
  <c r="D305" i="2"/>
  <c r="A291" i="10" s="1"/>
  <c r="D308" i="2"/>
  <c r="A294" i="10" s="1"/>
  <c r="D309" i="2"/>
  <c r="A295" i="10" s="1"/>
  <c r="D310" i="2"/>
  <c r="A296" i="10" s="1"/>
  <c r="D312" i="2"/>
  <c r="A298" i="10" s="1"/>
  <c r="D313" i="2"/>
  <c r="A299" i="10" s="1"/>
  <c r="D316" i="2"/>
  <c r="A302" i="10" s="1"/>
  <c r="D317" i="2"/>
  <c r="A303" i="10" s="1"/>
  <c r="D320" i="2"/>
  <c r="A306" i="10" s="1"/>
  <c r="D321" i="2"/>
  <c r="A307" i="10" s="1"/>
  <c r="D324" i="2"/>
  <c r="A310" i="10" s="1"/>
  <c r="D325" i="2"/>
  <c r="A311" i="10" s="1"/>
  <c r="D326" i="2"/>
  <c r="A312" i="10" s="1"/>
  <c r="D330" i="2"/>
  <c r="A316" i="10" s="1"/>
  <c r="D332" i="2"/>
  <c r="A318" i="10" s="1"/>
  <c r="A319" i="10"/>
  <c r="A2" i="10"/>
  <c r="D17" i="2"/>
  <c r="A3" i="10" s="1"/>
  <c r="B15" i="2"/>
  <c r="A2" i="9" s="1"/>
  <c r="B4" i="9"/>
  <c r="C4" i="9"/>
  <c r="F5" i="2"/>
  <c r="B28" i="2"/>
  <c r="B32" i="2"/>
  <c r="B36" i="2"/>
  <c r="B50" i="2"/>
  <c r="B39" i="2"/>
  <c r="B43" i="2"/>
  <c r="B47" i="2"/>
  <c r="B51" i="2"/>
  <c r="B21" i="2"/>
  <c r="B26" i="2"/>
  <c r="B23" i="2"/>
  <c r="B52" i="2"/>
  <c r="B44" i="2"/>
  <c r="B53" i="2"/>
  <c r="B19" i="2"/>
  <c r="B30" i="2"/>
  <c r="B54" i="2"/>
  <c r="B45" i="2"/>
  <c r="B20" i="2"/>
  <c r="B27" i="2"/>
  <c r="B35" i="2"/>
  <c r="B38" i="2"/>
  <c r="B46" i="2"/>
  <c r="B24" i="2"/>
  <c r="B22" i="2"/>
  <c r="B29" i="2"/>
  <c r="B33" i="2"/>
  <c r="B37" i="2"/>
  <c r="B40" i="2"/>
  <c r="B55" i="2"/>
  <c r="B25" i="2"/>
  <c r="B34" i="2"/>
  <c r="B56" i="2"/>
  <c r="B41" i="2"/>
  <c r="B17" i="2"/>
  <c r="B57" i="2"/>
  <c r="B31" i="2"/>
  <c r="B48" i="2"/>
  <c r="B42" i="2"/>
  <c r="B49" i="2"/>
  <c r="B18" i="2"/>
  <c r="P328" i="2" l="1"/>
  <c r="N328" i="2"/>
  <c r="I328" i="2" s="1"/>
  <c r="E314" i="10" s="1"/>
  <c r="B314" i="10"/>
  <c r="O328" i="2"/>
  <c r="J328" i="2" s="1"/>
  <c r="F314" i="10" s="1"/>
  <c r="P314" i="2"/>
  <c r="O314" i="2"/>
  <c r="J314" i="2" s="1"/>
  <c r="F300" i="10" s="1"/>
  <c r="M314" i="2"/>
  <c r="D314" i="2"/>
  <c r="A300" i="10" s="1"/>
  <c r="P234" i="2"/>
  <c r="O234" i="2"/>
  <c r="J234" i="2" s="1"/>
  <c r="F220" i="10" s="1"/>
  <c r="N234" i="2"/>
  <c r="I234" i="2" s="1"/>
  <c r="E220" i="10" s="1"/>
  <c r="Q103" i="2"/>
  <c r="H103" i="2"/>
  <c r="D89" i="10" s="1"/>
  <c r="B300" i="10"/>
  <c r="P302" i="2"/>
  <c r="N302" i="2"/>
  <c r="I302" i="2" s="1"/>
  <c r="E288" i="10" s="1"/>
  <c r="O302" i="2"/>
  <c r="J302" i="2" s="1"/>
  <c r="F288" i="10" s="1"/>
  <c r="B288" i="10"/>
  <c r="D302" i="2"/>
  <c r="A288" i="10" s="1"/>
  <c r="P294" i="2"/>
  <c r="N294" i="2"/>
  <c r="I294" i="2" s="1"/>
  <c r="E280" i="10" s="1"/>
  <c r="O294" i="2"/>
  <c r="J294" i="2" s="1"/>
  <c r="F280" i="10" s="1"/>
  <c r="D294" i="2"/>
  <c r="A280" i="10" s="1"/>
  <c r="P120" i="2"/>
  <c r="M120" i="2"/>
  <c r="H120" i="2" s="1"/>
  <c r="D106" i="10" s="1"/>
  <c r="B106" i="10"/>
  <c r="D120" i="2"/>
  <c r="A106" i="10" s="1"/>
  <c r="H114" i="2"/>
  <c r="D100" i="10" s="1"/>
  <c r="H109" i="2"/>
  <c r="D95" i="10" s="1"/>
  <c r="O98" i="2"/>
  <c r="J98" i="2" s="1"/>
  <c r="F84" i="10" s="1"/>
  <c r="N98" i="2"/>
  <c r="I98" i="2" s="1"/>
  <c r="E84" i="10" s="1"/>
  <c r="P98" i="2"/>
  <c r="M98" i="2"/>
  <c r="P22" i="2"/>
  <c r="D22" i="2"/>
  <c r="A8" i="10" s="1"/>
  <c r="D98" i="2"/>
  <c r="A84" i="10" s="1"/>
  <c r="D34" i="2"/>
  <c r="A20" i="10" s="1"/>
  <c r="B20" i="10"/>
  <c r="B8" i="10"/>
  <c r="P325" i="2"/>
  <c r="O325" i="2"/>
  <c r="J325" i="2" s="1"/>
  <c r="F311" i="10" s="1"/>
  <c r="M325" i="2"/>
  <c r="Q325" i="2" s="1"/>
  <c r="K325" i="2" s="1"/>
  <c r="P324" i="2"/>
  <c r="O324" i="2"/>
  <c r="J324" i="2" s="1"/>
  <c r="F310" i="10" s="1"/>
  <c r="M324" i="2"/>
  <c r="H324" i="2" s="1"/>
  <c r="D310" i="10" s="1"/>
  <c r="B310" i="10"/>
  <c r="P318" i="2"/>
  <c r="B304" i="10"/>
  <c r="D318" i="2"/>
  <c r="A304" i="10" s="1"/>
  <c r="P274" i="2"/>
  <c r="O274" i="2"/>
  <c r="J274" i="2" s="1"/>
  <c r="F260" i="10" s="1"/>
  <c r="M274" i="2"/>
  <c r="B260" i="10"/>
  <c r="D274" i="2"/>
  <c r="A260" i="10" s="1"/>
  <c r="M236" i="2"/>
  <c r="B222" i="10"/>
  <c r="D236" i="2"/>
  <c r="A222" i="10" s="1"/>
  <c r="P229" i="2"/>
  <c r="N229" i="2"/>
  <c r="I229" i="2" s="1"/>
  <c r="E215" i="10" s="1"/>
  <c r="O229" i="2"/>
  <c r="J229" i="2" s="1"/>
  <c r="F215" i="10" s="1"/>
  <c r="M229" i="2"/>
  <c r="H229" i="2" s="1"/>
  <c r="D215" i="10" s="1"/>
  <c r="B215" i="10"/>
  <c r="P226" i="2"/>
  <c r="N226" i="2"/>
  <c r="O226" i="2"/>
  <c r="J226" i="2" s="1"/>
  <c r="F212" i="10" s="1"/>
  <c r="D226" i="2"/>
  <c r="A212" i="10" s="1"/>
  <c r="M176" i="2"/>
  <c r="H176" i="2" s="1"/>
  <c r="D162" i="10" s="1"/>
  <c r="R176" i="2"/>
  <c r="B162" i="10"/>
  <c r="D176" i="2"/>
  <c r="A162" i="10" s="1"/>
  <c r="P329" i="2"/>
  <c r="N329" i="2"/>
  <c r="I329" i="2" s="1"/>
  <c r="E315" i="10" s="1"/>
  <c r="O329" i="2"/>
  <c r="J329" i="2" s="1"/>
  <c r="F315" i="10" s="1"/>
  <c r="B315" i="10"/>
  <c r="P322" i="2"/>
  <c r="N322" i="2"/>
  <c r="I322" i="2" s="1"/>
  <c r="E308" i="10" s="1"/>
  <c r="B308" i="10"/>
  <c r="D322" i="2"/>
  <c r="A308" i="10" s="1"/>
  <c r="R170" i="2"/>
  <c r="M170" i="2"/>
  <c r="H170" i="2" s="1"/>
  <c r="D156" i="10" s="1"/>
  <c r="N155" i="2"/>
  <c r="I155" i="2" s="1"/>
  <c r="E141" i="10" s="1"/>
  <c r="R155" i="2"/>
  <c r="D155" i="2"/>
  <c r="A141" i="10" s="1"/>
  <c r="O115" i="2"/>
  <c r="J115" i="2" s="1"/>
  <c r="F101" i="10" s="1"/>
  <c r="N115" i="2"/>
  <c r="I115" i="2" s="1"/>
  <c r="E101" i="10" s="1"/>
  <c r="R115" i="2"/>
  <c r="P115" i="2"/>
  <c r="M115" i="2"/>
  <c r="D115" i="2"/>
  <c r="A101" i="10" s="1"/>
  <c r="B220" i="10"/>
  <c r="D315" i="2"/>
  <c r="A301" i="10" s="1"/>
  <c r="N315" i="2"/>
  <c r="I315" i="2" s="1"/>
  <c r="E301" i="10" s="1"/>
  <c r="P286" i="2"/>
  <c r="N286" i="2"/>
  <c r="I286" i="2" s="1"/>
  <c r="E272" i="10" s="1"/>
  <c r="O286" i="2"/>
  <c r="J286" i="2" s="1"/>
  <c r="F272" i="10" s="1"/>
  <c r="B272" i="10"/>
  <c r="D286" i="2"/>
  <c r="A272" i="10" s="1"/>
  <c r="Q281" i="2"/>
  <c r="K281" i="2" s="1"/>
  <c r="O185" i="2"/>
  <c r="J185" i="2" s="1"/>
  <c r="F171" i="10" s="1"/>
  <c r="R185" i="2"/>
  <c r="M185" i="2"/>
  <c r="H185" i="2" s="1"/>
  <c r="D171" i="10" s="1"/>
  <c r="B171" i="10"/>
  <c r="D185" i="2"/>
  <c r="A171" i="10" s="1"/>
  <c r="O177" i="2"/>
  <c r="J177" i="2" s="1"/>
  <c r="F163" i="10" s="1"/>
  <c r="R177" i="2"/>
  <c r="M177" i="2"/>
  <c r="H177" i="2" s="1"/>
  <c r="D163" i="10" s="1"/>
  <c r="B163" i="10"/>
  <c r="D177" i="2"/>
  <c r="A163" i="10" s="1"/>
  <c r="R146" i="2"/>
  <c r="P146" i="2"/>
  <c r="R131" i="2"/>
  <c r="N131" i="2"/>
  <c r="I131" i="2" s="1"/>
  <c r="E117" i="10" s="1"/>
  <c r="D131" i="2"/>
  <c r="A117" i="10" s="1"/>
  <c r="H107" i="2"/>
  <c r="D93" i="10" s="1"/>
  <c r="M69" i="2"/>
  <c r="H69" i="2" s="1"/>
  <c r="D55" i="10" s="1"/>
  <c r="N69" i="2"/>
  <c r="I69" i="2" s="1"/>
  <c r="E55" i="10" s="1"/>
  <c r="P69" i="2"/>
  <c r="O69" i="2"/>
  <c r="J69" i="2" s="1"/>
  <c r="F55" i="10" s="1"/>
  <c r="B55" i="10"/>
  <c r="D328" i="2"/>
  <c r="A314" i="10" s="1"/>
  <c r="D69" i="2"/>
  <c r="A55" i="10" s="1"/>
  <c r="B101" i="10"/>
  <c r="M329" i="2"/>
  <c r="M328" i="2"/>
  <c r="H328" i="2" s="1"/>
  <c r="D314" i="10" s="1"/>
  <c r="N314" i="2"/>
  <c r="I314" i="2" s="1"/>
  <c r="E300" i="10" s="1"/>
  <c r="P313" i="2"/>
  <c r="N313" i="2"/>
  <c r="I313" i="2" s="1"/>
  <c r="E299" i="10" s="1"/>
  <c r="O313" i="2"/>
  <c r="J313" i="2" s="1"/>
  <c r="F299" i="10" s="1"/>
  <c r="B299" i="10"/>
  <c r="P306" i="2"/>
  <c r="N306" i="2"/>
  <c r="I306" i="2" s="1"/>
  <c r="E292" i="10" s="1"/>
  <c r="B292" i="10"/>
  <c r="O306" i="2"/>
  <c r="J306" i="2" s="1"/>
  <c r="F292" i="10" s="1"/>
  <c r="D306" i="2"/>
  <c r="A292" i="10" s="1"/>
  <c r="P298" i="2"/>
  <c r="N298" i="2"/>
  <c r="I298" i="2" s="1"/>
  <c r="E284" i="10" s="1"/>
  <c r="O298" i="2"/>
  <c r="J298" i="2" s="1"/>
  <c r="F284" i="10" s="1"/>
  <c r="D298" i="2"/>
  <c r="A284" i="10" s="1"/>
  <c r="P290" i="2"/>
  <c r="N290" i="2"/>
  <c r="I290" i="2" s="1"/>
  <c r="E276" i="10" s="1"/>
  <c r="B276" i="10"/>
  <c r="O290" i="2"/>
  <c r="J290" i="2" s="1"/>
  <c r="F276" i="10" s="1"/>
  <c r="D290" i="2"/>
  <c r="A276" i="10" s="1"/>
  <c r="P282" i="2"/>
  <c r="N282" i="2"/>
  <c r="I282" i="2" s="1"/>
  <c r="E268" i="10" s="1"/>
  <c r="O282" i="2"/>
  <c r="J282" i="2" s="1"/>
  <c r="F268" i="10" s="1"/>
  <c r="D282" i="2"/>
  <c r="A268" i="10" s="1"/>
  <c r="P273" i="2"/>
  <c r="N273" i="2"/>
  <c r="I273" i="2" s="1"/>
  <c r="E259" i="10" s="1"/>
  <c r="O273" i="2"/>
  <c r="J273" i="2" s="1"/>
  <c r="F259" i="10" s="1"/>
  <c r="M273" i="2"/>
  <c r="P269" i="2"/>
  <c r="N269" i="2"/>
  <c r="I269" i="2" s="1"/>
  <c r="E255" i="10" s="1"/>
  <c r="O269" i="2"/>
  <c r="J269" i="2" s="1"/>
  <c r="F255" i="10" s="1"/>
  <c r="B255" i="10"/>
  <c r="P261" i="2"/>
  <c r="N261" i="2"/>
  <c r="I261" i="2" s="1"/>
  <c r="E247" i="10" s="1"/>
  <c r="O261" i="2"/>
  <c r="J261" i="2" s="1"/>
  <c r="F247" i="10" s="1"/>
  <c r="M261" i="2"/>
  <c r="H261" i="2" s="1"/>
  <c r="D247" i="10" s="1"/>
  <c r="B247" i="10"/>
  <c r="P258" i="2"/>
  <c r="N258" i="2"/>
  <c r="I258" i="2" s="1"/>
  <c r="E244" i="10" s="1"/>
  <c r="O258" i="2"/>
  <c r="J258" i="2" s="1"/>
  <c r="F244" i="10" s="1"/>
  <c r="D258" i="2"/>
  <c r="A244" i="10" s="1"/>
  <c r="P249" i="2"/>
  <c r="O249" i="2"/>
  <c r="J249" i="2" s="1"/>
  <c r="F235" i="10" s="1"/>
  <c r="M249" i="2"/>
  <c r="H249" i="2" s="1"/>
  <c r="D235" i="10" s="1"/>
  <c r="N249" i="2"/>
  <c r="I249" i="2" s="1"/>
  <c r="E235" i="10" s="1"/>
  <c r="B235" i="10"/>
  <c r="D249" i="2"/>
  <c r="A235" i="10" s="1"/>
  <c r="P246" i="2"/>
  <c r="M246" i="2"/>
  <c r="D246" i="2"/>
  <c r="A232" i="10" s="1"/>
  <c r="O240" i="2"/>
  <c r="J240" i="2" s="1"/>
  <c r="F226" i="10" s="1"/>
  <c r="M240" i="2"/>
  <c r="B226" i="10"/>
  <c r="M211" i="2"/>
  <c r="H211" i="2" s="1"/>
  <c r="D197" i="10" s="1"/>
  <c r="O211" i="2"/>
  <c r="J211" i="2" s="1"/>
  <c r="F197" i="10" s="1"/>
  <c r="D211" i="2"/>
  <c r="A197" i="10" s="1"/>
  <c r="N317" i="2"/>
  <c r="I317" i="2" s="1"/>
  <c r="E303" i="10" s="1"/>
  <c r="N305" i="2"/>
  <c r="I305" i="2" s="1"/>
  <c r="E291" i="10" s="1"/>
  <c r="N303" i="2"/>
  <c r="I303" i="2" s="1"/>
  <c r="E289" i="10" s="1"/>
  <c r="N301" i="2"/>
  <c r="I301" i="2" s="1"/>
  <c r="E287" i="10" s="1"/>
  <c r="N299" i="2"/>
  <c r="I299" i="2" s="1"/>
  <c r="E285" i="10" s="1"/>
  <c r="N295" i="2"/>
  <c r="I295" i="2" s="1"/>
  <c r="E281" i="10" s="1"/>
  <c r="N293" i="2"/>
  <c r="I293" i="2" s="1"/>
  <c r="E279" i="10" s="1"/>
  <c r="N291" i="2"/>
  <c r="I291" i="2" s="1"/>
  <c r="E277" i="10" s="1"/>
  <c r="N289" i="2"/>
  <c r="I289" i="2" s="1"/>
  <c r="E275" i="10" s="1"/>
  <c r="N285" i="2"/>
  <c r="I285" i="2" s="1"/>
  <c r="E271" i="10" s="1"/>
  <c r="P281" i="2"/>
  <c r="O281" i="2"/>
  <c r="J281" i="2" s="1"/>
  <c r="F267" i="10" s="1"/>
  <c r="P278" i="2"/>
  <c r="M278" i="2"/>
  <c r="H278" i="2" s="1"/>
  <c r="D264" i="10" s="1"/>
  <c r="P270" i="2"/>
  <c r="O270" i="2"/>
  <c r="J270" i="2" s="1"/>
  <c r="F256" i="10" s="1"/>
  <c r="M270" i="2"/>
  <c r="O260" i="2"/>
  <c r="J260" i="2" s="1"/>
  <c r="F246" i="10" s="1"/>
  <c r="M260" i="2"/>
  <c r="H260" i="2" s="1"/>
  <c r="D246" i="10" s="1"/>
  <c r="M254" i="2"/>
  <c r="O228" i="2"/>
  <c r="J228" i="2" s="1"/>
  <c r="F214" i="10" s="1"/>
  <c r="M228" i="2"/>
  <c r="M222" i="2"/>
  <c r="O195" i="2"/>
  <c r="J195" i="2" s="1"/>
  <c r="F181" i="10" s="1"/>
  <c r="R195" i="2"/>
  <c r="M195" i="2"/>
  <c r="H195" i="2" s="1"/>
  <c r="D181" i="10" s="1"/>
  <c r="M183" i="2"/>
  <c r="H183" i="2" s="1"/>
  <c r="D169" i="10" s="1"/>
  <c r="O183" i="2"/>
  <c r="J183" i="2" s="1"/>
  <c r="F169" i="10" s="1"/>
  <c r="R183" i="2"/>
  <c r="M168" i="2"/>
  <c r="H168" i="2" s="1"/>
  <c r="D154" i="10" s="1"/>
  <c r="R168" i="2"/>
  <c r="R130" i="2"/>
  <c r="P130" i="2"/>
  <c r="O124" i="2"/>
  <c r="J124" i="2" s="1"/>
  <c r="F110" i="10" s="1"/>
  <c r="M124" i="2"/>
  <c r="H124" i="2" s="1"/>
  <c r="D110" i="10" s="1"/>
  <c r="N124" i="2"/>
  <c r="I124" i="2" s="1"/>
  <c r="E110" i="10" s="1"/>
  <c r="R124" i="2"/>
  <c r="P124" i="2"/>
  <c r="N75" i="2"/>
  <c r="I75" i="2" s="1"/>
  <c r="E61" i="10" s="1"/>
  <c r="O75" i="2"/>
  <c r="J75" i="2" s="1"/>
  <c r="F61" i="10" s="1"/>
  <c r="M75" i="2"/>
  <c r="H75" i="2" s="1"/>
  <c r="D61" i="10" s="1"/>
  <c r="P75" i="2"/>
  <c r="N66" i="2"/>
  <c r="I66" i="2" s="1"/>
  <c r="E52" i="10" s="1"/>
  <c r="P66" i="2"/>
  <c r="M66" i="2"/>
  <c r="H66" i="2" s="1"/>
  <c r="D52" i="10" s="1"/>
  <c r="M60" i="2"/>
  <c r="H60" i="2" s="1"/>
  <c r="D46" i="10" s="1"/>
  <c r="N60" i="2"/>
  <c r="I60" i="2" s="1"/>
  <c r="E46" i="10" s="1"/>
  <c r="P277" i="2"/>
  <c r="O277" i="2"/>
  <c r="J277" i="2" s="1"/>
  <c r="F263" i="10" s="1"/>
  <c r="O268" i="2"/>
  <c r="J268" i="2" s="1"/>
  <c r="F254" i="10" s="1"/>
  <c r="M268" i="2"/>
  <c r="H268" i="2" s="1"/>
  <c r="D254" i="10" s="1"/>
  <c r="P241" i="2"/>
  <c r="N241" i="2"/>
  <c r="I241" i="2" s="1"/>
  <c r="E227" i="10" s="1"/>
  <c r="O241" i="2"/>
  <c r="J241" i="2" s="1"/>
  <c r="F227" i="10" s="1"/>
  <c r="P237" i="2"/>
  <c r="O237" i="2"/>
  <c r="J237" i="2" s="1"/>
  <c r="F223" i="10" s="1"/>
  <c r="M237" i="2"/>
  <c r="H237" i="2" s="1"/>
  <c r="D223" i="10" s="1"/>
  <c r="M203" i="2"/>
  <c r="H203" i="2" s="1"/>
  <c r="D189" i="10" s="1"/>
  <c r="O203" i="2"/>
  <c r="J203" i="2" s="1"/>
  <c r="F189" i="10" s="1"/>
  <c r="R203" i="2"/>
  <c r="M194" i="2"/>
  <c r="H194" i="2" s="1"/>
  <c r="D180" i="10" s="1"/>
  <c r="R194" i="2"/>
  <c r="O156" i="2"/>
  <c r="J156" i="2" s="1"/>
  <c r="F142" i="10" s="1"/>
  <c r="N156" i="2"/>
  <c r="I156" i="2" s="1"/>
  <c r="E142" i="10" s="1"/>
  <c r="R156" i="2"/>
  <c r="M156" i="2"/>
  <c r="H156" i="2" s="1"/>
  <c r="D142" i="10" s="1"/>
  <c r="P156" i="2"/>
  <c r="H142" i="2"/>
  <c r="D128" i="10" s="1"/>
  <c r="Q90" i="2"/>
  <c r="K90" i="2" s="1"/>
  <c r="H82" i="2"/>
  <c r="D68" i="10" s="1"/>
  <c r="N265" i="2"/>
  <c r="Q265" i="2" s="1"/>
  <c r="K265" i="2" s="1"/>
  <c r="N253" i="2"/>
  <c r="I253" i="2" s="1"/>
  <c r="E239" i="10" s="1"/>
  <c r="N250" i="2"/>
  <c r="M238" i="2"/>
  <c r="N233" i="2"/>
  <c r="I233" i="2" s="1"/>
  <c r="E219" i="10" s="1"/>
  <c r="N221" i="2"/>
  <c r="I221" i="2" s="1"/>
  <c r="E207" i="10" s="1"/>
  <c r="N218" i="2"/>
  <c r="M186" i="2"/>
  <c r="H186" i="2" s="1"/>
  <c r="D172" i="10" s="1"/>
  <c r="M184" i="2"/>
  <c r="H184" i="2" s="1"/>
  <c r="D170" i="10" s="1"/>
  <c r="R184" i="2"/>
  <c r="O173" i="2"/>
  <c r="J173" i="2" s="1"/>
  <c r="F159" i="10" s="1"/>
  <c r="R173" i="2"/>
  <c r="M167" i="2"/>
  <c r="H167" i="2" s="1"/>
  <c r="D153" i="10" s="1"/>
  <c r="O167" i="2"/>
  <c r="J167" i="2" s="1"/>
  <c r="F153" i="10" s="1"/>
  <c r="N147" i="2"/>
  <c r="I147" i="2" s="1"/>
  <c r="E133" i="10" s="1"/>
  <c r="O111" i="2"/>
  <c r="J111" i="2" s="1"/>
  <c r="F97" i="10" s="1"/>
  <c r="M111" i="2"/>
  <c r="H111" i="2" s="1"/>
  <c r="D97" i="10" s="1"/>
  <c r="N111" i="2"/>
  <c r="I111" i="2" s="1"/>
  <c r="E97" i="10" s="1"/>
  <c r="P111" i="2"/>
  <c r="N59" i="2"/>
  <c r="I59" i="2" s="1"/>
  <c r="E45" i="10" s="1"/>
  <c r="O59" i="2"/>
  <c r="J59" i="2" s="1"/>
  <c r="F45" i="10" s="1"/>
  <c r="M59" i="2"/>
  <c r="H59" i="2" s="1"/>
  <c r="D45" i="10" s="1"/>
  <c r="P59" i="2"/>
  <c r="M53" i="2"/>
  <c r="H53" i="2" s="1"/>
  <c r="D39" i="10" s="1"/>
  <c r="N53" i="2"/>
  <c r="I53" i="2" s="1"/>
  <c r="E39" i="10" s="1"/>
  <c r="P53" i="2"/>
  <c r="M44" i="2"/>
  <c r="H44" i="2" s="1"/>
  <c r="D30" i="10" s="1"/>
  <c r="N44" i="2"/>
  <c r="I44" i="2" s="1"/>
  <c r="E30" i="10" s="1"/>
  <c r="N29" i="2"/>
  <c r="I29" i="2" s="1"/>
  <c r="E15" i="10" s="1"/>
  <c r="M29" i="2"/>
  <c r="H29" i="2" s="1"/>
  <c r="D15" i="10" s="1"/>
  <c r="M193" i="2"/>
  <c r="H193" i="2" s="1"/>
  <c r="D179" i="10" s="1"/>
  <c r="O193" i="2"/>
  <c r="J193" i="2" s="1"/>
  <c r="F179" i="10" s="1"/>
  <c r="M189" i="2"/>
  <c r="H189" i="2" s="1"/>
  <c r="D175" i="10" s="1"/>
  <c r="O189" i="2"/>
  <c r="J189" i="2" s="1"/>
  <c r="F175" i="10" s="1"/>
  <c r="O181" i="2"/>
  <c r="J181" i="2" s="1"/>
  <c r="F167" i="10" s="1"/>
  <c r="R181" i="2"/>
  <c r="M175" i="2"/>
  <c r="H175" i="2" s="1"/>
  <c r="D161" i="10" s="1"/>
  <c r="O175" i="2"/>
  <c r="J175" i="2" s="1"/>
  <c r="F161" i="10" s="1"/>
  <c r="O169" i="2"/>
  <c r="J169" i="2" s="1"/>
  <c r="F155" i="10" s="1"/>
  <c r="R169" i="2"/>
  <c r="O164" i="2"/>
  <c r="J164" i="2" s="1"/>
  <c r="F150" i="10" s="1"/>
  <c r="M164" i="2"/>
  <c r="H164" i="2" s="1"/>
  <c r="D150" i="10" s="1"/>
  <c r="N164" i="2"/>
  <c r="I164" i="2" s="1"/>
  <c r="E150" i="10" s="1"/>
  <c r="O142" i="2"/>
  <c r="J142" i="2" s="1"/>
  <c r="F128" i="10" s="1"/>
  <c r="N142" i="2"/>
  <c r="I142" i="2" s="1"/>
  <c r="E128" i="10" s="1"/>
  <c r="P142" i="2"/>
  <c r="O140" i="2"/>
  <c r="J140" i="2" s="1"/>
  <c r="F126" i="10" s="1"/>
  <c r="M140" i="2"/>
  <c r="H140" i="2" s="1"/>
  <c r="D126" i="10" s="1"/>
  <c r="N140" i="2"/>
  <c r="I140" i="2" s="1"/>
  <c r="E126" i="10" s="1"/>
  <c r="O93" i="2"/>
  <c r="J93" i="2" s="1"/>
  <c r="F79" i="10" s="1"/>
  <c r="M93" i="2"/>
  <c r="H93" i="2" s="1"/>
  <c r="D79" i="10" s="1"/>
  <c r="N93" i="2"/>
  <c r="I93" i="2" s="1"/>
  <c r="E79" i="10" s="1"/>
  <c r="R93" i="2"/>
  <c r="P93" i="2"/>
  <c r="O91" i="2"/>
  <c r="J91" i="2" s="1"/>
  <c r="F77" i="10" s="1"/>
  <c r="N91" i="2"/>
  <c r="I91" i="2" s="1"/>
  <c r="E77" i="10" s="1"/>
  <c r="P91" i="2"/>
  <c r="O83" i="2"/>
  <c r="J83" i="2" s="1"/>
  <c r="F69" i="10" s="1"/>
  <c r="N83" i="2"/>
  <c r="I83" i="2" s="1"/>
  <c r="E69" i="10" s="1"/>
  <c r="P83" i="2"/>
  <c r="M83" i="2"/>
  <c r="M76" i="2"/>
  <c r="H76" i="2" s="1"/>
  <c r="D62" i="10" s="1"/>
  <c r="N76" i="2"/>
  <c r="I76" i="2" s="1"/>
  <c r="E62" i="10" s="1"/>
  <c r="N50" i="2"/>
  <c r="I50" i="2" s="1"/>
  <c r="E36" i="10" s="1"/>
  <c r="P50" i="2"/>
  <c r="M50" i="2"/>
  <c r="H50" i="2" s="1"/>
  <c r="D36" i="10" s="1"/>
  <c r="N43" i="2"/>
  <c r="I43" i="2" s="1"/>
  <c r="E29" i="10" s="1"/>
  <c r="O43" i="2"/>
  <c r="J43" i="2" s="1"/>
  <c r="F29" i="10" s="1"/>
  <c r="M43" i="2"/>
  <c r="H43" i="2" s="1"/>
  <c r="D29" i="10" s="1"/>
  <c r="P43" i="2"/>
  <c r="M31" i="2"/>
  <c r="H31" i="2" s="1"/>
  <c r="D17" i="10" s="1"/>
  <c r="N31" i="2"/>
  <c r="I31" i="2" s="1"/>
  <c r="E17" i="10" s="1"/>
  <c r="M150" i="2"/>
  <c r="H150" i="2" s="1"/>
  <c r="D136" i="10" s="1"/>
  <c r="M134" i="2"/>
  <c r="H134" i="2" s="1"/>
  <c r="D120" i="10" s="1"/>
  <c r="O116" i="2"/>
  <c r="J116" i="2" s="1"/>
  <c r="F102" i="10" s="1"/>
  <c r="M116" i="2"/>
  <c r="H116" i="2" s="1"/>
  <c r="D102" i="10" s="1"/>
  <c r="N116" i="2"/>
  <c r="I116" i="2" s="1"/>
  <c r="E102" i="10" s="1"/>
  <c r="O109" i="2"/>
  <c r="J109" i="2" s="1"/>
  <c r="F95" i="10" s="1"/>
  <c r="N109" i="2"/>
  <c r="I109" i="2" s="1"/>
  <c r="E95" i="10" s="1"/>
  <c r="R109" i="2"/>
  <c r="O104" i="2"/>
  <c r="J104" i="2" s="1"/>
  <c r="F90" i="10" s="1"/>
  <c r="N104" i="2"/>
  <c r="I104" i="2" s="1"/>
  <c r="E90" i="10" s="1"/>
  <c r="R104" i="2"/>
  <c r="O99" i="2"/>
  <c r="J99" i="2" s="1"/>
  <c r="F85" i="10" s="1"/>
  <c r="N99" i="2"/>
  <c r="I99" i="2" s="1"/>
  <c r="E85" i="10" s="1"/>
  <c r="R99" i="2"/>
  <c r="O84" i="2"/>
  <c r="J84" i="2" s="1"/>
  <c r="F70" i="10" s="1"/>
  <c r="N84" i="2"/>
  <c r="I84" i="2" s="1"/>
  <c r="E70" i="10" s="1"/>
  <c r="R84" i="2"/>
  <c r="O82" i="2"/>
  <c r="J82" i="2" s="1"/>
  <c r="F68" i="10" s="1"/>
  <c r="N82" i="2"/>
  <c r="I82" i="2" s="1"/>
  <c r="E68" i="10" s="1"/>
  <c r="P82" i="2"/>
  <c r="N74" i="2"/>
  <c r="I74" i="2" s="1"/>
  <c r="E60" i="10" s="1"/>
  <c r="P74" i="2"/>
  <c r="N67" i="2"/>
  <c r="I67" i="2" s="1"/>
  <c r="E53" i="10" s="1"/>
  <c r="O67" i="2"/>
  <c r="J67" i="2" s="1"/>
  <c r="F53" i="10" s="1"/>
  <c r="N58" i="2"/>
  <c r="I58" i="2" s="1"/>
  <c r="E44" i="10" s="1"/>
  <c r="P58" i="2"/>
  <c r="N51" i="2"/>
  <c r="I51" i="2" s="1"/>
  <c r="E37" i="10" s="1"/>
  <c r="O51" i="2"/>
  <c r="J51" i="2" s="1"/>
  <c r="F37" i="10" s="1"/>
  <c r="N42" i="2"/>
  <c r="I42" i="2" s="1"/>
  <c r="E28" i="10" s="1"/>
  <c r="P42" i="2"/>
  <c r="P38" i="2"/>
  <c r="M33" i="2"/>
  <c r="H33" i="2" s="1"/>
  <c r="D19" i="10" s="1"/>
  <c r="N33" i="2"/>
  <c r="I33" i="2" s="1"/>
  <c r="E19" i="10" s="1"/>
  <c r="M27" i="2"/>
  <c r="H27" i="2" s="1"/>
  <c r="D13" i="10" s="1"/>
  <c r="M333" i="2"/>
  <c r="Q333" i="2" s="1"/>
  <c r="K333" i="2" s="1"/>
  <c r="O126" i="2"/>
  <c r="J126" i="2" s="1"/>
  <c r="F112" i="10" s="1"/>
  <c r="N126" i="2"/>
  <c r="I126" i="2" s="1"/>
  <c r="E112" i="10" s="1"/>
  <c r="O114" i="2"/>
  <c r="J114" i="2" s="1"/>
  <c r="F100" i="10" s="1"/>
  <c r="N114" i="2"/>
  <c r="I114" i="2" s="1"/>
  <c r="E100" i="10" s="1"/>
  <c r="P114" i="2"/>
  <c r="O110" i="2"/>
  <c r="J110" i="2" s="1"/>
  <c r="F96" i="10" s="1"/>
  <c r="M110" i="2"/>
  <c r="H110" i="2" s="1"/>
  <c r="D96" i="10" s="1"/>
  <c r="N110" i="2"/>
  <c r="I110" i="2" s="1"/>
  <c r="E96" i="10" s="1"/>
  <c r="O105" i="2"/>
  <c r="J105" i="2" s="1"/>
  <c r="F91" i="10" s="1"/>
  <c r="M105" i="2"/>
  <c r="H105" i="2" s="1"/>
  <c r="D91" i="10" s="1"/>
  <c r="N105" i="2"/>
  <c r="I105" i="2" s="1"/>
  <c r="E91" i="10" s="1"/>
  <c r="O100" i="2"/>
  <c r="J100" i="2" s="1"/>
  <c r="F86" i="10" s="1"/>
  <c r="M100" i="2"/>
  <c r="H100" i="2" s="1"/>
  <c r="D86" i="10" s="1"/>
  <c r="N100" i="2"/>
  <c r="I100" i="2" s="1"/>
  <c r="E86" i="10" s="1"/>
  <c r="O92" i="2"/>
  <c r="J92" i="2" s="1"/>
  <c r="F78" i="10" s="1"/>
  <c r="N92" i="2"/>
  <c r="I92" i="2" s="1"/>
  <c r="E78" i="10" s="1"/>
  <c r="R92" i="2"/>
  <c r="O90" i="2"/>
  <c r="J90" i="2" s="1"/>
  <c r="F76" i="10" s="1"/>
  <c r="N90" i="2"/>
  <c r="I90" i="2" s="1"/>
  <c r="E76" i="10" s="1"/>
  <c r="P90" i="2"/>
  <c r="O85" i="2"/>
  <c r="J85" i="2" s="1"/>
  <c r="F71" i="10" s="1"/>
  <c r="M85" i="2"/>
  <c r="H85" i="2" s="1"/>
  <c r="D71" i="10" s="1"/>
  <c r="N85" i="2"/>
  <c r="I85" i="2" s="1"/>
  <c r="E71" i="10" s="1"/>
  <c r="M77" i="2"/>
  <c r="H77" i="2" s="1"/>
  <c r="D63" i="10" s="1"/>
  <c r="N77" i="2"/>
  <c r="I77" i="2" s="1"/>
  <c r="E63" i="10" s="1"/>
  <c r="M68" i="2"/>
  <c r="H68" i="2" s="1"/>
  <c r="D54" i="10" s="1"/>
  <c r="N68" i="2"/>
  <c r="I68" i="2" s="1"/>
  <c r="E54" i="10" s="1"/>
  <c r="M61" i="2"/>
  <c r="H61" i="2" s="1"/>
  <c r="D47" i="10" s="1"/>
  <c r="N61" i="2"/>
  <c r="I61" i="2" s="1"/>
  <c r="E47" i="10" s="1"/>
  <c r="M52" i="2"/>
  <c r="H52" i="2" s="1"/>
  <c r="D38" i="10" s="1"/>
  <c r="N52" i="2"/>
  <c r="I52" i="2" s="1"/>
  <c r="E38" i="10" s="1"/>
  <c r="M45" i="2"/>
  <c r="H45" i="2" s="1"/>
  <c r="D31" i="10" s="1"/>
  <c r="N45" i="2"/>
  <c r="I45" i="2" s="1"/>
  <c r="E31" i="10" s="1"/>
  <c r="O41" i="2"/>
  <c r="J41" i="2" s="1"/>
  <c r="F27" i="10" s="1"/>
  <c r="P47" i="2"/>
  <c r="P48" i="2"/>
  <c r="O49" i="2"/>
  <c r="J49" i="2" s="1"/>
  <c r="F35" i="10" s="1"/>
  <c r="P55" i="2"/>
  <c r="P56" i="2"/>
  <c r="O57" i="2"/>
  <c r="J57" i="2" s="1"/>
  <c r="F43" i="10" s="1"/>
  <c r="P63" i="2"/>
  <c r="P64" i="2"/>
  <c r="O65" i="2"/>
  <c r="J65" i="2" s="1"/>
  <c r="F51" i="10" s="1"/>
  <c r="P71" i="2"/>
  <c r="P72" i="2"/>
  <c r="O73" i="2"/>
  <c r="J73" i="2" s="1"/>
  <c r="F59" i="10" s="1"/>
  <c r="P79" i="2"/>
  <c r="P80" i="2"/>
  <c r="P88" i="2"/>
  <c r="P96" i="2"/>
  <c r="P101" i="2"/>
  <c r="P102" i="2"/>
  <c r="P107" i="2"/>
  <c r="P112" i="2"/>
  <c r="P117" i="2"/>
  <c r="P118" i="2"/>
  <c r="P41" i="2"/>
  <c r="P49" i="2"/>
  <c r="P57" i="2"/>
  <c r="P65" i="2"/>
  <c r="P73" i="2"/>
  <c r="P89" i="2"/>
  <c r="P97" i="2"/>
  <c r="P103" i="2"/>
  <c r="P108" i="2"/>
  <c r="P113" i="2"/>
  <c r="O118" i="2"/>
  <c r="J118" i="2" s="1"/>
  <c r="F104" i="10" s="1"/>
  <c r="O113" i="2"/>
  <c r="J113" i="2" s="1"/>
  <c r="F99" i="10" s="1"/>
  <c r="O108" i="2"/>
  <c r="J108" i="2" s="1"/>
  <c r="F94" i="10" s="1"/>
  <c r="O103" i="2"/>
  <c r="J103" i="2" s="1"/>
  <c r="F89" i="10" s="1"/>
  <c r="O102" i="2"/>
  <c r="J102" i="2" s="1"/>
  <c r="F88" i="10" s="1"/>
  <c r="O97" i="2"/>
  <c r="J97" i="2" s="1"/>
  <c r="F83" i="10" s="1"/>
  <c r="O89" i="2"/>
  <c r="J89" i="2" s="1"/>
  <c r="F75" i="10" s="1"/>
  <c r="O117" i="2"/>
  <c r="J117" i="2" s="1"/>
  <c r="F103" i="10" s="1"/>
  <c r="O112" i="2"/>
  <c r="J112" i="2" s="1"/>
  <c r="F98" i="10" s="1"/>
  <c r="O107" i="2"/>
  <c r="J107" i="2" s="1"/>
  <c r="F93" i="10" s="1"/>
  <c r="O106" i="2"/>
  <c r="J106" i="2" s="1"/>
  <c r="F92" i="10" s="1"/>
  <c r="O101" i="2"/>
  <c r="J101" i="2" s="1"/>
  <c r="F87" i="10" s="1"/>
  <c r="O96" i="2"/>
  <c r="J96" i="2" s="1"/>
  <c r="F82" i="10" s="1"/>
  <c r="O95" i="2"/>
  <c r="J95" i="2" s="1"/>
  <c r="F81" i="10" s="1"/>
  <c r="O94" i="2"/>
  <c r="J94" i="2" s="1"/>
  <c r="F80" i="10" s="1"/>
  <c r="O88" i="2"/>
  <c r="J88" i="2" s="1"/>
  <c r="F74" i="10" s="1"/>
  <c r="O87" i="2"/>
  <c r="J87" i="2" s="1"/>
  <c r="F73" i="10" s="1"/>
  <c r="O86" i="2"/>
  <c r="J86" i="2" s="1"/>
  <c r="F72" i="10" s="1"/>
  <c r="B11" i="9"/>
  <c r="B10" i="9"/>
  <c r="B15" i="9"/>
  <c r="B7" i="9"/>
  <c r="B14" i="9"/>
  <c r="B6" i="9"/>
  <c r="B45" i="9"/>
  <c r="B13" i="9"/>
  <c r="B9" i="9"/>
  <c r="B12" i="9"/>
  <c r="B8" i="9"/>
  <c r="B41" i="9"/>
  <c r="B39" i="9"/>
  <c r="B37" i="9"/>
  <c r="B5" i="9"/>
  <c r="B43" i="9"/>
  <c r="B35" i="9"/>
  <c r="B34" i="9"/>
  <c r="B33" i="9"/>
  <c r="B32" i="9"/>
  <c r="B31" i="9"/>
  <c r="B30" i="9"/>
  <c r="B29" i="9"/>
  <c r="B28" i="9"/>
  <c r="B27" i="9"/>
  <c r="B26" i="9"/>
  <c r="B42" i="9"/>
  <c r="B40" i="9"/>
  <c r="B38" i="9"/>
  <c r="B36" i="9"/>
  <c r="B44" i="9"/>
  <c r="B25" i="9"/>
  <c r="B24" i="9"/>
  <c r="B23" i="9"/>
  <c r="B22" i="9"/>
  <c r="B21" i="9"/>
  <c r="B20" i="9"/>
  <c r="B19" i="9"/>
  <c r="B18" i="9"/>
  <c r="B17" i="9"/>
  <c r="B16" i="9"/>
  <c r="P319" i="2"/>
  <c r="N319" i="2"/>
  <c r="O319" i="2"/>
  <c r="J319" i="2" s="1"/>
  <c r="F305" i="10" s="1"/>
  <c r="M319" i="2"/>
  <c r="D319" i="2"/>
  <c r="A305" i="10" s="1"/>
  <c r="Q321" i="2"/>
  <c r="K321" i="2" s="1"/>
  <c r="H321" i="2"/>
  <c r="D307" i="10" s="1"/>
  <c r="I318" i="2"/>
  <c r="E304" i="10" s="1"/>
  <c r="P327" i="2"/>
  <c r="N327" i="2"/>
  <c r="O327" i="2"/>
  <c r="J327" i="2" s="1"/>
  <c r="F313" i="10" s="1"/>
  <c r="M327" i="2"/>
  <c r="D327" i="2"/>
  <c r="A313" i="10" s="1"/>
  <c r="H325" i="2"/>
  <c r="D311" i="10" s="1"/>
  <c r="P316" i="2"/>
  <c r="N316" i="2"/>
  <c r="B302" i="10"/>
  <c r="M316" i="2"/>
  <c r="P312" i="2"/>
  <c r="N312" i="2"/>
  <c r="B298" i="10"/>
  <c r="M312" i="2"/>
  <c r="Q317" i="2"/>
  <c r="K317" i="2" s="1"/>
  <c r="H317" i="2"/>
  <c r="D303" i="10" s="1"/>
  <c r="P323" i="2"/>
  <c r="N323" i="2"/>
  <c r="O323" i="2"/>
  <c r="J323" i="2" s="1"/>
  <c r="F309" i="10" s="1"/>
  <c r="M323" i="2"/>
  <c r="D323" i="2"/>
  <c r="A309" i="10" s="1"/>
  <c r="B313" i="10"/>
  <c r="B309" i="10"/>
  <c r="B305" i="10"/>
  <c r="P331" i="2"/>
  <c r="N331" i="2"/>
  <c r="O331" i="2"/>
  <c r="J331" i="2" s="1"/>
  <c r="F317" i="10" s="1"/>
  <c r="M331" i="2"/>
  <c r="D331" i="2"/>
  <c r="A317" i="10" s="1"/>
  <c r="Q329" i="2"/>
  <c r="K329" i="2" s="1"/>
  <c r="H329" i="2"/>
  <c r="D315" i="10" s="1"/>
  <c r="I326" i="2"/>
  <c r="E312" i="10" s="1"/>
  <c r="P308" i="2"/>
  <c r="N308" i="2"/>
  <c r="B294" i="10"/>
  <c r="M308" i="2"/>
  <c r="H304" i="2"/>
  <c r="D290" i="10" s="1"/>
  <c r="I263" i="2"/>
  <c r="E249" i="10" s="1"/>
  <c r="P300" i="2"/>
  <c r="N300" i="2"/>
  <c r="P296" i="2"/>
  <c r="N296" i="2"/>
  <c r="P292" i="2"/>
  <c r="N292" i="2"/>
  <c r="P288" i="2"/>
  <c r="N288" i="2"/>
  <c r="P284" i="2"/>
  <c r="N284" i="2"/>
  <c r="P280" i="2"/>
  <c r="N280" i="2"/>
  <c r="P272" i="2"/>
  <c r="N272" i="2"/>
  <c r="P264" i="2"/>
  <c r="N264" i="2"/>
  <c r="P259" i="2"/>
  <c r="O259" i="2"/>
  <c r="J259" i="2" s="1"/>
  <c r="F245" i="10" s="1"/>
  <c r="M259" i="2"/>
  <c r="N259" i="2"/>
  <c r="P251" i="2"/>
  <c r="O251" i="2"/>
  <c r="J251" i="2" s="1"/>
  <c r="F237" i="10" s="1"/>
  <c r="M251" i="2"/>
  <c r="N251" i="2"/>
  <c r="I250" i="2"/>
  <c r="E236" i="10" s="1"/>
  <c r="H244" i="2"/>
  <c r="D230" i="10" s="1"/>
  <c r="P243" i="2"/>
  <c r="O243" i="2"/>
  <c r="J243" i="2" s="1"/>
  <c r="F229" i="10" s="1"/>
  <c r="M243" i="2"/>
  <c r="N243" i="2"/>
  <c r="I242" i="2"/>
  <c r="E228" i="10" s="1"/>
  <c r="H228" i="2"/>
  <c r="D214" i="10" s="1"/>
  <c r="P227" i="2"/>
  <c r="O227" i="2"/>
  <c r="J227" i="2" s="1"/>
  <c r="F213" i="10" s="1"/>
  <c r="M227" i="2"/>
  <c r="N227" i="2"/>
  <c r="I226" i="2"/>
  <c r="E212" i="10" s="1"/>
  <c r="Q332" i="2"/>
  <c r="K332" i="2" s="1"/>
  <c r="P326" i="2"/>
  <c r="R326" i="2"/>
  <c r="Q324" i="2"/>
  <c r="K324" i="2" s="1"/>
  <c r="P311" i="2"/>
  <c r="O311" i="2"/>
  <c r="J311" i="2" s="1"/>
  <c r="F297" i="10" s="1"/>
  <c r="M311" i="2"/>
  <c r="P307" i="2"/>
  <c r="O307" i="2"/>
  <c r="J307" i="2" s="1"/>
  <c r="F293" i="10" s="1"/>
  <c r="M307" i="2"/>
  <c r="M296" i="2"/>
  <c r="M288" i="2"/>
  <c r="P287" i="2"/>
  <c r="O287" i="2"/>
  <c r="J287" i="2" s="1"/>
  <c r="F273" i="10" s="1"/>
  <c r="M287" i="2"/>
  <c r="M284" i="2"/>
  <c r="P283" i="2"/>
  <c r="O283" i="2"/>
  <c r="J283" i="2" s="1"/>
  <c r="F269" i="10" s="1"/>
  <c r="M283" i="2"/>
  <c r="P275" i="2"/>
  <c r="O275" i="2"/>
  <c r="J275" i="2" s="1"/>
  <c r="F261" i="10" s="1"/>
  <c r="M275" i="2"/>
  <c r="M272" i="2"/>
  <c r="P271" i="2"/>
  <c r="O271" i="2"/>
  <c r="J271" i="2" s="1"/>
  <c r="F257" i="10" s="1"/>
  <c r="M271" i="2"/>
  <c r="Q230" i="2"/>
  <c r="K230" i="2" s="1"/>
  <c r="H230" i="2"/>
  <c r="D216" i="10" s="1"/>
  <c r="D311" i="2"/>
  <c r="A297" i="10" s="1"/>
  <c r="D307" i="2"/>
  <c r="A293" i="10" s="1"/>
  <c r="D287" i="2"/>
  <c r="A273" i="10" s="1"/>
  <c r="D283" i="2"/>
  <c r="A269" i="10" s="1"/>
  <c r="D275" i="2"/>
  <c r="A261" i="10" s="1"/>
  <c r="D271" i="2"/>
  <c r="A257" i="10" s="1"/>
  <c r="D259" i="2"/>
  <c r="A245" i="10" s="1"/>
  <c r="D251" i="2"/>
  <c r="A237" i="10" s="1"/>
  <c r="D243" i="2"/>
  <c r="A229" i="10" s="1"/>
  <c r="D227" i="2"/>
  <c r="A213" i="10" s="1"/>
  <c r="H314" i="2"/>
  <c r="D300" i="10" s="1"/>
  <c r="Q310" i="2"/>
  <c r="K310" i="2" s="1"/>
  <c r="H310" i="2"/>
  <c r="D296" i="10" s="1"/>
  <c r="H306" i="2"/>
  <c r="D292" i="10" s="1"/>
  <c r="H305" i="2"/>
  <c r="D291" i="10" s="1"/>
  <c r="H302" i="2"/>
  <c r="D288" i="10" s="1"/>
  <c r="H301" i="2"/>
  <c r="D287" i="10" s="1"/>
  <c r="H298" i="2"/>
  <c r="D284" i="10" s="1"/>
  <c r="H297" i="2"/>
  <c r="D283" i="10" s="1"/>
  <c r="Q294" i="2"/>
  <c r="K294" i="2" s="1"/>
  <c r="H294" i="2"/>
  <c r="D280" i="10" s="1"/>
  <c r="H293" i="2"/>
  <c r="D279" i="10" s="1"/>
  <c r="Q290" i="2"/>
  <c r="K290" i="2" s="1"/>
  <c r="H290" i="2"/>
  <c r="D276" i="10" s="1"/>
  <c r="H289" i="2"/>
  <c r="D275" i="10" s="1"/>
  <c r="H286" i="2"/>
  <c r="D272" i="10" s="1"/>
  <c r="H285" i="2"/>
  <c r="D271" i="10" s="1"/>
  <c r="H282" i="2"/>
  <c r="D268" i="10" s="1"/>
  <c r="H281" i="2"/>
  <c r="D267" i="10" s="1"/>
  <c r="Q278" i="2"/>
  <c r="K278" i="2" s="1"/>
  <c r="H277" i="2"/>
  <c r="D263" i="10" s="1"/>
  <c r="Q274" i="2"/>
  <c r="K274" i="2" s="1"/>
  <c r="H274" i="2"/>
  <c r="D260" i="10" s="1"/>
  <c r="H273" i="2"/>
  <c r="D259" i="10" s="1"/>
  <c r="Q270" i="2"/>
  <c r="K270" i="2" s="1"/>
  <c r="H270" i="2"/>
  <c r="D256" i="10" s="1"/>
  <c r="H269" i="2"/>
  <c r="D255" i="10" s="1"/>
  <c r="P267" i="2"/>
  <c r="O267" i="2"/>
  <c r="J267" i="2" s="1"/>
  <c r="F253" i="10" s="1"/>
  <c r="M267" i="2"/>
  <c r="M266" i="2"/>
  <c r="M264" i="2"/>
  <c r="N262" i="2"/>
  <c r="H256" i="2"/>
  <c r="D242" i="10" s="1"/>
  <c r="P255" i="2"/>
  <c r="O255" i="2"/>
  <c r="J255" i="2" s="1"/>
  <c r="F241" i="10" s="1"/>
  <c r="M255" i="2"/>
  <c r="N255" i="2"/>
  <c r="O254" i="2"/>
  <c r="J254" i="2" s="1"/>
  <c r="F240" i="10" s="1"/>
  <c r="N254" i="2"/>
  <c r="H248" i="2"/>
  <c r="D234" i="10" s="1"/>
  <c r="P247" i="2"/>
  <c r="O247" i="2"/>
  <c r="J247" i="2" s="1"/>
  <c r="F233" i="10" s="1"/>
  <c r="M247" i="2"/>
  <c r="N247" i="2"/>
  <c r="O246" i="2"/>
  <c r="J246" i="2" s="1"/>
  <c r="F232" i="10" s="1"/>
  <c r="N246" i="2"/>
  <c r="H240" i="2"/>
  <c r="D226" i="10" s="1"/>
  <c r="P239" i="2"/>
  <c r="O239" i="2"/>
  <c r="J239" i="2" s="1"/>
  <c r="F225" i="10" s="1"/>
  <c r="M239" i="2"/>
  <c r="N239" i="2"/>
  <c r="O238" i="2"/>
  <c r="J238" i="2" s="1"/>
  <c r="F224" i="10" s="1"/>
  <c r="N238" i="2"/>
  <c r="H232" i="2"/>
  <c r="D218" i="10" s="1"/>
  <c r="P231" i="2"/>
  <c r="O231" i="2"/>
  <c r="J231" i="2" s="1"/>
  <c r="F217" i="10" s="1"/>
  <c r="M231" i="2"/>
  <c r="N231" i="2"/>
  <c r="O230" i="2"/>
  <c r="J230" i="2" s="1"/>
  <c r="F216" i="10" s="1"/>
  <c r="N230" i="2"/>
  <c r="H224" i="2"/>
  <c r="D210" i="10" s="1"/>
  <c r="P223" i="2"/>
  <c r="O223" i="2"/>
  <c r="J223" i="2" s="1"/>
  <c r="F209" i="10" s="1"/>
  <c r="M223" i="2"/>
  <c r="N223" i="2"/>
  <c r="O222" i="2"/>
  <c r="J222" i="2" s="1"/>
  <c r="F208" i="10" s="1"/>
  <c r="N222" i="2"/>
  <c r="P304" i="2"/>
  <c r="N304" i="2"/>
  <c r="Q304" i="2" s="1"/>
  <c r="K304" i="2" s="1"/>
  <c r="P276" i="2"/>
  <c r="R276" i="2"/>
  <c r="N276" i="2"/>
  <c r="H252" i="2"/>
  <c r="D238" i="10" s="1"/>
  <c r="Q236" i="2"/>
  <c r="K236" i="2" s="1"/>
  <c r="H236" i="2"/>
  <c r="D222" i="10" s="1"/>
  <c r="P235" i="2"/>
  <c r="O235" i="2"/>
  <c r="J235" i="2" s="1"/>
  <c r="F221" i="10" s="1"/>
  <c r="M235" i="2"/>
  <c r="N235" i="2"/>
  <c r="Q220" i="2"/>
  <c r="K220" i="2" s="1"/>
  <c r="H220" i="2"/>
  <c r="D206" i="10" s="1"/>
  <c r="P219" i="2"/>
  <c r="O219" i="2"/>
  <c r="J219" i="2" s="1"/>
  <c r="F205" i="10" s="1"/>
  <c r="M219" i="2"/>
  <c r="N219" i="2"/>
  <c r="I218" i="2"/>
  <c r="E204" i="10" s="1"/>
  <c r="Q320" i="2"/>
  <c r="K320" i="2" s="1"/>
  <c r="P315" i="2"/>
  <c r="O315" i="2"/>
  <c r="J315" i="2" s="1"/>
  <c r="F301" i="10" s="1"/>
  <c r="M315" i="2"/>
  <c r="P303" i="2"/>
  <c r="O303" i="2"/>
  <c r="J303" i="2" s="1"/>
  <c r="F289" i="10" s="1"/>
  <c r="M303" i="2"/>
  <c r="M300" i="2"/>
  <c r="P299" i="2"/>
  <c r="O299" i="2"/>
  <c r="J299" i="2" s="1"/>
  <c r="F285" i="10" s="1"/>
  <c r="M299" i="2"/>
  <c r="P295" i="2"/>
  <c r="O295" i="2"/>
  <c r="J295" i="2" s="1"/>
  <c r="F281" i="10" s="1"/>
  <c r="M295" i="2"/>
  <c r="M292" i="2"/>
  <c r="P291" i="2"/>
  <c r="O291" i="2"/>
  <c r="J291" i="2" s="1"/>
  <c r="F277" i="10" s="1"/>
  <c r="M291" i="2"/>
  <c r="M280" i="2"/>
  <c r="P279" i="2"/>
  <c r="O279" i="2"/>
  <c r="J279" i="2" s="1"/>
  <c r="F265" i="10" s="1"/>
  <c r="M279" i="2"/>
  <c r="M276" i="2"/>
  <c r="Q254" i="2"/>
  <c r="K254" i="2" s="1"/>
  <c r="H254" i="2"/>
  <c r="D240" i="10" s="1"/>
  <c r="H246" i="2"/>
  <c r="D232" i="10" s="1"/>
  <c r="Q238" i="2"/>
  <c r="K238" i="2" s="1"/>
  <c r="H238" i="2"/>
  <c r="D224" i="10" s="1"/>
  <c r="H222" i="2"/>
  <c r="D208" i="10" s="1"/>
  <c r="B290" i="10"/>
  <c r="B286" i="10"/>
  <c r="B282" i="10"/>
  <c r="B278" i="10"/>
  <c r="B274" i="10"/>
  <c r="B270" i="10"/>
  <c r="B266" i="10"/>
  <c r="B262" i="10"/>
  <c r="B258" i="10"/>
  <c r="B250" i="10"/>
  <c r="M330" i="2"/>
  <c r="O330" i="2"/>
  <c r="J330" i="2" s="1"/>
  <c r="F316" i="10" s="1"/>
  <c r="M326" i="2"/>
  <c r="O326" i="2"/>
  <c r="J326" i="2" s="1"/>
  <c r="F312" i="10" s="1"/>
  <c r="M322" i="2"/>
  <c r="O322" i="2"/>
  <c r="J322" i="2" s="1"/>
  <c r="F308" i="10" s="1"/>
  <c r="M318" i="2"/>
  <c r="O318" i="2"/>
  <c r="J318" i="2" s="1"/>
  <c r="F304" i="10" s="1"/>
  <c r="Q313" i="2"/>
  <c r="K313" i="2" s="1"/>
  <c r="Q309" i="2"/>
  <c r="K309" i="2" s="1"/>
  <c r="P268" i="2"/>
  <c r="N268" i="2"/>
  <c r="Q268" i="2" s="1"/>
  <c r="K268" i="2" s="1"/>
  <c r="I265" i="2"/>
  <c r="E251" i="10" s="1"/>
  <c r="P263" i="2"/>
  <c r="O263" i="2"/>
  <c r="J263" i="2" s="1"/>
  <c r="F249" i="10" s="1"/>
  <c r="M263" i="2"/>
  <c r="H262" i="2"/>
  <c r="D248" i="10" s="1"/>
  <c r="M258" i="2"/>
  <c r="M250" i="2"/>
  <c r="M242" i="2"/>
  <c r="M234" i="2"/>
  <c r="M226" i="2"/>
  <c r="M218" i="2"/>
  <c r="Q257" i="2"/>
  <c r="K257" i="2" s="1"/>
  <c r="Q245" i="2"/>
  <c r="K245" i="2" s="1"/>
  <c r="Q241" i="2"/>
  <c r="K241" i="2" s="1"/>
  <c r="Q225" i="2"/>
  <c r="K225" i="2" s="1"/>
  <c r="N180" i="2"/>
  <c r="P180" i="2"/>
  <c r="O180" i="2"/>
  <c r="J180" i="2" s="1"/>
  <c r="F166" i="10" s="1"/>
  <c r="R180" i="2"/>
  <c r="M180" i="2"/>
  <c r="P260" i="2"/>
  <c r="N260" i="2"/>
  <c r="Q260" i="2" s="1"/>
  <c r="K260" i="2" s="1"/>
  <c r="P256" i="2"/>
  <c r="R256" i="2"/>
  <c r="N256" i="2"/>
  <c r="Q256" i="2" s="1"/>
  <c r="K256" i="2" s="1"/>
  <c r="P252" i="2"/>
  <c r="N252" i="2"/>
  <c r="P248" i="2"/>
  <c r="N248" i="2"/>
  <c r="Q248" i="2" s="1"/>
  <c r="K248" i="2" s="1"/>
  <c r="P244" i="2"/>
  <c r="N244" i="2"/>
  <c r="Q244" i="2" s="1"/>
  <c r="K244" i="2" s="1"/>
  <c r="P240" i="2"/>
  <c r="N240" i="2"/>
  <c r="Q240" i="2" s="1"/>
  <c r="K240" i="2" s="1"/>
  <c r="P236" i="2"/>
  <c r="N236" i="2"/>
  <c r="P232" i="2"/>
  <c r="N232" i="2"/>
  <c r="Q232" i="2" s="1"/>
  <c r="K232" i="2" s="1"/>
  <c r="P228" i="2"/>
  <c r="N228" i="2"/>
  <c r="P224" i="2"/>
  <c r="R224" i="2"/>
  <c r="N224" i="2"/>
  <c r="P220" i="2"/>
  <c r="N220" i="2"/>
  <c r="P297" i="2"/>
  <c r="R297" i="2"/>
  <c r="P245" i="2"/>
  <c r="R245" i="2"/>
  <c r="O161" i="2"/>
  <c r="J161" i="2" s="1"/>
  <c r="F147" i="10" s="1"/>
  <c r="M161" i="2"/>
  <c r="P161" i="2"/>
  <c r="N161" i="2"/>
  <c r="R161" i="2"/>
  <c r="O20" i="2"/>
  <c r="J20" i="2" s="1"/>
  <c r="F6" i="10" s="1"/>
  <c r="N20" i="2"/>
  <c r="M20" i="2"/>
  <c r="P20" i="2"/>
  <c r="O122" i="2"/>
  <c r="J122" i="2" s="1"/>
  <c r="F108" i="10" s="1"/>
  <c r="M122" i="2"/>
  <c r="N122" i="2"/>
  <c r="P122" i="2"/>
  <c r="R122" i="2"/>
  <c r="N212" i="2"/>
  <c r="P212" i="2"/>
  <c r="O212" i="2"/>
  <c r="J212" i="2" s="1"/>
  <c r="F198" i="10" s="1"/>
  <c r="R212" i="2"/>
  <c r="M212" i="2"/>
  <c r="N204" i="2"/>
  <c r="P204" i="2"/>
  <c r="O204" i="2"/>
  <c r="J204" i="2" s="1"/>
  <c r="F190" i="10" s="1"/>
  <c r="R204" i="2"/>
  <c r="M204" i="2"/>
  <c r="O154" i="2"/>
  <c r="J154" i="2" s="1"/>
  <c r="F140" i="10" s="1"/>
  <c r="M154" i="2"/>
  <c r="N154" i="2"/>
  <c r="P154" i="2"/>
  <c r="R154" i="2"/>
  <c r="O129" i="2"/>
  <c r="J129" i="2" s="1"/>
  <c r="F115" i="10" s="1"/>
  <c r="M129" i="2"/>
  <c r="P129" i="2"/>
  <c r="N129" i="2"/>
  <c r="R129" i="2"/>
  <c r="N190" i="2"/>
  <c r="P190" i="2"/>
  <c r="O190" i="2"/>
  <c r="J190" i="2" s="1"/>
  <c r="F176" i="10" s="1"/>
  <c r="M190" i="2"/>
  <c r="R190" i="2"/>
  <c r="N166" i="2"/>
  <c r="P166" i="2"/>
  <c r="O166" i="2"/>
  <c r="J166" i="2" s="1"/>
  <c r="F152" i="10" s="1"/>
  <c r="M166" i="2"/>
  <c r="R166" i="2"/>
  <c r="O160" i="2"/>
  <c r="J160" i="2" s="1"/>
  <c r="F146" i="10" s="1"/>
  <c r="N160" i="2"/>
  <c r="R160" i="2"/>
  <c r="M160" i="2"/>
  <c r="P160" i="2"/>
  <c r="O135" i="2"/>
  <c r="J135" i="2" s="1"/>
  <c r="F121" i="10" s="1"/>
  <c r="M135" i="2"/>
  <c r="P135" i="2"/>
  <c r="R135" i="2"/>
  <c r="N135" i="2"/>
  <c r="O128" i="2"/>
  <c r="J128" i="2" s="1"/>
  <c r="F114" i="10" s="1"/>
  <c r="N128" i="2"/>
  <c r="R128" i="2"/>
  <c r="M128" i="2"/>
  <c r="P128" i="2"/>
  <c r="O28" i="2"/>
  <c r="J28" i="2" s="1"/>
  <c r="F14" i="10" s="1"/>
  <c r="N28" i="2"/>
  <c r="M28" i="2"/>
  <c r="P28" i="2"/>
  <c r="N198" i="2"/>
  <c r="P198" i="2"/>
  <c r="O198" i="2"/>
  <c r="J198" i="2" s="1"/>
  <c r="F184" i="10" s="1"/>
  <c r="M198" i="2"/>
  <c r="R198" i="2"/>
  <c r="N172" i="2"/>
  <c r="P172" i="2"/>
  <c r="O172" i="2"/>
  <c r="J172" i="2" s="1"/>
  <c r="F158" i="10" s="1"/>
  <c r="R172" i="2"/>
  <c r="Q62" i="2"/>
  <c r="N214" i="2"/>
  <c r="P214" i="2"/>
  <c r="O214" i="2"/>
  <c r="J214" i="2" s="1"/>
  <c r="F200" i="10" s="1"/>
  <c r="M214" i="2"/>
  <c r="R214" i="2"/>
  <c r="N196" i="2"/>
  <c r="P196" i="2"/>
  <c r="O196" i="2"/>
  <c r="J196" i="2" s="1"/>
  <c r="F182" i="10" s="1"/>
  <c r="R196" i="2"/>
  <c r="N182" i="2"/>
  <c r="P182" i="2"/>
  <c r="O182" i="2"/>
  <c r="J182" i="2" s="1"/>
  <c r="F168" i="10" s="1"/>
  <c r="M182" i="2"/>
  <c r="R182" i="2"/>
  <c r="Q158" i="2"/>
  <c r="O151" i="2"/>
  <c r="J151" i="2" s="1"/>
  <c r="F137" i="10" s="1"/>
  <c r="M151" i="2"/>
  <c r="P151" i="2"/>
  <c r="R151" i="2"/>
  <c r="N151" i="2"/>
  <c r="O145" i="2"/>
  <c r="J145" i="2" s="1"/>
  <c r="F131" i="10" s="1"/>
  <c r="M145" i="2"/>
  <c r="P145" i="2"/>
  <c r="N145" i="2"/>
  <c r="O138" i="2"/>
  <c r="J138" i="2" s="1"/>
  <c r="F124" i="10" s="1"/>
  <c r="M138" i="2"/>
  <c r="N138" i="2"/>
  <c r="P138" i="2"/>
  <c r="Q126" i="2"/>
  <c r="O119" i="2"/>
  <c r="J119" i="2" s="1"/>
  <c r="F105" i="10" s="1"/>
  <c r="M119" i="2"/>
  <c r="P119" i="2"/>
  <c r="R119" i="2"/>
  <c r="N119" i="2"/>
  <c r="Q46" i="2"/>
  <c r="O36" i="2"/>
  <c r="J36" i="2" s="1"/>
  <c r="F22" i="10" s="1"/>
  <c r="N36" i="2"/>
  <c r="M36" i="2"/>
  <c r="P36" i="2"/>
  <c r="N206" i="2"/>
  <c r="P206" i="2"/>
  <c r="O206" i="2"/>
  <c r="J206" i="2" s="1"/>
  <c r="F192" i="10" s="1"/>
  <c r="M206" i="2"/>
  <c r="R206" i="2"/>
  <c r="N188" i="2"/>
  <c r="P188" i="2"/>
  <c r="O188" i="2"/>
  <c r="J188" i="2" s="1"/>
  <c r="F174" i="10" s="1"/>
  <c r="R188" i="2"/>
  <c r="N174" i="2"/>
  <c r="P174" i="2"/>
  <c r="O174" i="2"/>
  <c r="J174" i="2" s="1"/>
  <c r="F160" i="10" s="1"/>
  <c r="M174" i="2"/>
  <c r="R174" i="2"/>
  <c r="O144" i="2"/>
  <c r="J144" i="2" s="1"/>
  <c r="F130" i="10" s="1"/>
  <c r="N144" i="2"/>
  <c r="R144" i="2"/>
  <c r="M144" i="2"/>
  <c r="P144" i="2"/>
  <c r="H333" i="2"/>
  <c r="D319" i="10" s="1"/>
  <c r="N210" i="2"/>
  <c r="P210" i="2"/>
  <c r="O210" i="2"/>
  <c r="J210" i="2" s="1"/>
  <c r="F196" i="10" s="1"/>
  <c r="N202" i="2"/>
  <c r="P202" i="2"/>
  <c r="O202" i="2"/>
  <c r="J202" i="2" s="1"/>
  <c r="F188" i="10" s="1"/>
  <c r="N194" i="2"/>
  <c r="P194" i="2"/>
  <c r="O194" i="2"/>
  <c r="J194" i="2" s="1"/>
  <c r="F180" i="10" s="1"/>
  <c r="N186" i="2"/>
  <c r="P186" i="2"/>
  <c r="O186" i="2"/>
  <c r="J186" i="2" s="1"/>
  <c r="F172" i="10" s="1"/>
  <c r="N178" i="2"/>
  <c r="P178" i="2"/>
  <c r="O178" i="2"/>
  <c r="J178" i="2" s="1"/>
  <c r="F164" i="10" s="1"/>
  <c r="N170" i="2"/>
  <c r="P170" i="2"/>
  <c r="O170" i="2"/>
  <c r="J170" i="2" s="1"/>
  <c r="F156" i="10" s="1"/>
  <c r="O159" i="2"/>
  <c r="J159" i="2" s="1"/>
  <c r="F145" i="10" s="1"/>
  <c r="M159" i="2"/>
  <c r="P159" i="2"/>
  <c r="R159" i="2"/>
  <c r="O152" i="2"/>
  <c r="J152" i="2" s="1"/>
  <c r="F138" i="10" s="1"/>
  <c r="N152" i="2"/>
  <c r="R152" i="2"/>
  <c r="O143" i="2"/>
  <c r="J143" i="2" s="1"/>
  <c r="F129" i="10" s="1"/>
  <c r="M143" i="2"/>
  <c r="P143" i="2"/>
  <c r="R143" i="2"/>
  <c r="O136" i="2"/>
  <c r="J136" i="2" s="1"/>
  <c r="F122" i="10" s="1"/>
  <c r="N136" i="2"/>
  <c r="Q136" i="2" s="1"/>
  <c r="R136" i="2"/>
  <c r="O127" i="2"/>
  <c r="J127" i="2" s="1"/>
  <c r="F113" i="10" s="1"/>
  <c r="M127" i="2"/>
  <c r="P127" i="2"/>
  <c r="R127" i="2"/>
  <c r="O120" i="2"/>
  <c r="J120" i="2" s="1"/>
  <c r="F106" i="10" s="1"/>
  <c r="N120" i="2"/>
  <c r="Q120" i="2" s="1"/>
  <c r="R120" i="2"/>
  <c r="I333" i="2"/>
  <c r="E319" i="10" s="1"/>
  <c r="N216" i="2"/>
  <c r="P216" i="2"/>
  <c r="O216" i="2"/>
  <c r="J216" i="2" s="1"/>
  <c r="F202" i="10" s="1"/>
  <c r="N208" i="2"/>
  <c r="P208" i="2"/>
  <c r="O208" i="2"/>
  <c r="J208" i="2" s="1"/>
  <c r="F194" i="10" s="1"/>
  <c r="N200" i="2"/>
  <c r="P200" i="2"/>
  <c r="O200" i="2"/>
  <c r="J200" i="2" s="1"/>
  <c r="F186" i="10" s="1"/>
  <c r="N192" i="2"/>
  <c r="P192" i="2"/>
  <c r="O192" i="2"/>
  <c r="J192" i="2" s="1"/>
  <c r="F178" i="10" s="1"/>
  <c r="N184" i="2"/>
  <c r="P184" i="2"/>
  <c r="O184" i="2"/>
  <c r="J184" i="2" s="1"/>
  <c r="F170" i="10" s="1"/>
  <c r="N176" i="2"/>
  <c r="P176" i="2"/>
  <c r="O176" i="2"/>
  <c r="J176" i="2" s="1"/>
  <c r="F162" i="10" s="1"/>
  <c r="N168" i="2"/>
  <c r="P168" i="2"/>
  <c r="O168" i="2"/>
  <c r="J168" i="2" s="1"/>
  <c r="F154" i="10" s="1"/>
  <c r="O162" i="2"/>
  <c r="J162" i="2" s="1"/>
  <c r="F148" i="10" s="1"/>
  <c r="M162" i="2"/>
  <c r="N162" i="2"/>
  <c r="O153" i="2"/>
  <c r="J153" i="2" s="1"/>
  <c r="F139" i="10" s="1"/>
  <c r="M153" i="2"/>
  <c r="P153" i="2"/>
  <c r="N153" i="2"/>
  <c r="Q150" i="2"/>
  <c r="O146" i="2"/>
  <c r="J146" i="2" s="1"/>
  <c r="F132" i="10" s="1"/>
  <c r="M146" i="2"/>
  <c r="N146" i="2"/>
  <c r="O137" i="2"/>
  <c r="J137" i="2" s="1"/>
  <c r="F123" i="10" s="1"/>
  <c r="M137" i="2"/>
  <c r="P137" i="2"/>
  <c r="N137" i="2"/>
  <c r="Q134" i="2"/>
  <c r="O130" i="2"/>
  <c r="J130" i="2" s="1"/>
  <c r="F116" i="10" s="1"/>
  <c r="M130" i="2"/>
  <c r="N130" i="2"/>
  <c r="O121" i="2"/>
  <c r="J121" i="2" s="1"/>
  <c r="F107" i="10" s="1"/>
  <c r="M121" i="2"/>
  <c r="P121" i="2"/>
  <c r="N121" i="2"/>
  <c r="T103" i="2"/>
  <c r="X103" i="2"/>
  <c r="O40" i="2"/>
  <c r="J40" i="2" s="1"/>
  <c r="F26" i="10" s="1"/>
  <c r="N40" i="2"/>
  <c r="M40" i="2"/>
  <c r="P40" i="2"/>
  <c r="O32" i="2"/>
  <c r="J32" i="2" s="1"/>
  <c r="F18" i="10" s="1"/>
  <c r="N32" i="2"/>
  <c r="M32" i="2"/>
  <c r="P32" i="2"/>
  <c r="O24" i="2"/>
  <c r="J24" i="2" s="1"/>
  <c r="F10" i="10" s="1"/>
  <c r="N24" i="2"/>
  <c r="M24" i="2"/>
  <c r="P24" i="2"/>
  <c r="O165" i="2"/>
  <c r="J165" i="2" s="1"/>
  <c r="F151" i="10" s="1"/>
  <c r="M165" i="2"/>
  <c r="P165" i="2"/>
  <c r="O157" i="2"/>
  <c r="J157" i="2" s="1"/>
  <c r="F143" i="10" s="1"/>
  <c r="M157" i="2"/>
  <c r="P157" i="2"/>
  <c r="O149" i="2"/>
  <c r="J149" i="2" s="1"/>
  <c r="F135" i="10" s="1"/>
  <c r="M149" i="2"/>
  <c r="P149" i="2"/>
  <c r="Q148" i="2"/>
  <c r="O141" i="2"/>
  <c r="J141" i="2" s="1"/>
  <c r="F127" i="10" s="1"/>
  <c r="M141" i="2"/>
  <c r="P141" i="2"/>
  <c r="O133" i="2"/>
  <c r="J133" i="2" s="1"/>
  <c r="F119" i="10" s="1"/>
  <c r="M133" i="2"/>
  <c r="P133" i="2"/>
  <c r="Q132" i="2"/>
  <c r="O125" i="2"/>
  <c r="J125" i="2" s="1"/>
  <c r="F111" i="10" s="1"/>
  <c r="M125" i="2"/>
  <c r="P125" i="2"/>
  <c r="Q117" i="2"/>
  <c r="Q106" i="2"/>
  <c r="Q101" i="2"/>
  <c r="Q94" i="2"/>
  <c r="Q86" i="2"/>
  <c r="O38" i="2"/>
  <c r="J38" i="2" s="1"/>
  <c r="F24" i="10" s="1"/>
  <c r="N38" i="2"/>
  <c r="M38" i="2"/>
  <c r="O34" i="2"/>
  <c r="J34" i="2" s="1"/>
  <c r="F20" i="10" s="1"/>
  <c r="N34" i="2"/>
  <c r="M34" i="2"/>
  <c r="O30" i="2"/>
  <c r="J30" i="2" s="1"/>
  <c r="F16" i="10" s="1"/>
  <c r="N30" i="2"/>
  <c r="M30" i="2"/>
  <c r="O26" i="2"/>
  <c r="J26" i="2" s="1"/>
  <c r="F12" i="10" s="1"/>
  <c r="N26" i="2"/>
  <c r="M26" i="2"/>
  <c r="O22" i="2"/>
  <c r="J22" i="2" s="1"/>
  <c r="F8" i="10" s="1"/>
  <c r="N22" i="2"/>
  <c r="M22" i="2"/>
  <c r="O18" i="2"/>
  <c r="J18" i="2" s="1"/>
  <c r="F4" i="10" s="1"/>
  <c r="N18" i="2"/>
  <c r="M18" i="2"/>
  <c r="M17" i="2"/>
  <c r="P17" i="2"/>
  <c r="O17" i="2"/>
  <c r="J17" i="2" s="1"/>
  <c r="F3" i="10" s="1"/>
  <c r="N217" i="2"/>
  <c r="P217" i="2"/>
  <c r="N215" i="2"/>
  <c r="P215" i="2"/>
  <c r="N213" i="2"/>
  <c r="P213" i="2"/>
  <c r="N211" i="2"/>
  <c r="P211" i="2"/>
  <c r="N209" i="2"/>
  <c r="P209" i="2"/>
  <c r="N207" i="2"/>
  <c r="P207" i="2"/>
  <c r="N205" i="2"/>
  <c r="P205" i="2"/>
  <c r="N203" i="2"/>
  <c r="P203" i="2"/>
  <c r="N201" i="2"/>
  <c r="P201" i="2"/>
  <c r="N199" i="2"/>
  <c r="P199" i="2"/>
  <c r="N197" i="2"/>
  <c r="P197" i="2"/>
  <c r="N195" i="2"/>
  <c r="P195" i="2"/>
  <c r="N193" i="2"/>
  <c r="P193" i="2"/>
  <c r="N191" i="2"/>
  <c r="P191" i="2"/>
  <c r="N189" i="2"/>
  <c r="P189" i="2"/>
  <c r="N187" i="2"/>
  <c r="P187" i="2"/>
  <c r="N185" i="2"/>
  <c r="P185" i="2"/>
  <c r="N183" i="2"/>
  <c r="P183" i="2"/>
  <c r="N181" i="2"/>
  <c r="P181" i="2"/>
  <c r="N179" i="2"/>
  <c r="P179" i="2"/>
  <c r="N177" i="2"/>
  <c r="P177" i="2"/>
  <c r="N175" i="2"/>
  <c r="P175" i="2"/>
  <c r="N173" i="2"/>
  <c r="P173" i="2"/>
  <c r="N171" i="2"/>
  <c r="P171" i="2"/>
  <c r="N169" i="2"/>
  <c r="P169" i="2"/>
  <c r="N167" i="2"/>
  <c r="P167" i="2"/>
  <c r="R165" i="2"/>
  <c r="O163" i="2"/>
  <c r="J163" i="2" s="1"/>
  <c r="F149" i="10" s="1"/>
  <c r="M163" i="2"/>
  <c r="P163" i="2"/>
  <c r="R158" i="2"/>
  <c r="R157" i="2"/>
  <c r="O155" i="2"/>
  <c r="J155" i="2" s="1"/>
  <c r="F141" i="10" s="1"/>
  <c r="M155" i="2"/>
  <c r="P155" i="2"/>
  <c r="R150" i="2"/>
  <c r="R149" i="2"/>
  <c r="O147" i="2"/>
  <c r="J147" i="2" s="1"/>
  <c r="F133" i="10" s="1"/>
  <c r="M147" i="2"/>
  <c r="P147" i="2"/>
  <c r="R142" i="2"/>
  <c r="R141" i="2"/>
  <c r="O139" i="2"/>
  <c r="J139" i="2" s="1"/>
  <c r="F125" i="10" s="1"/>
  <c r="M139" i="2"/>
  <c r="P139" i="2"/>
  <c r="R134" i="2"/>
  <c r="R133" i="2"/>
  <c r="O131" i="2"/>
  <c r="J131" i="2" s="1"/>
  <c r="F117" i="10" s="1"/>
  <c r="M131" i="2"/>
  <c r="P131" i="2"/>
  <c r="R126" i="2"/>
  <c r="R125" i="2"/>
  <c r="O123" i="2"/>
  <c r="J123" i="2" s="1"/>
  <c r="F109" i="10" s="1"/>
  <c r="M123" i="2"/>
  <c r="P123" i="2"/>
  <c r="R118" i="2"/>
  <c r="Q105" i="2"/>
  <c r="R230" i="2"/>
  <c r="R232" i="2"/>
  <c r="R235" i="2"/>
  <c r="R239" i="2"/>
  <c r="R243" i="2"/>
  <c r="R247" i="2"/>
  <c r="R251" i="2"/>
  <c r="R255" i="2"/>
  <c r="R259" i="2"/>
  <c r="R263" i="2"/>
  <c r="R267" i="2"/>
  <c r="R271" i="2"/>
  <c r="R275" i="2"/>
  <c r="R279" i="2"/>
  <c r="R283" i="2"/>
  <c r="R287" i="2"/>
  <c r="R291" i="2"/>
  <c r="R295" i="2"/>
  <c r="R299" i="2"/>
  <c r="R303" i="2"/>
  <c r="R307" i="2"/>
  <c r="R311" i="2"/>
  <c r="R315" i="2"/>
  <c r="R319" i="2"/>
  <c r="R323" i="2"/>
  <c r="R327" i="2"/>
  <c r="R331" i="2"/>
  <c r="R219" i="2"/>
  <c r="R223" i="2"/>
  <c r="R227" i="2"/>
  <c r="R229" i="2"/>
  <c r="R234" i="2"/>
  <c r="R238" i="2"/>
  <c r="R242" i="2"/>
  <c r="R246" i="2"/>
  <c r="R250" i="2"/>
  <c r="R254" i="2"/>
  <c r="R258" i="2"/>
  <c r="R262" i="2"/>
  <c r="R266" i="2"/>
  <c r="R270" i="2"/>
  <c r="R233" i="2"/>
  <c r="R241" i="2"/>
  <c r="R249" i="2"/>
  <c r="R257" i="2"/>
  <c r="R265" i="2"/>
  <c r="R273" i="2"/>
  <c r="R280" i="2"/>
  <c r="R282" i="2"/>
  <c r="R289" i="2"/>
  <c r="R296" i="2"/>
  <c r="R298" i="2"/>
  <c r="R305" i="2"/>
  <c r="R312" i="2"/>
  <c r="R314" i="2"/>
  <c r="R321" i="2"/>
  <c r="R328" i="2"/>
  <c r="R330" i="2"/>
  <c r="R221" i="2"/>
  <c r="R236" i="2"/>
  <c r="R244" i="2"/>
  <c r="R252" i="2"/>
  <c r="R260" i="2"/>
  <c r="R268" i="2"/>
  <c r="R277" i="2"/>
  <c r="R284" i="2"/>
  <c r="R286" i="2"/>
  <c r="R293" i="2"/>
  <c r="R300" i="2"/>
  <c r="R302" i="2"/>
  <c r="R309" i="2"/>
  <c r="R316" i="2"/>
  <c r="R318" i="2"/>
  <c r="R325" i="2"/>
  <c r="R332" i="2"/>
  <c r="R218" i="2"/>
  <c r="R225" i="2"/>
  <c r="R231" i="2"/>
  <c r="R237" i="2"/>
  <c r="R253" i="2"/>
  <c r="R269" i="2"/>
  <c r="R274" i="2"/>
  <c r="R281" i="2"/>
  <c r="R288" i="2"/>
  <c r="R306" i="2"/>
  <c r="R313" i="2"/>
  <c r="R320" i="2"/>
  <c r="R222" i="2"/>
  <c r="R17" i="2"/>
  <c r="R19" i="2"/>
  <c r="R21" i="2"/>
  <c r="R23" i="2"/>
  <c r="R25" i="2"/>
  <c r="R27" i="2"/>
  <c r="R29" i="2"/>
  <c r="R31" i="2"/>
  <c r="R33" i="2"/>
  <c r="R35" i="2"/>
  <c r="R37" i="2"/>
  <c r="R39" i="2"/>
  <c r="R248" i="2"/>
  <c r="R264" i="2"/>
  <c r="R278" i="2"/>
  <c r="R285" i="2"/>
  <c r="R292" i="2"/>
  <c r="R310" i="2"/>
  <c r="R317" i="2"/>
  <c r="R324" i="2"/>
  <c r="R226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261" i="2"/>
  <c r="R322" i="2"/>
  <c r="R329" i="2"/>
  <c r="R220" i="2"/>
  <c r="R82" i="2"/>
  <c r="R86" i="2"/>
  <c r="R90" i="2"/>
  <c r="R94" i="2"/>
  <c r="R98" i="2"/>
  <c r="R102" i="2"/>
  <c r="R106" i="2"/>
  <c r="R110" i="2"/>
  <c r="R114" i="2"/>
  <c r="R228" i="2"/>
  <c r="R240" i="2"/>
  <c r="R272" i="2"/>
  <c r="R294" i="2"/>
  <c r="R301" i="2"/>
  <c r="R308" i="2"/>
  <c r="R18" i="2"/>
  <c r="R20" i="2"/>
  <c r="R22" i="2"/>
  <c r="R24" i="2"/>
  <c r="R26" i="2"/>
  <c r="R28" i="2"/>
  <c r="R30" i="2"/>
  <c r="R32" i="2"/>
  <c r="R34" i="2"/>
  <c r="R36" i="2"/>
  <c r="R38" i="2"/>
  <c r="R40" i="2"/>
  <c r="R83" i="2"/>
  <c r="R87" i="2"/>
  <c r="R91" i="2"/>
  <c r="R95" i="2"/>
  <c r="R304" i="2"/>
  <c r="R290" i="2"/>
  <c r="Q89" i="2"/>
  <c r="O81" i="2"/>
  <c r="J81" i="2" s="1"/>
  <c r="F67" i="10" s="1"/>
  <c r="P19" i="2"/>
  <c r="P21" i="2"/>
  <c r="P23" i="2"/>
  <c r="P25" i="2"/>
  <c r="P27" i="2"/>
  <c r="P29" i="2"/>
  <c r="P31" i="2"/>
  <c r="P33" i="2"/>
  <c r="P35" i="2"/>
  <c r="P37" i="2"/>
  <c r="P39" i="2"/>
  <c r="Q112" i="2"/>
  <c r="Q108" i="2"/>
  <c r="Q104" i="2"/>
  <c r="Q96" i="2"/>
  <c r="Q92" i="2"/>
  <c r="Q88" i="2"/>
  <c r="P81" i="2"/>
  <c r="O80" i="2"/>
  <c r="J80" i="2" s="1"/>
  <c r="F66" i="10" s="1"/>
  <c r="Q79" i="2"/>
  <c r="O78" i="2"/>
  <c r="J78" i="2" s="1"/>
  <c r="F64" i="10" s="1"/>
  <c r="O76" i="2"/>
  <c r="J76" i="2" s="1"/>
  <c r="F62" i="10" s="1"/>
  <c r="O74" i="2"/>
  <c r="J74" i="2" s="1"/>
  <c r="F60" i="10" s="1"/>
  <c r="Q73" i="2"/>
  <c r="O72" i="2"/>
  <c r="J72" i="2" s="1"/>
  <c r="F58" i="10" s="1"/>
  <c r="Q71" i="2"/>
  <c r="O70" i="2"/>
  <c r="J70" i="2" s="1"/>
  <c r="F56" i="10" s="1"/>
  <c r="Q69" i="2"/>
  <c r="O68" i="2"/>
  <c r="J68" i="2" s="1"/>
  <c r="F54" i="10" s="1"/>
  <c r="O66" i="2"/>
  <c r="J66" i="2" s="1"/>
  <c r="F52" i="10" s="1"/>
  <c r="Q65" i="2"/>
  <c r="O64" i="2"/>
  <c r="J64" i="2" s="1"/>
  <c r="F50" i="10" s="1"/>
  <c r="Q63" i="2"/>
  <c r="O62" i="2"/>
  <c r="J62" i="2" s="1"/>
  <c r="F48" i="10" s="1"/>
  <c r="O60" i="2"/>
  <c r="J60" i="2" s="1"/>
  <c r="F46" i="10" s="1"/>
  <c r="O58" i="2"/>
  <c r="J58" i="2" s="1"/>
  <c r="F44" i="10" s="1"/>
  <c r="O56" i="2"/>
  <c r="J56" i="2" s="1"/>
  <c r="F42" i="10" s="1"/>
  <c r="Q55" i="2"/>
  <c r="O54" i="2"/>
  <c r="J54" i="2" s="1"/>
  <c r="F40" i="10" s="1"/>
  <c r="O52" i="2"/>
  <c r="J52" i="2" s="1"/>
  <c r="F38" i="10" s="1"/>
  <c r="O50" i="2"/>
  <c r="J50" i="2" s="1"/>
  <c r="F36" i="10" s="1"/>
  <c r="Q49" i="2"/>
  <c r="O48" i="2"/>
  <c r="J48" i="2" s="1"/>
  <c r="F34" i="10" s="1"/>
  <c r="Q47" i="2"/>
  <c r="O46" i="2"/>
  <c r="J46" i="2" s="1"/>
  <c r="F32" i="10" s="1"/>
  <c r="O44" i="2"/>
  <c r="J44" i="2" s="1"/>
  <c r="F30" i="10" s="1"/>
  <c r="O42" i="2"/>
  <c r="J42" i="2" s="1"/>
  <c r="F28" i="10" s="1"/>
  <c r="Q41" i="2"/>
  <c r="O333" i="2"/>
  <c r="J333" i="2" s="1"/>
  <c r="F319" i="10" s="1"/>
  <c r="O39" i="2"/>
  <c r="O37" i="2"/>
  <c r="O35" i="2"/>
  <c r="O33" i="2"/>
  <c r="O31" i="2"/>
  <c r="O29" i="2"/>
  <c r="O27" i="2"/>
  <c r="O25" i="2"/>
  <c r="O23" i="2"/>
  <c r="O21" i="2"/>
  <c r="O19" i="2"/>
  <c r="P333" i="2"/>
  <c r="Q52" i="2" l="1"/>
  <c r="Q91" i="2"/>
  <c r="Q115" i="2"/>
  <c r="H115" i="2"/>
  <c r="D101" i="10" s="1"/>
  <c r="V103" i="2"/>
  <c r="AC103" i="2"/>
  <c r="AE103" i="2"/>
  <c r="AG103" i="2"/>
  <c r="AI103" i="2"/>
  <c r="AK103" i="2"/>
  <c r="AM103" i="2"/>
  <c r="AO103" i="2"/>
  <c r="AQ103" i="2"/>
  <c r="AS103" i="2"/>
  <c r="AU103" i="2"/>
  <c r="AW103" i="2"/>
  <c r="AY103" i="2"/>
  <c r="BA103" i="2"/>
  <c r="BC103" i="2"/>
  <c r="BE103" i="2"/>
  <c r="Y103" i="2"/>
  <c r="AH103" i="2"/>
  <c r="AP103" i="2"/>
  <c r="AX103" i="2"/>
  <c r="BF103" i="2"/>
  <c r="AF103" i="2"/>
  <c r="AN103" i="2"/>
  <c r="AV103" i="2"/>
  <c r="BD103" i="2"/>
  <c r="BG103" i="2"/>
  <c r="BH103" i="2"/>
  <c r="AD103" i="2"/>
  <c r="AT103" i="2"/>
  <c r="AJ103" i="2"/>
  <c r="AZ103" i="2"/>
  <c r="AR103" i="2"/>
  <c r="BB103" i="2"/>
  <c r="AB103" i="2"/>
  <c r="AL103" i="2"/>
  <c r="Z103" i="2"/>
  <c r="Q45" i="2"/>
  <c r="Q53" i="2"/>
  <c r="AC53" i="2" s="1"/>
  <c r="Q61" i="2"/>
  <c r="T61" i="2" s="1"/>
  <c r="Q93" i="2"/>
  <c r="Q64" i="2"/>
  <c r="Q84" i="2"/>
  <c r="K84" i="2" s="1"/>
  <c r="Q100" i="2"/>
  <c r="U100" i="2" s="1"/>
  <c r="Q116" i="2"/>
  <c r="Q97" i="2"/>
  <c r="Q110" i="2"/>
  <c r="U110" i="2" s="1"/>
  <c r="Q68" i="2"/>
  <c r="K68" i="2" s="1"/>
  <c r="Q124" i="2"/>
  <c r="Q140" i="2"/>
  <c r="Q156" i="2"/>
  <c r="T156" i="2" s="1"/>
  <c r="Q164" i="2"/>
  <c r="V164" i="2" s="1"/>
  <c r="Q70" i="2"/>
  <c r="W103" i="2"/>
  <c r="Q113" i="2"/>
  <c r="V113" i="2" s="1"/>
  <c r="X90" i="2"/>
  <c r="Q188" i="2"/>
  <c r="Q233" i="2"/>
  <c r="K233" i="2" s="1"/>
  <c r="Q249" i="2"/>
  <c r="K249" i="2" s="1"/>
  <c r="Q328" i="2"/>
  <c r="K328" i="2" s="1"/>
  <c r="Q286" i="2"/>
  <c r="K286" i="2" s="1"/>
  <c r="Q302" i="2"/>
  <c r="K302" i="2" s="1"/>
  <c r="Q87" i="2"/>
  <c r="K87" i="2" s="1"/>
  <c r="Q142" i="2"/>
  <c r="Q301" i="2"/>
  <c r="K301" i="2" s="1"/>
  <c r="Q289" i="2"/>
  <c r="K289" i="2" s="1"/>
  <c r="Q277" i="2"/>
  <c r="K277" i="2" s="1"/>
  <c r="Q109" i="2"/>
  <c r="Q107" i="2"/>
  <c r="Q114" i="2"/>
  <c r="Q57" i="2"/>
  <c r="T57" i="2" s="1"/>
  <c r="Q77" i="2"/>
  <c r="V77" i="2" s="1"/>
  <c r="AA103" i="2"/>
  <c r="K103" i="2"/>
  <c r="Q50" i="2"/>
  <c r="AB50" i="2" s="1"/>
  <c r="Q229" i="2"/>
  <c r="K229" i="2" s="1"/>
  <c r="Q261" i="2"/>
  <c r="K261" i="2" s="1"/>
  <c r="Q306" i="2"/>
  <c r="K306" i="2" s="1"/>
  <c r="Q314" i="2"/>
  <c r="K314" i="2" s="1"/>
  <c r="Q95" i="2"/>
  <c r="K95" i="2" s="1"/>
  <c r="Q293" i="2"/>
  <c r="K293" i="2" s="1"/>
  <c r="Q98" i="2"/>
  <c r="W98" i="2" s="1"/>
  <c r="H98" i="2"/>
  <c r="D84" i="10" s="1"/>
  <c r="Q43" i="2"/>
  <c r="Q51" i="2"/>
  <c r="Q59" i="2"/>
  <c r="T59" i="2" s="1"/>
  <c r="Q67" i="2"/>
  <c r="T67" i="2" s="1"/>
  <c r="Q75" i="2"/>
  <c r="Q85" i="2"/>
  <c r="U87" i="2"/>
  <c r="AB98" i="2"/>
  <c r="Q111" i="2"/>
  <c r="Q48" i="2"/>
  <c r="V48" i="2" s="1"/>
  <c r="Q80" i="2"/>
  <c r="Q102" i="2"/>
  <c r="U103" i="2"/>
  <c r="Q118" i="2"/>
  <c r="K118" i="2" s="1"/>
  <c r="Q228" i="2"/>
  <c r="K228" i="2" s="1"/>
  <c r="Q221" i="2"/>
  <c r="K221" i="2" s="1"/>
  <c r="Q237" i="2"/>
  <c r="K237" i="2" s="1"/>
  <c r="Q253" i="2"/>
  <c r="K253" i="2" s="1"/>
  <c r="Q222" i="2"/>
  <c r="K222" i="2" s="1"/>
  <c r="Q282" i="2"/>
  <c r="K282" i="2" s="1"/>
  <c r="Q298" i="2"/>
  <c r="K298" i="2" s="1"/>
  <c r="Q83" i="2"/>
  <c r="K83" i="2" s="1"/>
  <c r="H83" i="2"/>
  <c r="D69" i="10" s="1"/>
  <c r="Q99" i="2"/>
  <c r="Q82" i="2"/>
  <c r="V82" i="2" s="1"/>
  <c r="Q273" i="2"/>
  <c r="K273" i="2" s="1"/>
  <c r="Q285" i="2"/>
  <c r="K285" i="2" s="1"/>
  <c r="Q305" i="2"/>
  <c r="K305" i="2" s="1"/>
  <c r="Q269" i="2"/>
  <c r="K269" i="2" s="1"/>
  <c r="K120" i="2"/>
  <c r="T120" i="2"/>
  <c r="V120" i="2"/>
  <c r="Z120" i="2"/>
  <c r="W120" i="2"/>
  <c r="AA120" i="2"/>
  <c r="AC120" i="2"/>
  <c r="AG120" i="2"/>
  <c r="Y120" i="2"/>
  <c r="AD120" i="2"/>
  <c r="AE120" i="2"/>
  <c r="AF120" i="2"/>
  <c r="AK120" i="2"/>
  <c r="AO120" i="2"/>
  <c r="AH120" i="2"/>
  <c r="AL120" i="2"/>
  <c r="AP120" i="2"/>
  <c r="AQ120" i="2"/>
  <c r="AU120" i="2"/>
  <c r="AY120" i="2"/>
  <c r="BC120" i="2"/>
  <c r="BG120" i="2"/>
  <c r="X120" i="2"/>
  <c r="AI120" i="2"/>
  <c r="AJ120" i="2"/>
  <c r="AR120" i="2"/>
  <c r="AV120" i="2"/>
  <c r="AZ120" i="2"/>
  <c r="BD120" i="2"/>
  <c r="BH120" i="2"/>
  <c r="AB120" i="2"/>
  <c r="AW120" i="2"/>
  <c r="AX120" i="2"/>
  <c r="BE120" i="2"/>
  <c r="BF120" i="2"/>
  <c r="AN120" i="2"/>
  <c r="AS120" i="2"/>
  <c r="AM120" i="2"/>
  <c r="BB120" i="2"/>
  <c r="U120" i="2"/>
  <c r="AT120" i="2"/>
  <c r="BA120" i="2"/>
  <c r="K188" i="2"/>
  <c r="V188" i="2"/>
  <c r="Z188" i="2"/>
  <c r="W188" i="2"/>
  <c r="X188" i="2"/>
  <c r="AC188" i="2"/>
  <c r="AG188" i="2"/>
  <c r="T188" i="2"/>
  <c r="AB188" i="2"/>
  <c r="AD188" i="2"/>
  <c r="U188" i="2"/>
  <c r="AF188" i="2"/>
  <c r="AH188" i="2"/>
  <c r="AK188" i="2"/>
  <c r="AO188" i="2"/>
  <c r="AA188" i="2"/>
  <c r="AL188" i="2"/>
  <c r="AM188" i="2"/>
  <c r="AN188" i="2"/>
  <c r="AQ188" i="2"/>
  <c r="AU188" i="2"/>
  <c r="AY188" i="2"/>
  <c r="BC188" i="2"/>
  <c r="BG188" i="2"/>
  <c r="AE188" i="2"/>
  <c r="AP188" i="2"/>
  <c r="AR188" i="2"/>
  <c r="AV188" i="2"/>
  <c r="AZ188" i="2"/>
  <c r="BD188" i="2"/>
  <c r="BH188" i="2"/>
  <c r="AS188" i="2"/>
  <c r="AT188" i="2"/>
  <c r="BA188" i="2"/>
  <c r="BB188" i="2"/>
  <c r="Y188" i="2"/>
  <c r="BE188" i="2"/>
  <c r="AI188" i="2"/>
  <c r="AX188" i="2"/>
  <c r="BF188" i="2"/>
  <c r="AW188" i="2"/>
  <c r="AJ188" i="2"/>
  <c r="Q19" i="2"/>
  <c r="J19" i="2"/>
  <c r="F5" i="10" s="1"/>
  <c r="Q35" i="2"/>
  <c r="J35" i="2"/>
  <c r="F21" i="10" s="1"/>
  <c r="K45" i="2"/>
  <c r="T45" i="2"/>
  <c r="Y45" i="2"/>
  <c r="AC45" i="2"/>
  <c r="V45" i="2"/>
  <c r="AA45" i="2"/>
  <c r="AF45" i="2"/>
  <c r="AJ45" i="2"/>
  <c r="W45" i="2"/>
  <c r="X45" i="2"/>
  <c r="Z45" i="2"/>
  <c r="U45" i="2"/>
  <c r="AB45" i="2"/>
  <c r="AN45" i="2"/>
  <c r="AH45" i="2"/>
  <c r="AK45" i="2"/>
  <c r="AO45" i="2"/>
  <c r="AI45" i="2"/>
  <c r="AQ45" i="2"/>
  <c r="AT45" i="2"/>
  <c r="AX45" i="2"/>
  <c r="BB45" i="2"/>
  <c r="BF45" i="2"/>
  <c r="AE45" i="2"/>
  <c r="AL45" i="2"/>
  <c r="AM45" i="2"/>
  <c r="AU45" i="2"/>
  <c r="AY45" i="2"/>
  <c r="BC45" i="2"/>
  <c r="BG45" i="2"/>
  <c r="AR45" i="2"/>
  <c r="AS45" i="2"/>
  <c r="AZ45" i="2"/>
  <c r="BA45" i="2"/>
  <c r="BH45" i="2"/>
  <c r="AP45" i="2"/>
  <c r="BE45" i="2"/>
  <c r="AD45" i="2"/>
  <c r="BD45" i="2"/>
  <c r="AG45" i="2"/>
  <c r="AV45" i="2"/>
  <c r="AW45" i="2"/>
  <c r="T53" i="2"/>
  <c r="Y53" i="2"/>
  <c r="V53" i="2"/>
  <c r="AB53" i="2"/>
  <c r="W53" i="2"/>
  <c r="X53" i="2"/>
  <c r="AN53" i="2"/>
  <c r="AA53" i="2"/>
  <c r="AO53" i="2"/>
  <c r="AD53" i="2"/>
  <c r="BB53" i="2"/>
  <c r="BF53" i="2"/>
  <c r="AM53" i="2"/>
  <c r="AU53" i="2"/>
  <c r="BG53" i="2"/>
  <c r="AE53" i="2"/>
  <c r="AS53" i="2"/>
  <c r="AZ53" i="2"/>
  <c r="AW53" i="2"/>
  <c r="AQ53" i="2"/>
  <c r="BD53" i="2"/>
  <c r="K61" i="2"/>
  <c r="AA61" i="2"/>
  <c r="W61" i="2"/>
  <c r="AN61" i="2"/>
  <c r="AQ61" i="2"/>
  <c r="BF61" i="2"/>
  <c r="AM61" i="2"/>
  <c r="BG61" i="2"/>
  <c r="AZ61" i="2"/>
  <c r="BD61" i="2"/>
  <c r="AP61" i="2"/>
  <c r="K65" i="2"/>
  <c r="T65" i="2"/>
  <c r="Y65" i="2"/>
  <c r="V65" i="2"/>
  <c r="Z65" i="2"/>
  <c r="AF65" i="2"/>
  <c r="AJ65" i="2"/>
  <c r="AB65" i="2"/>
  <c r="AC65" i="2"/>
  <c r="AH65" i="2"/>
  <c r="AN65" i="2"/>
  <c r="X65" i="2"/>
  <c r="AD65" i="2"/>
  <c r="AE65" i="2"/>
  <c r="AG65" i="2"/>
  <c r="AK65" i="2"/>
  <c r="AO65" i="2"/>
  <c r="U65" i="2"/>
  <c r="AA65" i="2"/>
  <c r="AT65" i="2"/>
  <c r="AX65" i="2"/>
  <c r="BB65" i="2"/>
  <c r="BF65" i="2"/>
  <c r="AP65" i="2"/>
  <c r="AU65" i="2"/>
  <c r="AY65" i="2"/>
  <c r="BC65" i="2"/>
  <c r="BG65" i="2"/>
  <c r="AI65" i="2"/>
  <c r="AQ65" i="2"/>
  <c r="W65" i="2"/>
  <c r="AV65" i="2"/>
  <c r="AW65" i="2"/>
  <c r="BD65" i="2"/>
  <c r="BE65" i="2"/>
  <c r="AR65" i="2"/>
  <c r="BH65" i="2"/>
  <c r="AL65" i="2"/>
  <c r="BA65" i="2"/>
  <c r="AM65" i="2"/>
  <c r="AS65" i="2"/>
  <c r="AZ65" i="2"/>
  <c r="K73" i="2"/>
  <c r="T73" i="2"/>
  <c r="U73" i="2"/>
  <c r="Y73" i="2"/>
  <c r="V73" i="2"/>
  <c r="AF73" i="2"/>
  <c r="AJ73" i="2"/>
  <c r="AA73" i="2"/>
  <c r="AC73" i="2"/>
  <c r="AI73" i="2"/>
  <c r="AN73" i="2"/>
  <c r="W73" i="2"/>
  <c r="AD73" i="2"/>
  <c r="AE73" i="2"/>
  <c r="AK73" i="2"/>
  <c r="AO73" i="2"/>
  <c r="Z73" i="2"/>
  <c r="AH73" i="2"/>
  <c r="AT73" i="2"/>
  <c r="AX73" i="2"/>
  <c r="BB73" i="2"/>
  <c r="BF73" i="2"/>
  <c r="AP73" i="2"/>
  <c r="AQ73" i="2"/>
  <c r="AU73" i="2"/>
  <c r="AY73" i="2"/>
  <c r="BC73" i="2"/>
  <c r="BG73" i="2"/>
  <c r="AB73" i="2"/>
  <c r="AM73" i="2"/>
  <c r="AL73" i="2"/>
  <c r="AV73" i="2"/>
  <c r="AW73" i="2"/>
  <c r="BD73" i="2"/>
  <c r="BE73" i="2"/>
  <c r="AZ73" i="2"/>
  <c r="X73" i="2"/>
  <c r="AS73" i="2"/>
  <c r="BA73" i="2"/>
  <c r="AG73" i="2"/>
  <c r="AR73" i="2"/>
  <c r="BH73" i="2"/>
  <c r="Y77" i="2"/>
  <c r="AJ77" i="2"/>
  <c r="AC77" i="2"/>
  <c r="AK77" i="2"/>
  <c r="AT77" i="2"/>
  <c r="U77" i="2"/>
  <c r="AU77" i="2"/>
  <c r="AG77" i="2"/>
  <c r="BA77" i="2"/>
  <c r="BD77" i="2"/>
  <c r="H17" i="2"/>
  <c r="D3" i="10" s="1"/>
  <c r="Q17" i="2"/>
  <c r="Q22" i="2"/>
  <c r="H22" i="2"/>
  <c r="D8" i="10" s="1"/>
  <c r="I26" i="2"/>
  <c r="E12" i="10" s="1"/>
  <c r="Q38" i="2"/>
  <c r="H38" i="2"/>
  <c r="D24" i="10" s="1"/>
  <c r="T48" i="2"/>
  <c r="W48" i="2"/>
  <c r="AD48" i="2"/>
  <c r="AO48" i="2"/>
  <c r="AP48" i="2"/>
  <c r="BG48" i="2"/>
  <c r="AV48" i="2"/>
  <c r="AW48" i="2"/>
  <c r="AQ48" i="2"/>
  <c r="AF48" i="2"/>
  <c r="AS48" i="2"/>
  <c r="K80" i="2"/>
  <c r="T80" i="2"/>
  <c r="V80" i="2"/>
  <c r="Z80" i="2"/>
  <c r="U80" i="2"/>
  <c r="W80" i="2"/>
  <c r="AB80" i="2"/>
  <c r="AC80" i="2"/>
  <c r="AG80" i="2"/>
  <c r="Y80" i="2"/>
  <c r="AD80" i="2"/>
  <c r="X80" i="2"/>
  <c r="AE80" i="2"/>
  <c r="AK80" i="2"/>
  <c r="AO80" i="2"/>
  <c r="AI80" i="2"/>
  <c r="AL80" i="2"/>
  <c r="AP80" i="2"/>
  <c r="AU80" i="2"/>
  <c r="AY80" i="2"/>
  <c r="BC80" i="2"/>
  <c r="BG80" i="2"/>
  <c r="AN80" i="2"/>
  <c r="AR80" i="2"/>
  <c r="AV80" i="2"/>
  <c r="AZ80" i="2"/>
  <c r="BD80" i="2"/>
  <c r="BH80" i="2"/>
  <c r="AA80" i="2"/>
  <c r="AW80" i="2"/>
  <c r="BE80" i="2"/>
  <c r="AJ80" i="2"/>
  <c r="AM80" i="2"/>
  <c r="AQ80" i="2"/>
  <c r="AT80" i="2"/>
  <c r="BB80" i="2"/>
  <c r="BA80" i="2"/>
  <c r="BF80" i="2"/>
  <c r="AF80" i="2"/>
  <c r="AH80" i="2"/>
  <c r="AX80" i="2"/>
  <c r="AS80" i="2"/>
  <c r="Q137" i="2"/>
  <c r="H137" i="2"/>
  <c r="D123" i="10" s="1"/>
  <c r="Q153" i="2"/>
  <c r="H153" i="2"/>
  <c r="D139" i="10" s="1"/>
  <c r="Q206" i="2"/>
  <c r="H206" i="2"/>
  <c r="D192" i="10" s="1"/>
  <c r="K136" i="2"/>
  <c r="T136" i="2"/>
  <c r="V136" i="2"/>
  <c r="Z136" i="2"/>
  <c r="W136" i="2"/>
  <c r="Y136" i="2"/>
  <c r="AA136" i="2"/>
  <c r="AC136" i="2"/>
  <c r="AG136" i="2"/>
  <c r="U136" i="2"/>
  <c r="AD136" i="2"/>
  <c r="AB136" i="2"/>
  <c r="AE136" i="2"/>
  <c r="AF136" i="2"/>
  <c r="AK136" i="2"/>
  <c r="AO136" i="2"/>
  <c r="AH136" i="2"/>
  <c r="AL136" i="2"/>
  <c r="AQ136" i="2"/>
  <c r="AU136" i="2"/>
  <c r="AY136" i="2"/>
  <c r="BC136" i="2"/>
  <c r="BG136" i="2"/>
  <c r="AR136" i="2"/>
  <c r="AV136" i="2"/>
  <c r="AZ136" i="2"/>
  <c r="BD136" i="2"/>
  <c r="BH136" i="2"/>
  <c r="X136" i="2"/>
  <c r="AP136" i="2"/>
  <c r="AW136" i="2"/>
  <c r="AX136" i="2"/>
  <c r="BE136" i="2"/>
  <c r="BF136" i="2"/>
  <c r="AI136" i="2"/>
  <c r="AS136" i="2"/>
  <c r="BB136" i="2"/>
  <c r="BA136" i="2"/>
  <c r="AJ136" i="2"/>
  <c r="AT136" i="2"/>
  <c r="AN136" i="2"/>
  <c r="AM136" i="2"/>
  <c r="K62" i="2"/>
  <c r="U62" i="2"/>
  <c r="X62" i="2"/>
  <c r="AB62" i="2"/>
  <c r="Y62" i="2"/>
  <c r="AE62" i="2"/>
  <c r="AI62" i="2"/>
  <c r="T62" i="2"/>
  <c r="AA62" i="2"/>
  <c r="AF62" i="2"/>
  <c r="AD62" i="2"/>
  <c r="AM62" i="2"/>
  <c r="AQ62" i="2"/>
  <c r="AJ62" i="2"/>
  <c r="AN62" i="2"/>
  <c r="V62" i="2"/>
  <c r="AC62" i="2"/>
  <c r="AH62" i="2"/>
  <c r="AP62" i="2"/>
  <c r="AS62" i="2"/>
  <c r="AW62" i="2"/>
  <c r="BA62" i="2"/>
  <c r="BE62" i="2"/>
  <c r="W62" i="2"/>
  <c r="AK62" i="2"/>
  <c r="AT62" i="2"/>
  <c r="AX62" i="2"/>
  <c r="BB62" i="2"/>
  <c r="BF62" i="2"/>
  <c r="AO62" i="2"/>
  <c r="AV62" i="2"/>
  <c r="BD62" i="2"/>
  <c r="AG62" i="2"/>
  <c r="AY62" i="2"/>
  <c r="BG62" i="2"/>
  <c r="AL62" i="2"/>
  <c r="Z62" i="2"/>
  <c r="AU62" i="2"/>
  <c r="AZ62" i="2"/>
  <c r="AR62" i="2"/>
  <c r="BC62" i="2"/>
  <c r="BH62" i="2"/>
  <c r="I172" i="2"/>
  <c r="E158" i="10" s="1"/>
  <c r="Q28" i="2"/>
  <c r="H28" i="2"/>
  <c r="D14" i="10" s="1"/>
  <c r="Q166" i="2"/>
  <c r="H166" i="2"/>
  <c r="D152" i="10" s="1"/>
  <c r="Q186" i="2"/>
  <c r="Q212" i="2"/>
  <c r="H212" i="2"/>
  <c r="D198" i="10" s="1"/>
  <c r="I212" i="2"/>
  <c r="E198" i="10" s="1"/>
  <c r="Q318" i="2"/>
  <c r="K318" i="2" s="1"/>
  <c r="H318" i="2"/>
  <c r="D304" i="10" s="1"/>
  <c r="Q300" i="2"/>
  <c r="K300" i="2" s="1"/>
  <c r="H300" i="2"/>
  <c r="D286" i="10" s="1"/>
  <c r="Q231" i="2"/>
  <c r="K231" i="2" s="1"/>
  <c r="H231" i="2"/>
  <c r="D217" i="10" s="1"/>
  <c r="Q247" i="2"/>
  <c r="K247" i="2" s="1"/>
  <c r="H247" i="2"/>
  <c r="D233" i="10" s="1"/>
  <c r="Q267" i="2"/>
  <c r="K267" i="2" s="1"/>
  <c r="H267" i="2"/>
  <c r="D253" i="10" s="1"/>
  <c r="Q259" i="2"/>
  <c r="K259" i="2" s="1"/>
  <c r="H259" i="2"/>
  <c r="D245" i="10" s="1"/>
  <c r="I284" i="2"/>
  <c r="E270" i="10" s="1"/>
  <c r="I300" i="2"/>
  <c r="E286" i="10" s="1"/>
  <c r="I331" i="2"/>
  <c r="E317" i="10" s="1"/>
  <c r="I316" i="2"/>
  <c r="E302" i="10" s="1"/>
  <c r="Q29" i="2"/>
  <c r="J29" i="2"/>
  <c r="F15" i="10" s="1"/>
  <c r="K93" i="2"/>
  <c r="T93" i="2"/>
  <c r="Y93" i="2"/>
  <c r="V93" i="2"/>
  <c r="AA93" i="2"/>
  <c r="AF93" i="2"/>
  <c r="AJ93" i="2"/>
  <c r="U93" i="2"/>
  <c r="W93" i="2"/>
  <c r="X93" i="2"/>
  <c r="Z93" i="2"/>
  <c r="AC93" i="2"/>
  <c r="AN93" i="2"/>
  <c r="AH93" i="2"/>
  <c r="AK93" i="2"/>
  <c r="AO93" i="2"/>
  <c r="AQ93" i="2"/>
  <c r="AT93" i="2"/>
  <c r="AX93" i="2"/>
  <c r="BB93" i="2"/>
  <c r="BF93" i="2"/>
  <c r="AB93" i="2"/>
  <c r="AE93" i="2"/>
  <c r="AG93" i="2"/>
  <c r="AL93" i="2"/>
  <c r="AM93" i="2"/>
  <c r="AU93" i="2"/>
  <c r="AY93" i="2"/>
  <c r="BC93" i="2"/>
  <c r="BG93" i="2"/>
  <c r="AD93" i="2"/>
  <c r="AI93" i="2"/>
  <c r="AR93" i="2"/>
  <c r="AS93" i="2"/>
  <c r="AZ93" i="2"/>
  <c r="BA93" i="2"/>
  <c r="BH93" i="2"/>
  <c r="BE93" i="2"/>
  <c r="BD93" i="2"/>
  <c r="AP93" i="2"/>
  <c r="AW93" i="2"/>
  <c r="AV93" i="2"/>
  <c r="V90" i="2"/>
  <c r="W90" i="2"/>
  <c r="AE90" i="2"/>
  <c r="AI90" i="2"/>
  <c r="AF90" i="2"/>
  <c r="AG90" i="2"/>
  <c r="AM90" i="2"/>
  <c r="AQ90" i="2"/>
  <c r="AC90" i="2"/>
  <c r="AN90" i="2"/>
  <c r="AL90" i="2"/>
  <c r="AS90" i="2"/>
  <c r="AW90" i="2"/>
  <c r="BA90" i="2"/>
  <c r="BE90" i="2"/>
  <c r="AA90" i="2"/>
  <c r="AD90" i="2"/>
  <c r="AO90" i="2"/>
  <c r="AT90" i="2"/>
  <c r="AX90" i="2"/>
  <c r="BB90" i="2"/>
  <c r="BF90" i="2"/>
  <c r="AR90" i="2"/>
  <c r="AZ90" i="2"/>
  <c r="BH90" i="2"/>
  <c r="Z90" i="2"/>
  <c r="AH90" i="2"/>
  <c r="AK90" i="2"/>
  <c r="AP90" i="2"/>
  <c r="AU90" i="2"/>
  <c r="BC90" i="2"/>
  <c r="AJ90" i="2"/>
  <c r="AY90" i="2"/>
  <c r="BD90" i="2"/>
  <c r="BG90" i="2"/>
  <c r="AV90" i="2"/>
  <c r="K105" i="2"/>
  <c r="T105" i="2"/>
  <c r="U105" i="2"/>
  <c r="Y105" i="2"/>
  <c r="V105" i="2"/>
  <c r="AF105" i="2"/>
  <c r="AJ105" i="2"/>
  <c r="AA105" i="2"/>
  <c r="AC105" i="2"/>
  <c r="Z105" i="2"/>
  <c r="AB105" i="2"/>
  <c r="AH105" i="2"/>
  <c r="AI105" i="2"/>
  <c r="AN105" i="2"/>
  <c r="W105" i="2"/>
  <c r="AK105" i="2"/>
  <c r="AO105" i="2"/>
  <c r="AT105" i="2"/>
  <c r="AX105" i="2"/>
  <c r="BB105" i="2"/>
  <c r="BF105" i="2"/>
  <c r="AL105" i="2"/>
  <c r="AM105" i="2"/>
  <c r="AQ105" i="2"/>
  <c r="AU105" i="2"/>
  <c r="AY105" i="2"/>
  <c r="BC105" i="2"/>
  <c r="BG105" i="2"/>
  <c r="AE105" i="2"/>
  <c r="X105" i="2"/>
  <c r="AD105" i="2"/>
  <c r="AR105" i="2"/>
  <c r="AS105" i="2"/>
  <c r="AZ105" i="2"/>
  <c r="BA105" i="2"/>
  <c r="BH105" i="2"/>
  <c r="BD105" i="2"/>
  <c r="BE105" i="2"/>
  <c r="AG105" i="2"/>
  <c r="AP105" i="2"/>
  <c r="AW105" i="2"/>
  <c r="AV105" i="2"/>
  <c r="Q147" i="2"/>
  <c r="H147" i="2"/>
  <c r="D133" i="10" s="1"/>
  <c r="Q169" i="2"/>
  <c r="I169" i="2"/>
  <c r="E155" i="10" s="1"/>
  <c r="Q177" i="2"/>
  <c r="I177" i="2"/>
  <c r="E163" i="10" s="1"/>
  <c r="Q185" i="2"/>
  <c r="I185" i="2"/>
  <c r="E171" i="10" s="1"/>
  <c r="Q193" i="2"/>
  <c r="I193" i="2"/>
  <c r="E179" i="10" s="1"/>
  <c r="Q205" i="2"/>
  <c r="I205" i="2"/>
  <c r="E191" i="10" s="1"/>
  <c r="I38" i="2"/>
  <c r="E24" i="10" s="1"/>
  <c r="V68" i="2"/>
  <c r="AC68" i="2"/>
  <c r="AI68" i="2"/>
  <c r="AF68" i="2"/>
  <c r="AU68" i="2"/>
  <c r="AQ68" i="2"/>
  <c r="BD68" i="2"/>
  <c r="BA68" i="2"/>
  <c r="BF68" i="2"/>
  <c r="AN68" i="2"/>
  <c r="K94" i="2"/>
  <c r="T94" i="2"/>
  <c r="U94" i="2"/>
  <c r="X94" i="2"/>
  <c r="AB94" i="2"/>
  <c r="Y94" i="2"/>
  <c r="AE94" i="2"/>
  <c r="AI94" i="2"/>
  <c r="AA94" i="2"/>
  <c r="AF94" i="2"/>
  <c r="AD94" i="2"/>
  <c r="AM94" i="2"/>
  <c r="AQ94" i="2"/>
  <c r="AJ94" i="2"/>
  <c r="AN94" i="2"/>
  <c r="V94" i="2"/>
  <c r="Z94" i="2"/>
  <c r="AC94" i="2"/>
  <c r="AH94" i="2"/>
  <c r="AP94" i="2"/>
  <c r="AS94" i="2"/>
  <c r="AW94" i="2"/>
  <c r="BA94" i="2"/>
  <c r="BE94" i="2"/>
  <c r="W94" i="2"/>
  <c r="AK94" i="2"/>
  <c r="AT94" i="2"/>
  <c r="AX94" i="2"/>
  <c r="BB94" i="2"/>
  <c r="BF94" i="2"/>
  <c r="AO94" i="2"/>
  <c r="AV94" i="2"/>
  <c r="BD94" i="2"/>
  <c r="AY94" i="2"/>
  <c r="BG94" i="2"/>
  <c r="AG94" i="2"/>
  <c r="AL94" i="2"/>
  <c r="AU94" i="2"/>
  <c r="AZ94" i="2"/>
  <c r="AR94" i="2"/>
  <c r="BC94" i="2"/>
  <c r="BH94" i="2"/>
  <c r="Q133" i="2"/>
  <c r="H133" i="2"/>
  <c r="D119" i="10" s="1"/>
  <c r="Q149" i="2"/>
  <c r="H149" i="2"/>
  <c r="D135" i="10" s="1"/>
  <c r="Q165" i="2"/>
  <c r="H165" i="2"/>
  <c r="D151" i="10" s="1"/>
  <c r="I32" i="2"/>
  <c r="E18" i="10" s="1"/>
  <c r="K102" i="2"/>
  <c r="T102" i="2"/>
  <c r="X102" i="2"/>
  <c r="AB102" i="2"/>
  <c r="Y102" i="2"/>
  <c r="U102" i="2"/>
  <c r="Z102" i="2"/>
  <c r="AE102" i="2"/>
  <c r="AI102" i="2"/>
  <c r="AF102" i="2"/>
  <c r="W102" i="2"/>
  <c r="AA102" i="2"/>
  <c r="AM102" i="2"/>
  <c r="AQ102" i="2"/>
  <c r="AD102" i="2"/>
  <c r="AG102" i="2"/>
  <c r="AH102" i="2"/>
  <c r="AN102" i="2"/>
  <c r="AJ102" i="2"/>
  <c r="AS102" i="2"/>
  <c r="AW102" i="2"/>
  <c r="BA102" i="2"/>
  <c r="BE102" i="2"/>
  <c r="AK102" i="2"/>
  <c r="AP102" i="2"/>
  <c r="AT102" i="2"/>
  <c r="AX102" i="2"/>
  <c r="BB102" i="2"/>
  <c r="BF102" i="2"/>
  <c r="V102" i="2"/>
  <c r="AC102" i="2"/>
  <c r="AV102" i="2"/>
  <c r="AY102" i="2"/>
  <c r="BD102" i="2"/>
  <c r="BG102" i="2"/>
  <c r="AZ102" i="2"/>
  <c r="BC102" i="2"/>
  <c r="AL102" i="2"/>
  <c r="AO102" i="2"/>
  <c r="BH102" i="2"/>
  <c r="AR102" i="2"/>
  <c r="AU102" i="2"/>
  <c r="K134" i="2"/>
  <c r="T134" i="2"/>
  <c r="X134" i="2"/>
  <c r="AB134" i="2"/>
  <c r="U134" i="2"/>
  <c r="Z134" i="2"/>
  <c r="AE134" i="2"/>
  <c r="AI134" i="2"/>
  <c r="AF134" i="2"/>
  <c r="V134" i="2"/>
  <c r="AC134" i="2"/>
  <c r="AD134" i="2"/>
  <c r="AH134" i="2"/>
  <c r="AJ134" i="2"/>
  <c r="AM134" i="2"/>
  <c r="AQ134" i="2"/>
  <c r="W134" i="2"/>
  <c r="Y134" i="2"/>
  <c r="AA134" i="2"/>
  <c r="AG134" i="2"/>
  <c r="AN134" i="2"/>
  <c r="AO134" i="2"/>
  <c r="AS134" i="2"/>
  <c r="AW134" i="2"/>
  <c r="BA134" i="2"/>
  <c r="BE134" i="2"/>
  <c r="AP134" i="2"/>
  <c r="AT134" i="2"/>
  <c r="AX134" i="2"/>
  <c r="BB134" i="2"/>
  <c r="BF134" i="2"/>
  <c r="AK134" i="2"/>
  <c r="AU134" i="2"/>
  <c r="AV134" i="2"/>
  <c r="BC134" i="2"/>
  <c r="BD134" i="2"/>
  <c r="AZ134" i="2"/>
  <c r="BG134" i="2"/>
  <c r="AY134" i="2"/>
  <c r="BH134" i="2"/>
  <c r="AR134" i="2"/>
  <c r="AL134" i="2"/>
  <c r="I184" i="2"/>
  <c r="E170" i="10" s="1"/>
  <c r="I216" i="2"/>
  <c r="E202" i="10" s="1"/>
  <c r="Q66" i="2"/>
  <c r="I152" i="2"/>
  <c r="E138" i="10" s="1"/>
  <c r="Q78" i="2"/>
  <c r="I145" i="2"/>
  <c r="E131" i="10" s="1"/>
  <c r="I151" i="2"/>
  <c r="E137" i="10" s="1"/>
  <c r="Q182" i="2"/>
  <c r="H182" i="2"/>
  <c r="D168" i="10" s="1"/>
  <c r="I196" i="2"/>
  <c r="E182" i="10" s="1"/>
  <c r="I28" i="2"/>
  <c r="E14" i="10" s="1"/>
  <c r="I160" i="2"/>
  <c r="E146" i="10" s="1"/>
  <c r="Q129" i="2"/>
  <c r="H129" i="2"/>
  <c r="D115" i="10" s="1"/>
  <c r="Q74" i="2"/>
  <c r="I122" i="2"/>
  <c r="E108" i="10" s="1"/>
  <c r="I240" i="2"/>
  <c r="E226" i="10" s="1"/>
  <c r="I256" i="2"/>
  <c r="E242" i="10" s="1"/>
  <c r="Q234" i="2"/>
  <c r="K234" i="2" s="1"/>
  <c r="H234" i="2"/>
  <c r="D220" i="10" s="1"/>
  <c r="Q279" i="2"/>
  <c r="K279" i="2" s="1"/>
  <c r="H279" i="2"/>
  <c r="D265" i="10" s="1"/>
  <c r="Q292" i="2"/>
  <c r="K292" i="2" s="1"/>
  <c r="H292" i="2"/>
  <c r="D278" i="10" s="1"/>
  <c r="Q303" i="2"/>
  <c r="K303" i="2" s="1"/>
  <c r="H303" i="2"/>
  <c r="D289" i="10" s="1"/>
  <c r="I230" i="2"/>
  <c r="E216" i="10" s="1"/>
  <c r="I246" i="2"/>
  <c r="E232" i="10" s="1"/>
  <c r="I262" i="2"/>
  <c r="E248" i="10" s="1"/>
  <c r="I243" i="2"/>
  <c r="E229" i="10" s="1"/>
  <c r="I251" i="2"/>
  <c r="E237" i="10" s="1"/>
  <c r="I327" i="2"/>
  <c r="E313" i="10" s="1"/>
  <c r="Q23" i="2"/>
  <c r="J23" i="2"/>
  <c r="F9" i="10" s="1"/>
  <c r="Q39" i="2"/>
  <c r="J39" i="2"/>
  <c r="F25" i="10" s="1"/>
  <c r="K43" i="2"/>
  <c r="T43" i="2"/>
  <c r="U43" i="2"/>
  <c r="W43" i="2"/>
  <c r="AA43" i="2"/>
  <c r="X43" i="2"/>
  <c r="Z43" i="2"/>
  <c r="AB43" i="2"/>
  <c r="AD43" i="2"/>
  <c r="AH43" i="2"/>
  <c r="V43" i="2"/>
  <c r="AE43" i="2"/>
  <c r="Y43" i="2"/>
  <c r="AF43" i="2"/>
  <c r="AL43" i="2"/>
  <c r="AP43" i="2"/>
  <c r="AG43" i="2"/>
  <c r="AI43" i="2"/>
  <c r="AM43" i="2"/>
  <c r="AC43" i="2"/>
  <c r="AK43" i="2"/>
  <c r="AR43" i="2"/>
  <c r="AV43" i="2"/>
  <c r="AZ43" i="2"/>
  <c r="BD43" i="2"/>
  <c r="BH43" i="2"/>
  <c r="AJ43" i="2"/>
  <c r="AS43" i="2"/>
  <c r="AW43" i="2"/>
  <c r="BA43" i="2"/>
  <c r="BE43" i="2"/>
  <c r="AN43" i="2"/>
  <c r="AX43" i="2"/>
  <c r="AY43" i="2"/>
  <c r="BF43" i="2"/>
  <c r="BG43" i="2"/>
  <c r="AU43" i="2"/>
  <c r="AT43" i="2"/>
  <c r="BB43" i="2"/>
  <c r="AQ43" i="2"/>
  <c r="BC43" i="2"/>
  <c r="AO43" i="2"/>
  <c r="K47" i="2"/>
  <c r="T47" i="2"/>
  <c r="U47" i="2"/>
  <c r="W47" i="2"/>
  <c r="AA47" i="2"/>
  <c r="X47" i="2"/>
  <c r="Y47" i="2"/>
  <c r="AD47" i="2"/>
  <c r="AH47" i="2"/>
  <c r="AC47" i="2"/>
  <c r="AE47" i="2"/>
  <c r="V47" i="2"/>
  <c r="AG47" i="2"/>
  <c r="AI47" i="2"/>
  <c r="AL47" i="2"/>
  <c r="AP47" i="2"/>
  <c r="AB47" i="2"/>
  <c r="AM47" i="2"/>
  <c r="AN47" i="2"/>
  <c r="AO47" i="2"/>
  <c r="AR47" i="2"/>
  <c r="AV47" i="2"/>
  <c r="AZ47" i="2"/>
  <c r="BD47" i="2"/>
  <c r="BH47" i="2"/>
  <c r="AF47" i="2"/>
  <c r="AQ47" i="2"/>
  <c r="AS47" i="2"/>
  <c r="AW47" i="2"/>
  <c r="BA47" i="2"/>
  <c r="BE47" i="2"/>
  <c r="AT47" i="2"/>
  <c r="AU47" i="2"/>
  <c r="BB47" i="2"/>
  <c r="BC47" i="2"/>
  <c r="Z47" i="2"/>
  <c r="AJ47" i="2"/>
  <c r="BF47" i="2"/>
  <c r="AY47" i="2"/>
  <c r="BG47" i="2"/>
  <c r="AK47" i="2"/>
  <c r="AX47" i="2"/>
  <c r="K51" i="2"/>
  <c r="T51" i="2"/>
  <c r="U51" i="2"/>
  <c r="W51" i="2"/>
  <c r="AA51" i="2"/>
  <c r="X51" i="2"/>
  <c r="AC51" i="2"/>
  <c r="AD51" i="2"/>
  <c r="AH51" i="2"/>
  <c r="V51" i="2"/>
  <c r="AE51" i="2"/>
  <c r="AF51" i="2"/>
  <c r="AL51" i="2"/>
  <c r="AP51" i="2"/>
  <c r="AJ51" i="2"/>
  <c r="AM51" i="2"/>
  <c r="Z51" i="2"/>
  <c r="AK51" i="2"/>
  <c r="AQ51" i="2"/>
  <c r="AR51" i="2"/>
  <c r="AV51" i="2"/>
  <c r="AZ51" i="2"/>
  <c r="BD51" i="2"/>
  <c r="BH51" i="2"/>
  <c r="AB51" i="2"/>
  <c r="AS51" i="2"/>
  <c r="AW51" i="2"/>
  <c r="BA51" i="2"/>
  <c r="BE51" i="2"/>
  <c r="Y51" i="2"/>
  <c r="AX51" i="2"/>
  <c r="AY51" i="2"/>
  <c r="BF51" i="2"/>
  <c r="BG51" i="2"/>
  <c r="AI51" i="2"/>
  <c r="AO51" i="2"/>
  <c r="AG51" i="2"/>
  <c r="BC51" i="2"/>
  <c r="BB51" i="2"/>
  <c r="AT51" i="2"/>
  <c r="AU51" i="2"/>
  <c r="AN51" i="2"/>
  <c r="K55" i="2"/>
  <c r="T55" i="2"/>
  <c r="U55" i="2"/>
  <c r="W55" i="2"/>
  <c r="AA55" i="2"/>
  <c r="X55" i="2"/>
  <c r="Y55" i="2"/>
  <c r="AD55" i="2"/>
  <c r="AH55" i="2"/>
  <c r="Z55" i="2"/>
  <c r="AB55" i="2"/>
  <c r="AE55" i="2"/>
  <c r="AC55" i="2"/>
  <c r="AJ55" i="2"/>
  <c r="AL55" i="2"/>
  <c r="AP55" i="2"/>
  <c r="AM55" i="2"/>
  <c r="AN55" i="2"/>
  <c r="AO55" i="2"/>
  <c r="AR55" i="2"/>
  <c r="AV55" i="2"/>
  <c r="AZ55" i="2"/>
  <c r="BD55" i="2"/>
  <c r="BH55" i="2"/>
  <c r="AS55" i="2"/>
  <c r="AW55" i="2"/>
  <c r="BA55" i="2"/>
  <c r="BE55" i="2"/>
  <c r="V55" i="2"/>
  <c r="AG55" i="2"/>
  <c r="AK55" i="2"/>
  <c r="AQ55" i="2"/>
  <c r="AT55" i="2"/>
  <c r="AU55" i="2"/>
  <c r="BB55" i="2"/>
  <c r="BC55" i="2"/>
  <c r="AX55" i="2"/>
  <c r="AI55" i="2"/>
  <c r="BG55" i="2"/>
  <c r="AF55" i="2"/>
  <c r="BF55" i="2"/>
  <c r="AY55" i="2"/>
  <c r="K59" i="2"/>
  <c r="W59" i="2"/>
  <c r="AA59" i="2"/>
  <c r="AB59" i="2"/>
  <c r="AD59" i="2"/>
  <c r="AE59" i="2"/>
  <c r="Y59" i="2"/>
  <c r="AP59" i="2"/>
  <c r="AG59" i="2"/>
  <c r="AK59" i="2"/>
  <c r="AR59" i="2"/>
  <c r="BD59" i="2"/>
  <c r="BH59" i="2"/>
  <c r="BA59" i="2"/>
  <c r="BE59" i="2"/>
  <c r="AY59" i="2"/>
  <c r="BF59" i="2"/>
  <c r="AQ59" i="2"/>
  <c r="AO59" i="2"/>
  <c r="AT59" i="2"/>
  <c r="BC59" i="2"/>
  <c r="K63" i="2"/>
  <c r="T63" i="2"/>
  <c r="U63" i="2"/>
  <c r="W63" i="2"/>
  <c r="AA63" i="2"/>
  <c r="X63" i="2"/>
  <c r="Y63" i="2"/>
  <c r="AD63" i="2"/>
  <c r="AH63" i="2"/>
  <c r="AE63" i="2"/>
  <c r="V63" i="2"/>
  <c r="Z63" i="2"/>
  <c r="AC63" i="2"/>
  <c r="AG63" i="2"/>
  <c r="AI63" i="2"/>
  <c r="AL63" i="2"/>
  <c r="AP63" i="2"/>
  <c r="AM63" i="2"/>
  <c r="AB63" i="2"/>
  <c r="AJ63" i="2"/>
  <c r="AN63" i="2"/>
  <c r="AO63" i="2"/>
  <c r="AR63" i="2"/>
  <c r="AV63" i="2"/>
  <c r="AZ63" i="2"/>
  <c r="BD63" i="2"/>
  <c r="BH63" i="2"/>
  <c r="AF63" i="2"/>
  <c r="AQ63" i="2"/>
  <c r="AS63" i="2"/>
  <c r="AW63" i="2"/>
  <c r="BA63" i="2"/>
  <c r="BE63" i="2"/>
  <c r="AT63" i="2"/>
  <c r="AU63" i="2"/>
  <c r="BB63" i="2"/>
  <c r="BC63" i="2"/>
  <c r="BF63" i="2"/>
  <c r="AK63" i="2"/>
  <c r="AY63" i="2"/>
  <c r="AX63" i="2"/>
  <c r="BG63" i="2"/>
  <c r="K67" i="2"/>
  <c r="AA67" i="2"/>
  <c r="V67" i="2"/>
  <c r="AL67" i="2"/>
  <c r="AM67" i="2"/>
  <c r="AQ67" i="2"/>
  <c r="BD67" i="2"/>
  <c r="AS67" i="2"/>
  <c r="AX67" i="2"/>
  <c r="AO67" i="2"/>
  <c r="AU67" i="2"/>
  <c r="K71" i="2"/>
  <c r="T71" i="2"/>
  <c r="U71" i="2"/>
  <c r="W71" i="2"/>
  <c r="AA71" i="2"/>
  <c r="X71" i="2"/>
  <c r="Y71" i="2"/>
  <c r="AD71" i="2"/>
  <c r="AH71" i="2"/>
  <c r="Z71" i="2"/>
  <c r="AB71" i="2"/>
  <c r="AE71" i="2"/>
  <c r="AC71" i="2"/>
  <c r="AJ71" i="2"/>
  <c r="AL71" i="2"/>
  <c r="AP71" i="2"/>
  <c r="AM71" i="2"/>
  <c r="AN71" i="2"/>
  <c r="AO71" i="2"/>
  <c r="AR71" i="2"/>
  <c r="AV71" i="2"/>
  <c r="AZ71" i="2"/>
  <c r="BD71" i="2"/>
  <c r="BH71" i="2"/>
  <c r="V71" i="2"/>
  <c r="AG71" i="2"/>
  <c r="AI71" i="2"/>
  <c r="AS71" i="2"/>
  <c r="AW71" i="2"/>
  <c r="BA71" i="2"/>
  <c r="BE71" i="2"/>
  <c r="AK71" i="2"/>
  <c r="AT71" i="2"/>
  <c r="AU71" i="2"/>
  <c r="BB71" i="2"/>
  <c r="BC71" i="2"/>
  <c r="AF71" i="2"/>
  <c r="AQ71" i="2"/>
  <c r="AX71" i="2"/>
  <c r="BG71" i="2"/>
  <c r="AY71" i="2"/>
  <c r="BF71" i="2"/>
  <c r="K75" i="2"/>
  <c r="T75" i="2"/>
  <c r="U75" i="2"/>
  <c r="W75" i="2"/>
  <c r="AA75" i="2"/>
  <c r="X75" i="2"/>
  <c r="Z75" i="2"/>
  <c r="AB75" i="2"/>
  <c r="AD75" i="2"/>
  <c r="AH75" i="2"/>
  <c r="V75" i="2"/>
  <c r="AE75" i="2"/>
  <c r="Y75" i="2"/>
  <c r="AF75" i="2"/>
  <c r="AL75" i="2"/>
  <c r="AP75" i="2"/>
  <c r="AG75" i="2"/>
  <c r="AI75" i="2"/>
  <c r="AM75" i="2"/>
  <c r="AK75" i="2"/>
  <c r="AR75" i="2"/>
  <c r="AV75" i="2"/>
  <c r="AZ75" i="2"/>
  <c r="BD75" i="2"/>
  <c r="BH75" i="2"/>
  <c r="AJ75" i="2"/>
  <c r="AS75" i="2"/>
  <c r="AW75" i="2"/>
  <c r="BA75" i="2"/>
  <c r="BE75" i="2"/>
  <c r="AN75" i="2"/>
  <c r="AX75" i="2"/>
  <c r="AY75" i="2"/>
  <c r="BF75" i="2"/>
  <c r="BG75" i="2"/>
  <c r="AC75" i="2"/>
  <c r="AU75" i="2"/>
  <c r="AQ75" i="2"/>
  <c r="AT75" i="2"/>
  <c r="BB75" i="2"/>
  <c r="AO75" i="2"/>
  <c r="BC75" i="2"/>
  <c r="K79" i="2"/>
  <c r="T79" i="2"/>
  <c r="U79" i="2"/>
  <c r="W79" i="2"/>
  <c r="AA79" i="2"/>
  <c r="X79" i="2"/>
  <c r="Y79" i="2"/>
  <c r="AD79" i="2"/>
  <c r="AH79" i="2"/>
  <c r="AE79" i="2"/>
  <c r="V79" i="2"/>
  <c r="AC79" i="2"/>
  <c r="AG79" i="2"/>
  <c r="AI79" i="2"/>
  <c r="AL79" i="2"/>
  <c r="AP79" i="2"/>
  <c r="AB79" i="2"/>
  <c r="AM79" i="2"/>
  <c r="AN79" i="2"/>
  <c r="AO79" i="2"/>
  <c r="AR79" i="2"/>
  <c r="AV79" i="2"/>
  <c r="AZ79" i="2"/>
  <c r="BD79" i="2"/>
  <c r="BH79" i="2"/>
  <c r="Z79" i="2"/>
  <c r="AF79" i="2"/>
  <c r="AQ79" i="2"/>
  <c r="AS79" i="2"/>
  <c r="AW79" i="2"/>
  <c r="BA79" i="2"/>
  <c r="BE79" i="2"/>
  <c r="AJ79" i="2"/>
  <c r="AT79" i="2"/>
  <c r="AU79" i="2"/>
  <c r="BB79" i="2"/>
  <c r="BC79" i="2"/>
  <c r="BF79" i="2"/>
  <c r="AY79" i="2"/>
  <c r="AK79" i="2"/>
  <c r="BG79" i="2"/>
  <c r="AX79" i="2"/>
  <c r="K88" i="2"/>
  <c r="T88" i="2"/>
  <c r="V88" i="2"/>
  <c r="Z88" i="2"/>
  <c r="W88" i="2"/>
  <c r="AA88" i="2"/>
  <c r="AC88" i="2"/>
  <c r="AG88" i="2"/>
  <c r="Y88" i="2"/>
  <c r="AD88" i="2"/>
  <c r="U88" i="2"/>
  <c r="AB88" i="2"/>
  <c r="AE88" i="2"/>
  <c r="AK88" i="2"/>
  <c r="AO88" i="2"/>
  <c r="AH88" i="2"/>
  <c r="AJ88" i="2"/>
  <c r="AL88" i="2"/>
  <c r="AP88" i="2"/>
  <c r="AF88" i="2"/>
  <c r="AI88" i="2"/>
  <c r="AQ88" i="2"/>
  <c r="AU88" i="2"/>
  <c r="AY88" i="2"/>
  <c r="BC88" i="2"/>
  <c r="BG88" i="2"/>
  <c r="AN88" i="2"/>
  <c r="AR88" i="2"/>
  <c r="AV88" i="2"/>
  <c r="AZ88" i="2"/>
  <c r="BD88" i="2"/>
  <c r="BH88" i="2"/>
  <c r="X88" i="2"/>
  <c r="AW88" i="2"/>
  <c r="BE88" i="2"/>
  <c r="AT88" i="2"/>
  <c r="BB88" i="2"/>
  <c r="AS88" i="2"/>
  <c r="AM88" i="2"/>
  <c r="AX88" i="2"/>
  <c r="BF88" i="2"/>
  <c r="BA88" i="2"/>
  <c r="K104" i="2"/>
  <c r="T104" i="2"/>
  <c r="V104" i="2"/>
  <c r="Z104" i="2"/>
  <c r="W104" i="2"/>
  <c r="AA104" i="2"/>
  <c r="AC104" i="2"/>
  <c r="AG104" i="2"/>
  <c r="U104" i="2"/>
  <c r="Y104" i="2"/>
  <c r="AD104" i="2"/>
  <c r="AK104" i="2"/>
  <c r="AO104" i="2"/>
  <c r="AJ104" i="2"/>
  <c r="AL104" i="2"/>
  <c r="AP104" i="2"/>
  <c r="AM104" i="2"/>
  <c r="AQ104" i="2"/>
  <c r="AU104" i="2"/>
  <c r="AY104" i="2"/>
  <c r="BC104" i="2"/>
  <c r="BG104" i="2"/>
  <c r="X104" i="2"/>
  <c r="AB104" i="2"/>
  <c r="AE104" i="2"/>
  <c r="AF104" i="2"/>
  <c r="AH104" i="2"/>
  <c r="AN104" i="2"/>
  <c r="AR104" i="2"/>
  <c r="AV104" i="2"/>
  <c r="AZ104" i="2"/>
  <c r="BD104" i="2"/>
  <c r="BH104" i="2"/>
  <c r="AS104" i="2"/>
  <c r="BA104" i="2"/>
  <c r="AI104" i="2"/>
  <c r="AT104" i="2"/>
  <c r="BB104" i="2"/>
  <c r="BE104" i="2"/>
  <c r="BF104" i="2"/>
  <c r="AW104" i="2"/>
  <c r="AX104" i="2"/>
  <c r="Q81" i="2"/>
  <c r="K97" i="2"/>
  <c r="T97" i="2"/>
  <c r="Y97" i="2"/>
  <c r="V97" i="2"/>
  <c r="Z97" i="2"/>
  <c r="AF97" i="2"/>
  <c r="AJ97" i="2"/>
  <c r="AB97" i="2"/>
  <c r="AC97" i="2"/>
  <c r="AH97" i="2"/>
  <c r="AN97" i="2"/>
  <c r="U97" i="2"/>
  <c r="X97" i="2"/>
  <c r="AD97" i="2"/>
  <c r="AE97" i="2"/>
  <c r="AG97" i="2"/>
  <c r="AK97" i="2"/>
  <c r="AO97" i="2"/>
  <c r="AT97" i="2"/>
  <c r="AX97" i="2"/>
  <c r="BB97" i="2"/>
  <c r="BF97" i="2"/>
  <c r="AP97" i="2"/>
  <c r="AU97" i="2"/>
  <c r="AY97" i="2"/>
  <c r="BC97" i="2"/>
  <c r="BG97" i="2"/>
  <c r="AQ97" i="2"/>
  <c r="AA97" i="2"/>
  <c r="AV97" i="2"/>
  <c r="AW97" i="2"/>
  <c r="BD97" i="2"/>
  <c r="BE97" i="2"/>
  <c r="AR97" i="2"/>
  <c r="BH97" i="2"/>
  <c r="AI97" i="2"/>
  <c r="AL97" i="2"/>
  <c r="BA97" i="2"/>
  <c r="AS97" i="2"/>
  <c r="W97" i="2"/>
  <c r="AM97" i="2"/>
  <c r="AZ97" i="2"/>
  <c r="Z91" i="2"/>
  <c r="AB91" i="2"/>
  <c r="V91" i="2"/>
  <c r="AE91" i="2"/>
  <c r="AL91" i="2"/>
  <c r="AP91" i="2"/>
  <c r="AM91" i="2"/>
  <c r="AK91" i="2"/>
  <c r="AZ91" i="2"/>
  <c r="BD91" i="2"/>
  <c r="AW91" i="2"/>
  <c r="BA91" i="2"/>
  <c r="AX91" i="2"/>
  <c r="AY91" i="2"/>
  <c r="AQ91" i="2"/>
  <c r="AO91" i="2"/>
  <c r="AT91" i="2"/>
  <c r="BC91" i="2"/>
  <c r="K110" i="2"/>
  <c r="T110" i="2"/>
  <c r="AB110" i="2"/>
  <c r="Y110" i="2"/>
  <c r="AA110" i="2"/>
  <c r="AF110" i="2"/>
  <c r="AM110" i="2"/>
  <c r="AQ110" i="2"/>
  <c r="AN110" i="2"/>
  <c r="W110" i="2"/>
  <c r="AW110" i="2"/>
  <c r="BA110" i="2"/>
  <c r="AG110" i="2"/>
  <c r="AJ110" i="2"/>
  <c r="AX110" i="2"/>
  <c r="BB110" i="2"/>
  <c r="BC110" i="2"/>
  <c r="AK110" i="2"/>
  <c r="AZ110" i="2"/>
  <c r="BH110" i="2"/>
  <c r="BG110" i="2"/>
  <c r="AV110" i="2"/>
  <c r="Q123" i="2"/>
  <c r="H123" i="2"/>
  <c r="D109" i="10" s="1"/>
  <c r="Q155" i="2"/>
  <c r="H155" i="2"/>
  <c r="D141" i="10" s="1"/>
  <c r="I18" i="2"/>
  <c r="E4" i="10" s="1"/>
  <c r="Q30" i="2"/>
  <c r="H30" i="2"/>
  <c r="D16" i="10" s="1"/>
  <c r="I34" i="2"/>
  <c r="E20" i="10" s="1"/>
  <c r="Q56" i="2"/>
  <c r="Q72" i="2"/>
  <c r="K106" i="2"/>
  <c r="T106" i="2"/>
  <c r="X106" i="2"/>
  <c r="AB106" i="2"/>
  <c r="U106" i="2"/>
  <c r="Y106" i="2"/>
  <c r="V106" i="2"/>
  <c r="W106" i="2"/>
  <c r="AE106" i="2"/>
  <c r="AI106" i="2"/>
  <c r="AF106" i="2"/>
  <c r="AD106" i="2"/>
  <c r="AG106" i="2"/>
  <c r="AM106" i="2"/>
  <c r="AQ106" i="2"/>
  <c r="Z106" i="2"/>
  <c r="AA106" i="2"/>
  <c r="AC106" i="2"/>
  <c r="AH106" i="2"/>
  <c r="AN106" i="2"/>
  <c r="AP106" i="2"/>
  <c r="AS106" i="2"/>
  <c r="AW106" i="2"/>
  <c r="BA106" i="2"/>
  <c r="BE106" i="2"/>
  <c r="AO106" i="2"/>
  <c r="AT106" i="2"/>
  <c r="AX106" i="2"/>
  <c r="BB106" i="2"/>
  <c r="BF106" i="2"/>
  <c r="AL106" i="2"/>
  <c r="AV106" i="2"/>
  <c r="BD106" i="2"/>
  <c r="AU106" i="2"/>
  <c r="BC106" i="2"/>
  <c r="AJ106" i="2"/>
  <c r="AK106" i="2"/>
  <c r="AR106" i="2"/>
  <c r="AY106" i="2"/>
  <c r="BH106" i="2"/>
  <c r="AZ106" i="2"/>
  <c r="BG106" i="2"/>
  <c r="K117" i="2"/>
  <c r="T117" i="2"/>
  <c r="Y117" i="2"/>
  <c r="U117" i="2"/>
  <c r="V117" i="2"/>
  <c r="AB117" i="2"/>
  <c r="AF117" i="2"/>
  <c r="AJ117" i="2"/>
  <c r="W117" i="2"/>
  <c r="X117" i="2"/>
  <c r="AC117" i="2"/>
  <c r="AG117" i="2"/>
  <c r="AN117" i="2"/>
  <c r="AI117" i="2"/>
  <c r="AK117" i="2"/>
  <c r="AO117" i="2"/>
  <c r="AE117" i="2"/>
  <c r="AT117" i="2"/>
  <c r="AX117" i="2"/>
  <c r="BB117" i="2"/>
  <c r="BF117" i="2"/>
  <c r="AH117" i="2"/>
  <c r="AL117" i="2"/>
  <c r="AM117" i="2"/>
  <c r="AU117" i="2"/>
  <c r="AY117" i="2"/>
  <c r="BC117" i="2"/>
  <c r="BG117" i="2"/>
  <c r="Z117" i="2"/>
  <c r="AA117" i="2"/>
  <c r="AD117" i="2"/>
  <c r="AR117" i="2"/>
  <c r="AS117" i="2"/>
  <c r="AZ117" i="2"/>
  <c r="BA117" i="2"/>
  <c r="BH117" i="2"/>
  <c r="AV117" i="2"/>
  <c r="AQ117" i="2"/>
  <c r="AW117" i="2"/>
  <c r="AP117" i="2"/>
  <c r="BD117" i="2"/>
  <c r="BE117" i="2"/>
  <c r="I121" i="2"/>
  <c r="E107" i="10" s="1"/>
  <c r="I130" i="2"/>
  <c r="E116" i="10" s="1"/>
  <c r="I137" i="2"/>
  <c r="E123" i="10" s="1"/>
  <c r="I146" i="2"/>
  <c r="E132" i="10" s="1"/>
  <c r="I153" i="2"/>
  <c r="E139" i="10" s="1"/>
  <c r="I162" i="2"/>
  <c r="E148" i="10" s="1"/>
  <c r="I176" i="2"/>
  <c r="E162" i="10" s="1"/>
  <c r="I208" i="2"/>
  <c r="E194" i="10" s="1"/>
  <c r="Y82" i="2"/>
  <c r="U90" i="2"/>
  <c r="I136" i="2"/>
  <c r="E122" i="10" s="1"/>
  <c r="Q143" i="2"/>
  <c r="H143" i="2"/>
  <c r="D129" i="10" s="1"/>
  <c r="I170" i="2"/>
  <c r="E156" i="10" s="1"/>
  <c r="I178" i="2"/>
  <c r="E164" i="10" s="1"/>
  <c r="I186" i="2"/>
  <c r="E172" i="10" s="1"/>
  <c r="I194" i="2"/>
  <c r="E180" i="10" s="1"/>
  <c r="I202" i="2"/>
  <c r="E188" i="10" s="1"/>
  <c r="I210" i="2"/>
  <c r="E196" i="10" s="1"/>
  <c r="Q58" i="2"/>
  <c r="I144" i="2"/>
  <c r="E130" i="10" s="1"/>
  <c r="Q174" i="2"/>
  <c r="H174" i="2"/>
  <c r="D160" i="10" s="1"/>
  <c r="Q202" i="2"/>
  <c r="I36" i="2"/>
  <c r="E22" i="10" s="1"/>
  <c r="I119" i="2"/>
  <c r="E105" i="10" s="1"/>
  <c r="I138" i="2"/>
  <c r="E124" i="10" s="1"/>
  <c r="K158" i="2"/>
  <c r="T158" i="2"/>
  <c r="U158" i="2"/>
  <c r="X158" i="2"/>
  <c r="AB158" i="2"/>
  <c r="Y158" i="2"/>
  <c r="AE158" i="2"/>
  <c r="AI158" i="2"/>
  <c r="AA158" i="2"/>
  <c r="AF158" i="2"/>
  <c r="AC158" i="2"/>
  <c r="AD158" i="2"/>
  <c r="AM158" i="2"/>
  <c r="AQ158" i="2"/>
  <c r="AN158" i="2"/>
  <c r="AH158" i="2"/>
  <c r="AO158" i="2"/>
  <c r="AS158" i="2"/>
  <c r="AW158" i="2"/>
  <c r="BA158" i="2"/>
  <c r="BE158" i="2"/>
  <c r="AT158" i="2"/>
  <c r="AX158" i="2"/>
  <c r="BB158" i="2"/>
  <c r="BF158" i="2"/>
  <c r="AL158" i="2"/>
  <c r="AU158" i="2"/>
  <c r="AV158" i="2"/>
  <c r="BC158" i="2"/>
  <c r="BD158" i="2"/>
  <c r="AP158" i="2"/>
  <c r="AJ158" i="2"/>
  <c r="V158" i="2"/>
  <c r="W158" i="2"/>
  <c r="AR158" i="2"/>
  <c r="AY158" i="2"/>
  <c r="BH158" i="2"/>
  <c r="AZ158" i="2"/>
  <c r="BG158" i="2"/>
  <c r="Z158" i="2"/>
  <c r="AK158" i="2"/>
  <c r="AG158" i="2"/>
  <c r="Q210" i="2"/>
  <c r="AE142" i="2"/>
  <c r="I198" i="2"/>
  <c r="E184" i="10" s="1"/>
  <c r="Q190" i="2"/>
  <c r="H190" i="2"/>
  <c r="D176" i="10" s="1"/>
  <c r="I154" i="2"/>
  <c r="E140" i="10" s="1"/>
  <c r="Q196" i="2"/>
  <c r="Q122" i="2"/>
  <c r="H122" i="2"/>
  <c r="D108" i="10" s="1"/>
  <c r="Q20" i="2"/>
  <c r="H20" i="2"/>
  <c r="D6" i="10" s="1"/>
  <c r="I161" i="2"/>
  <c r="E147" i="10" s="1"/>
  <c r="I220" i="2"/>
  <c r="E206" i="10" s="1"/>
  <c r="Q180" i="2"/>
  <c r="H180" i="2"/>
  <c r="D166" i="10" s="1"/>
  <c r="I180" i="2"/>
  <c r="E166" i="10" s="1"/>
  <c r="Q242" i="2"/>
  <c r="K242" i="2" s="1"/>
  <c r="H242" i="2"/>
  <c r="D228" i="10" s="1"/>
  <c r="Q262" i="2"/>
  <c r="K262" i="2" s="1"/>
  <c r="Q322" i="2"/>
  <c r="K322" i="2" s="1"/>
  <c r="H322" i="2"/>
  <c r="D308" i="10" s="1"/>
  <c r="Q330" i="2"/>
  <c r="K330" i="2" s="1"/>
  <c r="H330" i="2"/>
  <c r="D316" i="10" s="1"/>
  <c r="Q246" i="2"/>
  <c r="K246" i="2" s="1"/>
  <c r="Q291" i="2"/>
  <c r="K291" i="2" s="1"/>
  <c r="H291" i="2"/>
  <c r="D277" i="10" s="1"/>
  <c r="Q295" i="2"/>
  <c r="K295" i="2" s="1"/>
  <c r="H295" i="2"/>
  <c r="D281" i="10" s="1"/>
  <c r="Q264" i="2"/>
  <c r="K264" i="2" s="1"/>
  <c r="H264" i="2"/>
  <c r="D250" i="10" s="1"/>
  <c r="Q275" i="2"/>
  <c r="K275" i="2" s="1"/>
  <c r="H275" i="2"/>
  <c r="D261" i="10" s="1"/>
  <c r="Q283" i="2"/>
  <c r="K283" i="2" s="1"/>
  <c r="H283" i="2"/>
  <c r="D269" i="10" s="1"/>
  <c r="Q288" i="2"/>
  <c r="K288" i="2" s="1"/>
  <c r="H288" i="2"/>
  <c r="D274" i="10" s="1"/>
  <c r="Q227" i="2"/>
  <c r="K227" i="2" s="1"/>
  <c r="H227" i="2"/>
  <c r="D213" i="10" s="1"/>
  <c r="Q243" i="2"/>
  <c r="K243" i="2" s="1"/>
  <c r="H243" i="2"/>
  <c r="D229" i="10" s="1"/>
  <c r="Q251" i="2"/>
  <c r="K251" i="2" s="1"/>
  <c r="H251" i="2"/>
  <c r="D237" i="10" s="1"/>
  <c r="I280" i="2"/>
  <c r="E266" i="10" s="1"/>
  <c r="I288" i="2"/>
  <c r="E274" i="10" s="1"/>
  <c r="I296" i="2"/>
  <c r="E282" i="10" s="1"/>
  <c r="Q331" i="2"/>
  <c r="K331" i="2" s="1"/>
  <c r="H331" i="2"/>
  <c r="D317" i="10" s="1"/>
  <c r="Q312" i="2"/>
  <c r="K312" i="2" s="1"/>
  <c r="H312" i="2"/>
  <c r="D298" i="10" s="1"/>
  <c r="Q316" i="2"/>
  <c r="K316" i="2" s="1"/>
  <c r="H316" i="2"/>
  <c r="D302" i="10" s="1"/>
  <c r="Q27" i="2"/>
  <c r="J27" i="2"/>
  <c r="F13" i="10" s="1"/>
  <c r="K41" i="2"/>
  <c r="T41" i="2"/>
  <c r="U41" i="2"/>
  <c r="Y41" i="2"/>
  <c r="AC41" i="2"/>
  <c r="V41" i="2"/>
  <c r="AF41" i="2"/>
  <c r="AJ41" i="2"/>
  <c r="AA41" i="2"/>
  <c r="AI41" i="2"/>
  <c r="AN41" i="2"/>
  <c r="W41" i="2"/>
  <c r="AD41" i="2"/>
  <c r="AE41" i="2"/>
  <c r="AK41" i="2"/>
  <c r="AO41" i="2"/>
  <c r="AB41" i="2"/>
  <c r="AH41" i="2"/>
  <c r="AT41" i="2"/>
  <c r="AX41" i="2"/>
  <c r="BB41" i="2"/>
  <c r="BF41" i="2"/>
  <c r="AP41" i="2"/>
  <c r="AQ41" i="2"/>
  <c r="AU41" i="2"/>
  <c r="AY41" i="2"/>
  <c r="BC41" i="2"/>
  <c r="BG41" i="2"/>
  <c r="Z41" i="2"/>
  <c r="AM41" i="2"/>
  <c r="X41" i="2"/>
  <c r="AG41" i="2"/>
  <c r="AL41" i="2"/>
  <c r="AV41" i="2"/>
  <c r="AW41" i="2"/>
  <c r="BD41" i="2"/>
  <c r="BE41" i="2"/>
  <c r="AZ41" i="2"/>
  <c r="AS41" i="2"/>
  <c r="BA41" i="2"/>
  <c r="AR41" i="2"/>
  <c r="BH41" i="2"/>
  <c r="K49" i="2"/>
  <c r="T49" i="2"/>
  <c r="Y49" i="2"/>
  <c r="AC49" i="2"/>
  <c r="V49" i="2"/>
  <c r="U49" i="2"/>
  <c r="Z49" i="2"/>
  <c r="AF49" i="2"/>
  <c r="AJ49" i="2"/>
  <c r="AB49" i="2"/>
  <c r="AA49" i="2"/>
  <c r="AH49" i="2"/>
  <c r="AN49" i="2"/>
  <c r="X49" i="2"/>
  <c r="AD49" i="2"/>
  <c r="AE49" i="2"/>
  <c r="AG49" i="2"/>
  <c r="AK49" i="2"/>
  <c r="AO49" i="2"/>
  <c r="W49" i="2"/>
  <c r="AT49" i="2"/>
  <c r="AX49" i="2"/>
  <c r="BB49" i="2"/>
  <c r="BF49" i="2"/>
  <c r="AI49" i="2"/>
  <c r="AP49" i="2"/>
  <c r="AU49" i="2"/>
  <c r="AY49" i="2"/>
  <c r="BC49" i="2"/>
  <c r="BG49" i="2"/>
  <c r="AV49" i="2"/>
  <c r="AW49" i="2"/>
  <c r="BD49" i="2"/>
  <c r="BE49" i="2"/>
  <c r="AM49" i="2"/>
  <c r="AQ49" i="2"/>
  <c r="AR49" i="2"/>
  <c r="BH49" i="2"/>
  <c r="BA49" i="2"/>
  <c r="AL49" i="2"/>
  <c r="AZ49" i="2"/>
  <c r="AS49" i="2"/>
  <c r="K57" i="2"/>
  <c r="Y57" i="2"/>
  <c r="V57" i="2"/>
  <c r="AA57" i="2"/>
  <c r="AC57" i="2"/>
  <c r="W57" i="2"/>
  <c r="Z57" i="2"/>
  <c r="AE57" i="2"/>
  <c r="AK57" i="2"/>
  <c r="AG57" i="2"/>
  <c r="AT57" i="2"/>
  <c r="BF57" i="2"/>
  <c r="AP57" i="2"/>
  <c r="AY57" i="2"/>
  <c r="BC57" i="2"/>
  <c r="AL57" i="2"/>
  <c r="AV57" i="2"/>
  <c r="BE57" i="2"/>
  <c r="AH57" i="2"/>
  <c r="BH57" i="2"/>
  <c r="BA57" i="2"/>
  <c r="K69" i="2"/>
  <c r="T69" i="2"/>
  <c r="Y69" i="2"/>
  <c r="U69" i="2"/>
  <c r="V69" i="2"/>
  <c r="AB69" i="2"/>
  <c r="AF69" i="2"/>
  <c r="AJ69" i="2"/>
  <c r="W69" i="2"/>
  <c r="X69" i="2"/>
  <c r="AC69" i="2"/>
  <c r="AG69" i="2"/>
  <c r="AN69" i="2"/>
  <c r="AI69" i="2"/>
  <c r="AK69" i="2"/>
  <c r="AO69" i="2"/>
  <c r="AD69" i="2"/>
  <c r="AT69" i="2"/>
  <c r="AX69" i="2"/>
  <c r="BB69" i="2"/>
  <c r="BF69" i="2"/>
  <c r="AA69" i="2"/>
  <c r="AL69" i="2"/>
  <c r="AM69" i="2"/>
  <c r="AU69" i="2"/>
  <c r="AY69" i="2"/>
  <c r="BC69" i="2"/>
  <c r="BG69" i="2"/>
  <c r="AP69" i="2"/>
  <c r="AH69" i="2"/>
  <c r="AQ69" i="2"/>
  <c r="AR69" i="2"/>
  <c r="AS69" i="2"/>
  <c r="AZ69" i="2"/>
  <c r="BA69" i="2"/>
  <c r="BH69" i="2"/>
  <c r="AE69" i="2"/>
  <c r="AW69" i="2"/>
  <c r="AV69" i="2"/>
  <c r="BD69" i="2"/>
  <c r="BE69" i="2"/>
  <c r="Z69" i="2"/>
  <c r="K96" i="2"/>
  <c r="T96" i="2"/>
  <c r="V96" i="2"/>
  <c r="Z96" i="2"/>
  <c r="U96" i="2"/>
  <c r="W96" i="2"/>
  <c r="AB96" i="2"/>
  <c r="AC96" i="2"/>
  <c r="AG96" i="2"/>
  <c r="Y96" i="2"/>
  <c r="AD96" i="2"/>
  <c r="X96" i="2"/>
  <c r="AE96" i="2"/>
  <c r="AK96" i="2"/>
  <c r="AO96" i="2"/>
  <c r="AA96" i="2"/>
  <c r="AI96" i="2"/>
  <c r="AL96" i="2"/>
  <c r="AP96" i="2"/>
  <c r="AU96" i="2"/>
  <c r="AY96" i="2"/>
  <c r="BC96" i="2"/>
  <c r="BG96" i="2"/>
  <c r="AH96" i="2"/>
  <c r="AJ96" i="2"/>
  <c r="AN96" i="2"/>
  <c r="AR96" i="2"/>
  <c r="AV96" i="2"/>
  <c r="AZ96" i="2"/>
  <c r="BD96" i="2"/>
  <c r="BH96" i="2"/>
  <c r="AF96" i="2"/>
  <c r="AW96" i="2"/>
  <c r="BE96" i="2"/>
  <c r="AM96" i="2"/>
  <c r="AT96" i="2"/>
  <c r="BB96" i="2"/>
  <c r="BA96" i="2"/>
  <c r="AQ96" i="2"/>
  <c r="BF96" i="2"/>
  <c r="AS96" i="2"/>
  <c r="AX96" i="2"/>
  <c r="K112" i="2"/>
  <c r="T112" i="2"/>
  <c r="V112" i="2"/>
  <c r="Z112" i="2"/>
  <c r="U112" i="2"/>
  <c r="W112" i="2"/>
  <c r="AB112" i="2"/>
  <c r="AC112" i="2"/>
  <c r="AG112" i="2"/>
  <c r="Y112" i="2"/>
  <c r="AD112" i="2"/>
  <c r="AA112" i="2"/>
  <c r="AF112" i="2"/>
  <c r="AJ112" i="2"/>
  <c r="AK112" i="2"/>
  <c r="AO112" i="2"/>
  <c r="X112" i="2"/>
  <c r="AI112" i="2"/>
  <c r="AL112" i="2"/>
  <c r="AP112" i="2"/>
  <c r="AU112" i="2"/>
  <c r="AY112" i="2"/>
  <c r="BC112" i="2"/>
  <c r="BG112" i="2"/>
  <c r="AE112" i="2"/>
  <c r="AH112" i="2"/>
  <c r="AM112" i="2"/>
  <c r="AR112" i="2"/>
  <c r="AV112" i="2"/>
  <c r="AZ112" i="2"/>
  <c r="BD112" i="2"/>
  <c r="BH112" i="2"/>
  <c r="AN112" i="2"/>
  <c r="AX112" i="2"/>
  <c r="BF112" i="2"/>
  <c r="AS112" i="2"/>
  <c r="BA112" i="2"/>
  <c r="BE112" i="2"/>
  <c r="AT112" i="2"/>
  <c r="AW112" i="2"/>
  <c r="BB112" i="2"/>
  <c r="AQ112" i="2"/>
  <c r="K89" i="2"/>
  <c r="T89" i="2"/>
  <c r="U89" i="2"/>
  <c r="Y89" i="2"/>
  <c r="V89" i="2"/>
  <c r="AF89" i="2"/>
  <c r="AJ89" i="2"/>
  <c r="AA89" i="2"/>
  <c r="AC89" i="2"/>
  <c r="AI89" i="2"/>
  <c r="AN89" i="2"/>
  <c r="W89" i="2"/>
  <c r="Z89" i="2"/>
  <c r="AB89" i="2"/>
  <c r="AD89" i="2"/>
  <c r="AE89" i="2"/>
  <c r="AK89" i="2"/>
  <c r="AO89" i="2"/>
  <c r="X89" i="2"/>
  <c r="AG89" i="2"/>
  <c r="AT89" i="2"/>
  <c r="AX89" i="2"/>
  <c r="BB89" i="2"/>
  <c r="BF89" i="2"/>
  <c r="AP89" i="2"/>
  <c r="AQ89" i="2"/>
  <c r="AU89" i="2"/>
  <c r="AY89" i="2"/>
  <c r="BC89" i="2"/>
  <c r="BG89" i="2"/>
  <c r="AH89" i="2"/>
  <c r="AM89" i="2"/>
  <c r="AL89" i="2"/>
  <c r="AV89" i="2"/>
  <c r="AW89" i="2"/>
  <c r="BD89" i="2"/>
  <c r="BE89" i="2"/>
  <c r="AZ89" i="2"/>
  <c r="AS89" i="2"/>
  <c r="BH89" i="2"/>
  <c r="AR89" i="2"/>
  <c r="BA89" i="2"/>
  <c r="V83" i="2"/>
  <c r="AP83" i="2"/>
  <c r="AQ83" i="2"/>
  <c r="BD83" i="2"/>
  <c r="AW83" i="2"/>
  <c r="AX83" i="2"/>
  <c r="AB83" i="2"/>
  <c r="BC83" i="2"/>
  <c r="AT83" i="2"/>
  <c r="Q139" i="2"/>
  <c r="H139" i="2"/>
  <c r="D125" i="10" s="1"/>
  <c r="K64" i="2"/>
  <c r="T64" i="2"/>
  <c r="V64" i="2"/>
  <c r="Z64" i="2"/>
  <c r="U64" i="2"/>
  <c r="W64" i="2"/>
  <c r="AB64" i="2"/>
  <c r="AC64" i="2"/>
  <c r="AG64" i="2"/>
  <c r="Y64" i="2"/>
  <c r="AD64" i="2"/>
  <c r="X64" i="2"/>
  <c r="AE64" i="2"/>
  <c r="AK64" i="2"/>
  <c r="AO64" i="2"/>
  <c r="AA64" i="2"/>
  <c r="AI64" i="2"/>
  <c r="AL64" i="2"/>
  <c r="AP64" i="2"/>
  <c r="AU64" i="2"/>
  <c r="AY64" i="2"/>
  <c r="BC64" i="2"/>
  <c r="BG64" i="2"/>
  <c r="AH64" i="2"/>
  <c r="AJ64" i="2"/>
  <c r="AN64" i="2"/>
  <c r="AR64" i="2"/>
  <c r="AV64" i="2"/>
  <c r="AZ64" i="2"/>
  <c r="BD64" i="2"/>
  <c r="BH64" i="2"/>
  <c r="AF64" i="2"/>
  <c r="AW64" i="2"/>
  <c r="BE64" i="2"/>
  <c r="AM64" i="2"/>
  <c r="AT64" i="2"/>
  <c r="BB64" i="2"/>
  <c r="BA64" i="2"/>
  <c r="BF64" i="2"/>
  <c r="AS64" i="2"/>
  <c r="AQ64" i="2"/>
  <c r="AX64" i="2"/>
  <c r="Q24" i="2"/>
  <c r="H24" i="2"/>
  <c r="D10" i="10" s="1"/>
  <c r="Q32" i="2"/>
  <c r="H32" i="2"/>
  <c r="D18" i="10" s="1"/>
  <c r="Q40" i="2"/>
  <c r="H40" i="2"/>
  <c r="D26" i="10" s="1"/>
  <c r="K70" i="2"/>
  <c r="X70" i="2"/>
  <c r="AB70" i="2"/>
  <c r="Y70" i="2"/>
  <c r="U70" i="2"/>
  <c r="Z70" i="2"/>
  <c r="AE70" i="2"/>
  <c r="AI70" i="2"/>
  <c r="AF70" i="2"/>
  <c r="W70" i="2"/>
  <c r="AA70" i="2"/>
  <c r="AD70" i="2"/>
  <c r="AH70" i="2"/>
  <c r="AM70" i="2"/>
  <c r="AQ70" i="2"/>
  <c r="V70" i="2"/>
  <c r="AG70" i="2"/>
  <c r="AN70" i="2"/>
  <c r="AP70" i="2"/>
  <c r="AS70" i="2"/>
  <c r="AW70" i="2"/>
  <c r="BA70" i="2"/>
  <c r="BE70" i="2"/>
  <c r="AK70" i="2"/>
  <c r="AT70" i="2"/>
  <c r="AX70" i="2"/>
  <c r="BB70" i="2"/>
  <c r="BF70" i="2"/>
  <c r="AC70" i="2"/>
  <c r="AL70" i="2"/>
  <c r="AV70" i="2"/>
  <c r="BD70" i="2"/>
  <c r="T70" i="2"/>
  <c r="AY70" i="2"/>
  <c r="BG70" i="2"/>
  <c r="AO70" i="2"/>
  <c r="AR70" i="2"/>
  <c r="BC70" i="2"/>
  <c r="BH70" i="2"/>
  <c r="AJ70" i="2"/>
  <c r="AZ70" i="2"/>
  <c r="AU70" i="2"/>
  <c r="K113" i="2"/>
  <c r="Y113" i="2"/>
  <c r="Z113" i="2"/>
  <c r="AF113" i="2"/>
  <c r="AC113" i="2"/>
  <c r="W113" i="2"/>
  <c r="AN113" i="2"/>
  <c r="AA113" i="2"/>
  <c r="AO113" i="2"/>
  <c r="X113" i="2"/>
  <c r="AX113" i="2"/>
  <c r="BB113" i="2"/>
  <c r="AY113" i="2"/>
  <c r="BC113" i="2"/>
  <c r="AI113" i="2"/>
  <c r="AQ113" i="2"/>
  <c r="BD113" i="2"/>
  <c r="BE113" i="2"/>
  <c r="BA113" i="2"/>
  <c r="BH113" i="2"/>
  <c r="AS113" i="2"/>
  <c r="Q121" i="2"/>
  <c r="H121" i="2"/>
  <c r="D107" i="10" s="1"/>
  <c r="I192" i="2"/>
  <c r="E178" i="10" s="1"/>
  <c r="X50" i="2"/>
  <c r="V50" i="2"/>
  <c r="AI50" i="2"/>
  <c r="AJ50" i="2"/>
  <c r="AN50" i="2"/>
  <c r="BA50" i="2"/>
  <c r="AO50" i="2"/>
  <c r="BF50" i="2"/>
  <c r="BH50" i="2"/>
  <c r="AV50" i="2"/>
  <c r="AY50" i="2"/>
  <c r="Q144" i="2"/>
  <c r="H144" i="2"/>
  <c r="D130" i="10" s="1"/>
  <c r="Q170" i="2"/>
  <c r="K46" i="2"/>
  <c r="U46" i="2"/>
  <c r="X46" i="2"/>
  <c r="AB46" i="2"/>
  <c r="Y46" i="2"/>
  <c r="AC46" i="2"/>
  <c r="AE46" i="2"/>
  <c r="AI46" i="2"/>
  <c r="T46" i="2"/>
  <c r="AA46" i="2"/>
  <c r="AF46" i="2"/>
  <c r="AD46" i="2"/>
  <c r="AM46" i="2"/>
  <c r="AQ46" i="2"/>
  <c r="Z46" i="2"/>
  <c r="AJ46" i="2"/>
  <c r="AN46" i="2"/>
  <c r="AG46" i="2"/>
  <c r="AP46" i="2"/>
  <c r="AS46" i="2"/>
  <c r="AW46" i="2"/>
  <c r="BA46" i="2"/>
  <c r="BE46" i="2"/>
  <c r="AK46" i="2"/>
  <c r="AT46" i="2"/>
  <c r="AX46" i="2"/>
  <c r="BB46" i="2"/>
  <c r="BF46" i="2"/>
  <c r="W46" i="2"/>
  <c r="AH46" i="2"/>
  <c r="AO46" i="2"/>
  <c r="AV46" i="2"/>
  <c r="BD46" i="2"/>
  <c r="AY46" i="2"/>
  <c r="BG46" i="2"/>
  <c r="AU46" i="2"/>
  <c r="AZ46" i="2"/>
  <c r="V46" i="2"/>
  <c r="BH46" i="2"/>
  <c r="AL46" i="2"/>
  <c r="AR46" i="2"/>
  <c r="BC46" i="2"/>
  <c r="Q151" i="2"/>
  <c r="H151" i="2"/>
  <c r="D137" i="10" s="1"/>
  <c r="I182" i="2"/>
  <c r="E168" i="10" s="1"/>
  <c r="Q214" i="2"/>
  <c r="H214" i="2"/>
  <c r="D200" i="10" s="1"/>
  <c r="Q135" i="2"/>
  <c r="H135" i="2"/>
  <c r="D121" i="10" s="1"/>
  <c r="Q161" i="2"/>
  <c r="H161" i="2"/>
  <c r="D147" i="10" s="1"/>
  <c r="I224" i="2"/>
  <c r="E210" i="10" s="1"/>
  <c r="I260" i="2"/>
  <c r="E246" i="10" s="1"/>
  <c r="Q226" i="2"/>
  <c r="K226" i="2" s="1"/>
  <c r="H226" i="2"/>
  <c r="D212" i="10" s="1"/>
  <c r="Q258" i="2"/>
  <c r="K258" i="2" s="1"/>
  <c r="H258" i="2"/>
  <c r="D244" i="10" s="1"/>
  <c r="Q326" i="2"/>
  <c r="K326" i="2" s="1"/>
  <c r="H326" i="2"/>
  <c r="D312" i="10" s="1"/>
  <c r="Q280" i="2"/>
  <c r="K280" i="2" s="1"/>
  <c r="H280" i="2"/>
  <c r="D266" i="10" s="1"/>
  <c r="I219" i="2"/>
  <c r="E205" i="10" s="1"/>
  <c r="I235" i="2"/>
  <c r="E221" i="10" s="1"/>
  <c r="I276" i="2"/>
  <c r="E262" i="10" s="1"/>
  <c r="Q223" i="2"/>
  <c r="K223" i="2" s="1"/>
  <c r="H223" i="2"/>
  <c r="D209" i="10" s="1"/>
  <c r="Q224" i="2"/>
  <c r="K224" i="2" s="1"/>
  <c r="Q239" i="2"/>
  <c r="K239" i="2" s="1"/>
  <c r="H239" i="2"/>
  <c r="D225" i="10" s="1"/>
  <c r="Q255" i="2"/>
  <c r="K255" i="2" s="1"/>
  <c r="H255" i="2"/>
  <c r="D241" i="10" s="1"/>
  <c r="Q272" i="2"/>
  <c r="K272" i="2" s="1"/>
  <c r="H272" i="2"/>
  <c r="D258" i="10" s="1"/>
  <c r="Q296" i="2"/>
  <c r="K296" i="2" s="1"/>
  <c r="H296" i="2"/>
  <c r="D282" i="10" s="1"/>
  <c r="Q307" i="2"/>
  <c r="K307" i="2" s="1"/>
  <c r="H307" i="2"/>
  <c r="D293" i="10" s="1"/>
  <c r="I272" i="2"/>
  <c r="E258" i="10" s="1"/>
  <c r="I292" i="2"/>
  <c r="E278" i="10" s="1"/>
  <c r="I312" i="2"/>
  <c r="E298" i="10" s="1"/>
  <c r="Q21" i="2"/>
  <c r="J21" i="2"/>
  <c r="F7" i="10" s="1"/>
  <c r="Q37" i="2"/>
  <c r="J37" i="2"/>
  <c r="F23" i="10" s="1"/>
  <c r="U84" i="2"/>
  <c r="V84" i="2"/>
  <c r="X84" i="2"/>
  <c r="AC84" i="2"/>
  <c r="AD84" i="2"/>
  <c r="AI84" i="2"/>
  <c r="AF84" i="2"/>
  <c r="AL84" i="2"/>
  <c r="AB84" i="2"/>
  <c r="AH84" i="2"/>
  <c r="AU84" i="2"/>
  <c r="AY84" i="2"/>
  <c r="AQ84" i="2"/>
  <c r="AR84" i="2"/>
  <c r="BD84" i="2"/>
  <c r="BH84" i="2"/>
  <c r="AX84" i="2"/>
  <c r="BF84" i="2"/>
  <c r="AE84" i="2"/>
  <c r="BE84" i="2"/>
  <c r="T100" i="2"/>
  <c r="W100" i="2"/>
  <c r="AA100" i="2"/>
  <c r="AO100" i="2"/>
  <c r="AP100" i="2"/>
  <c r="BG100" i="2"/>
  <c r="AV100" i="2"/>
  <c r="Y100" i="2"/>
  <c r="BA100" i="2"/>
  <c r="AH100" i="2"/>
  <c r="BE100" i="2"/>
  <c r="K116" i="2"/>
  <c r="T116" i="2"/>
  <c r="U116" i="2"/>
  <c r="V116" i="2"/>
  <c r="Z116" i="2"/>
  <c r="W116" i="2"/>
  <c r="X116" i="2"/>
  <c r="AC116" i="2"/>
  <c r="AG116" i="2"/>
  <c r="AA116" i="2"/>
  <c r="AD116" i="2"/>
  <c r="Y116" i="2"/>
  <c r="AI116" i="2"/>
  <c r="AK116" i="2"/>
  <c r="AO116" i="2"/>
  <c r="AB116" i="2"/>
  <c r="AL116" i="2"/>
  <c r="AP116" i="2"/>
  <c r="AH116" i="2"/>
  <c r="AJ116" i="2"/>
  <c r="AM116" i="2"/>
  <c r="AN116" i="2"/>
  <c r="AU116" i="2"/>
  <c r="AY116" i="2"/>
  <c r="BC116" i="2"/>
  <c r="BG116" i="2"/>
  <c r="AQ116" i="2"/>
  <c r="AR116" i="2"/>
  <c r="AV116" i="2"/>
  <c r="AZ116" i="2"/>
  <c r="BD116" i="2"/>
  <c r="BH116" i="2"/>
  <c r="AE116" i="2"/>
  <c r="AS116" i="2"/>
  <c r="AT116" i="2"/>
  <c r="BA116" i="2"/>
  <c r="BB116" i="2"/>
  <c r="AW116" i="2"/>
  <c r="BF116" i="2"/>
  <c r="AF116" i="2"/>
  <c r="AX116" i="2"/>
  <c r="BE116" i="2"/>
  <c r="W95" i="2"/>
  <c r="AA95" i="2"/>
  <c r="X95" i="2"/>
  <c r="Y95" i="2"/>
  <c r="AD95" i="2"/>
  <c r="AH95" i="2"/>
  <c r="AE95" i="2"/>
  <c r="V95" i="2"/>
  <c r="Z95" i="2"/>
  <c r="AC95" i="2"/>
  <c r="AG95" i="2"/>
  <c r="AI95" i="2"/>
  <c r="AL95" i="2"/>
  <c r="AP95" i="2"/>
  <c r="AM95" i="2"/>
  <c r="AJ95" i="2"/>
  <c r="AN95" i="2"/>
  <c r="AO95" i="2"/>
  <c r="AR95" i="2"/>
  <c r="AV95" i="2"/>
  <c r="AZ95" i="2"/>
  <c r="BD95" i="2"/>
  <c r="BH95" i="2"/>
  <c r="AF95" i="2"/>
  <c r="AQ95" i="2"/>
  <c r="AS95" i="2"/>
  <c r="AW95" i="2"/>
  <c r="BA95" i="2"/>
  <c r="BE95" i="2"/>
  <c r="AT95" i="2"/>
  <c r="AU95" i="2"/>
  <c r="BB95" i="2"/>
  <c r="BC95" i="2"/>
  <c r="AB95" i="2"/>
  <c r="BF95" i="2"/>
  <c r="AK95" i="2"/>
  <c r="AY95" i="2"/>
  <c r="AX95" i="2"/>
  <c r="BG95" i="2"/>
  <c r="Q173" i="2"/>
  <c r="I173" i="2"/>
  <c r="E159" i="10" s="1"/>
  <c r="Q181" i="2"/>
  <c r="I181" i="2"/>
  <c r="E167" i="10" s="1"/>
  <c r="Q189" i="2"/>
  <c r="I189" i="2"/>
  <c r="E175" i="10" s="1"/>
  <c r="Q197" i="2"/>
  <c r="I197" i="2"/>
  <c r="E183" i="10" s="1"/>
  <c r="Q201" i="2"/>
  <c r="I201" i="2"/>
  <c r="E187" i="10" s="1"/>
  <c r="Q209" i="2"/>
  <c r="I209" i="2"/>
  <c r="E195" i="10" s="1"/>
  <c r="Q213" i="2"/>
  <c r="I213" i="2"/>
  <c r="E199" i="10" s="1"/>
  <c r="Q217" i="2"/>
  <c r="I217" i="2"/>
  <c r="E203" i="10" s="1"/>
  <c r="Q18" i="2"/>
  <c r="H18" i="2"/>
  <c r="D4" i="10" s="1"/>
  <c r="I22" i="2"/>
  <c r="E8" i="10" s="1"/>
  <c r="Q34" i="2"/>
  <c r="H34" i="2"/>
  <c r="D20" i="10" s="1"/>
  <c r="K52" i="2"/>
  <c r="T52" i="2"/>
  <c r="U52" i="2"/>
  <c r="V52" i="2"/>
  <c r="Z52" i="2"/>
  <c r="W52" i="2"/>
  <c r="X52" i="2"/>
  <c r="AG52" i="2"/>
  <c r="AA52" i="2"/>
  <c r="AC52" i="2"/>
  <c r="AD52" i="2"/>
  <c r="AI52" i="2"/>
  <c r="AK52" i="2"/>
  <c r="AO52" i="2"/>
  <c r="AF52" i="2"/>
  <c r="AL52" i="2"/>
  <c r="AP52" i="2"/>
  <c r="Y52" i="2"/>
  <c r="AH52" i="2"/>
  <c r="AJ52" i="2"/>
  <c r="AM52" i="2"/>
  <c r="AU52" i="2"/>
  <c r="AY52" i="2"/>
  <c r="BC52" i="2"/>
  <c r="BG52" i="2"/>
  <c r="AQ52" i="2"/>
  <c r="AR52" i="2"/>
  <c r="AV52" i="2"/>
  <c r="AZ52" i="2"/>
  <c r="BD52" i="2"/>
  <c r="BH52" i="2"/>
  <c r="AS52" i="2"/>
  <c r="BA52" i="2"/>
  <c r="AX52" i="2"/>
  <c r="BF52" i="2"/>
  <c r="AN52" i="2"/>
  <c r="AT52" i="2"/>
  <c r="BE52" i="2"/>
  <c r="AW52" i="2"/>
  <c r="BB52" i="2"/>
  <c r="AB52" i="2"/>
  <c r="AE52" i="2"/>
  <c r="K86" i="2"/>
  <c r="T86" i="2"/>
  <c r="X86" i="2"/>
  <c r="AB86" i="2"/>
  <c r="Y86" i="2"/>
  <c r="Z86" i="2"/>
  <c r="AE86" i="2"/>
  <c r="AI86" i="2"/>
  <c r="AF86" i="2"/>
  <c r="W86" i="2"/>
  <c r="AD86" i="2"/>
  <c r="AH86" i="2"/>
  <c r="AM86" i="2"/>
  <c r="AQ86" i="2"/>
  <c r="V86" i="2"/>
  <c r="AG86" i="2"/>
  <c r="AN86" i="2"/>
  <c r="AA86" i="2"/>
  <c r="AP86" i="2"/>
  <c r="AS86" i="2"/>
  <c r="AW86" i="2"/>
  <c r="BA86" i="2"/>
  <c r="BE86" i="2"/>
  <c r="AJ86" i="2"/>
  <c r="AK86" i="2"/>
  <c r="AT86" i="2"/>
  <c r="AX86" i="2"/>
  <c r="BB86" i="2"/>
  <c r="BF86" i="2"/>
  <c r="U86" i="2"/>
  <c r="AL86" i="2"/>
  <c r="AV86" i="2"/>
  <c r="BD86" i="2"/>
  <c r="AY86" i="2"/>
  <c r="BG86" i="2"/>
  <c r="AR86" i="2"/>
  <c r="BC86" i="2"/>
  <c r="BH86" i="2"/>
  <c r="AU86" i="2"/>
  <c r="AZ86" i="2"/>
  <c r="AO86" i="2"/>
  <c r="AC86" i="2"/>
  <c r="K101" i="2"/>
  <c r="T101" i="2"/>
  <c r="Y101" i="2"/>
  <c r="U101" i="2"/>
  <c r="V101" i="2"/>
  <c r="AB101" i="2"/>
  <c r="AF101" i="2"/>
  <c r="AJ101" i="2"/>
  <c r="W101" i="2"/>
  <c r="X101" i="2"/>
  <c r="AC101" i="2"/>
  <c r="AD101" i="2"/>
  <c r="AE101" i="2"/>
  <c r="AG101" i="2"/>
  <c r="AH101" i="2"/>
  <c r="AN101" i="2"/>
  <c r="AI101" i="2"/>
  <c r="AK101" i="2"/>
  <c r="AO101" i="2"/>
  <c r="AP101" i="2"/>
  <c r="AT101" i="2"/>
  <c r="AX101" i="2"/>
  <c r="BB101" i="2"/>
  <c r="BF101" i="2"/>
  <c r="AU101" i="2"/>
  <c r="AY101" i="2"/>
  <c r="BC101" i="2"/>
  <c r="BG101" i="2"/>
  <c r="AM101" i="2"/>
  <c r="AV101" i="2"/>
  <c r="AW101" i="2"/>
  <c r="BD101" i="2"/>
  <c r="BE101" i="2"/>
  <c r="AL101" i="2"/>
  <c r="Z101" i="2"/>
  <c r="AZ101" i="2"/>
  <c r="AS101" i="2"/>
  <c r="BA101" i="2"/>
  <c r="BH101" i="2"/>
  <c r="AQ101" i="2"/>
  <c r="AR101" i="2"/>
  <c r="AA101" i="2"/>
  <c r="Q125" i="2"/>
  <c r="H125" i="2"/>
  <c r="D111" i="10" s="1"/>
  <c r="Q141" i="2"/>
  <c r="H141" i="2"/>
  <c r="D127" i="10" s="1"/>
  <c r="Q157" i="2"/>
  <c r="H157" i="2"/>
  <c r="D143" i="10" s="1"/>
  <c r="I24" i="2"/>
  <c r="E10" i="10" s="1"/>
  <c r="I40" i="2"/>
  <c r="E26" i="10" s="1"/>
  <c r="AB118" i="2"/>
  <c r="AI118" i="2"/>
  <c r="AD118" i="2"/>
  <c r="AQ118" i="2"/>
  <c r="AN118" i="2"/>
  <c r="AW118" i="2"/>
  <c r="AX118" i="2"/>
  <c r="AU118" i="2"/>
  <c r="AA118" i="2"/>
  <c r="AR118" i="2"/>
  <c r="K150" i="2"/>
  <c r="T150" i="2"/>
  <c r="X150" i="2"/>
  <c r="AB150" i="2"/>
  <c r="Z150" i="2"/>
  <c r="AE150" i="2"/>
  <c r="AI150" i="2"/>
  <c r="AF150" i="2"/>
  <c r="V150" i="2"/>
  <c r="AC150" i="2"/>
  <c r="AD150" i="2"/>
  <c r="AH150" i="2"/>
  <c r="AJ150" i="2"/>
  <c r="AM150" i="2"/>
  <c r="AQ150" i="2"/>
  <c r="W150" i="2"/>
  <c r="AG150" i="2"/>
  <c r="AN150" i="2"/>
  <c r="Y150" i="2"/>
  <c r="AO150" i="2"/>
  <c r="AS150" i="2"/>
  <c r="AW150" i="2"/>
  <c r="BA150" i="2"/>
  <c r="BE150" i="2"/>
  <c r="U150" i="2"/>
  <c r="AA150" i="2"/>
  <c r="AP150" i="2"/>
  <c r="AT150" i="2"/>
  <c r="AX150" i="2"/>
  <c r="BB150" i="2"/>
  <c r="BF150" i="2"/>
  <c r="AK150" i="2"/>
  <c r="AU150" i="2"/>
  <c r="AV150" i="2"/>
  <c r="BC150" i="2"/>
  <c r="BD150" i="2"/>
  <c r="AL150" i="2"/>
  <c r="AZ150" i="2"/>
  <c r="BG150" i="2"/>
  <c r="AR150" i="2"/>
  <c r="AY150" i="2"/>
  <c r="BH150" i="2"/>
  <c r="Y90" i="2"/>
  <c r="T90" i="2"/>
  <c r="Q159" i="2"/>
  <c r="H159" i="2"/>
  <c r="D145" i="10" s="1"/>
  <c r="I174" i="2"/>
  <c r="E160" i="10" s="1"/>
  <c r="I188" i="2"/>
  <c r="E174" i="10" s="1"/>
  <c r="Q36" i="2"/>
  <c r="H36" i="2"/>
  <c r="D22" i="10" s="1"/>
  <c r="Q119" i="2"/>
  <c r="H119" i="2"/>
  <c r="D105" i="10" s="1"/>
  <c r="Q194" i="2"/>
  <c r="Q128" i="2"/>
  <c r="H128" i="2"/>
  <c r="D114" i="10" s="1"/>
  <c r="I135" i="2"/>
  <c r="E121" i="10" s="1"/>
  <c r="I190" i="2"/>
  <c r="E176" i="10" s="1"/>
  <c r="Q172" i="2"/>
  <c r="I232" i="2"/>
  <c r="E218" i="10" s="1"/>
  <c r="I248" i="2"/>
  <c r="E234" i="10" s="1"/>
  <c r="Q299" i="2"/>
  <c r="K299" i="2" s="1"/>
  <c r="H299" i="2"/>
  <c r="D285" i="10" s="1"/>
  <c r="Q315" i="2"/>
  <c r="K315" i="2" s="1"/>
  <c r="H315" i="2"/>
  <c r="D301" i="10" s="1"/>
  <c r="Q219" i="2"/>
  <c r="K219" i="2" s="1"/>
  <c r="H219" i="2"/>
  <c r="D205" i="10" s="1"/>
  <c r="Q235" i="2"/>
  <c r="K235" i="2" s="1"/>
  <c r="H235" i="2"/>
  <c r="D221" i="10" s="1"/>
  <c r="I222" i="2"/>
  <c r="E208" i="10" s="1"/>
  <c r="I238" i="2"/>
  <c r="E224" i="10" s="1"/>
  <c r="I254" i="2"/>
  <c r="E240" i="10" s="1"/>
  <c r="Q271" i="2"/>
  <c r="K271" i="2" s="1"/>
  <c r="H271" i="2"/>
  <c r="D257" i="10" s="1"/>
  <c r="Q284" i="2"/>
  <c r="K284" i="2" s="1"/>
  <c r="H284" i="2"/>
  <c r="D270" i="10" s="1"/>
  <c r="I227" i="2"/>
  <c r="E213" i="10" s="1"/>
  <c r="I264" i="2"/>
  <c r="E250" i="10" s="1"/>
  <c r="Q308" i="2"/>
  <c r="K308" i="2" s="1"/>
  <c r="H308" i="2"/>
  <c r="D294" i="10" s="1"/>
  <c r="I323" i="2"/>
  <c r="E309" i="10" s="1"/>
  <c r="I319" i="2"/>
  <c r="E305" i="10" s="1"/>
  <c r="J31" i="2"/>
  <c r="F17" i="10" s="1"/>
  <c r="Q31" i="2"/>
  <c r="Q25" i="2"/>
  <c r="J25" i="2"/>
  <c r="F11" i="10" s="1"/>
  <c r="Q33" i="2"/>
  <c r="J33" i="2"/>
  <c r="F19" i="10" s="1"/>
  <c r="K92" i="2"/>
  <c r="T92" i="2"/>
  <c r="V92" i="2"/>
  <c r="Z92" i="2"/>
  <c r="W92" i="2"/>
  <c r="U92" i="2"/>
  <c r="X92" i="2"/>
  <c r="AC92" i="2"/>
  <c r="AG92" i="2"/>
  <c r="AB92" i="2"/>
  <c r="AD92" i="2"/>
  <c r="AA92" i="2"/>
  <c r="AH92" i="2"/>
  <c r="AJ92" i="2"/>
  <c r="AK92" i="2"/>
  <c r="AO92" i="2"/>
  <c r="Y92" i="2"/>
  <c r="AF92" i="2"/>
  <c r="AL92" i="2"/>
  <c r="AP92" i="2"/>
  <c r="AE92" i="2"/>
  <c r="AM92" i="2"/>
  <c r="AU92" i="2"/>
  <c r="AY92" i="2"/>
  <c r="BC92" i="2"/>
  <c r="BG92" i="2"/>
  <c r="AI92" i="2"/>
  <c r="AR92" i="2"/>
  <c r="AV92" i="2"/>
  <c r="AZ92" i="2"/>
  <c r="BD92" i="2"/>
  <c r="BH92" i="2"/>
  <c r="AS92" i="2"/>
  <c r="BA92" i="2"/>
  <c r="AN92" i="2"/>
  <c r="AX92" i="2"/>
  <c r="BF92" i="2"/>
  <c r="AQ92" i="2"/>
  <c r="BB92" i="2"/>
  <c r="AW92" i="2"/>
  <c r="BE92" i="2"/>
  <c r="AT92" i="2"/>
  <c r="K108" i="2"/>
  <c r="T108" i="2"/>
  <c r="V108" i="2"/>
  <c r="Z108" i="2"/>
  <c r="W108" i="2"/>
  <c r="X108" i="2"/>
  <c r="AC108" i="2"/>
  <c r="AG108" i="2"/>
  <c r="AB108" i="2"/>
  <c r="AD108" i="2"/>
  <c r="AJ108" i="2"/>
  <c r="AK108" i="2"/>
  <c r="AO108" i="2"/>
  <c r="AE108" i="2"/>
  <c r="AF108" i="2"/>
  <c r="AL108" i="2"/>
  <c r="AP108" i="2"/>
  <c r="U108" i="2"/>
  <c r="AA108" i="2"/>
  <c r="AI108" i="2"/>
  <c r="AU108" i="2"/>
  <c r="AY108" i="2"/>
  <c r="BC108" i="2"/>
  <c r="BG108" i="2"/>
  <c r="Y108" i="2"/>
  <c r="AR108" i="2"/>
  <c r="AV108" i="2"/>
  <c r="AZ108" i="2"/>
  <c r="BD108" i="2"/>
  <c r="BH108" i="2"/>
  <c r="AQ108" i="2"/>
  <c r="AW108" i="2"/>
  <c r="AX108" i="2"/>
  <c r="BE108" i="2"/>
  <c r="BF108" i="2"/>
  <c r="AH108" i="2"/>
  <c r="AS108" i="2"/>
  <c r="AN108" i="2"/>
  <c r="BB108" i="2"/>
  <c r="BA108" i="2"/>
  <c r="AM108" i="2"/>
  <c r="AT108" i="2"/>
  <c r="K85" i="2"/>
  <c r="T85" i="2"/>
  <c r="Y85" i="2"/>
  <c r="U85" i="2"/>
  <c r="V85" i="2"/>
  <c r="AB85" i="2"/>
  <c r="AF85" i="2"/>
  <c r="AJ85" i="2"/>
  <c r="W85" i="2"/>
  <c r="X85" i="2"/>
  <c r="AC85" i="2"/>
  <c r="Z85" i="2"/>
  <c r="AG85" i="2"/>
  <c r="AN85" i="2"/>
  <c r="AA85" i="2"/>
  <c r="AI85" i="2"/>
  <c r="AK85" i="2"/>
  <c r="AO85" i="2"/>
  <c r="AD85" i="2"/>
  <c r="AT85" i="2"/>
  <c r="AX85" i="2"/>
  <c r="BB85" i="2"/>
  <c r="BF85" i="2"/>
  <c r="AH85" i="2"/>
  <c r="AL85" i="2"/>
  <c r="AM85" i="2"/>
  <c r="AU85" i="2"/>
  <c r="AY85" i="2"/>
  <c r="BC85" i="2"/>
  <c r="BG85" i="2"/>
  <c r="AE85" i="2"/>
  <c r="AP85" i="2"/>
  <c r="AR85" i="2"/>
  <c r="AS85" i="2"/>
  <c r="AZ85" i="2"/>
  <c r="BA85" i="2"/>
  <c r="BH85" i="2"/>
  <c r="AW85" i="2"/>
  <c r="AV85" i="2"/>
  <c r="BE85" i="2"/>
  <c r="AQ85" i="2"/>
  <c r="BD85" i="2"/>
  <c r="X87" i="2"/>
  <c r="Y87" i="2"/>
  <c r="Z87" i="2"/>
  <c r="AB87" i="2"/>
  <c r="AJ87" i="2"/>
  <c r="AL87" i="2"/>
  <c r="AN87" i="2"/>
  <c r="AO87" i="2"/>
  <c r="AZ87" i="2"/>
  <c r="BD87" i="2"/>
  <c r="AW87" i="2"/>
  <c r="BA87" i="2"/>
  <c r="AK87" i="2"/>
  <c r="AQ87" i="2"/>
  <c r="BB87" i="2"/>
  <c r="BC87" i="2"/>
  <c r="AX87" i="2"/>
  <c r="BG87" i="2"/>
  <c r="BF87" i="2"/>
  <c r="V114" i="2"/>
  <c r="W114" i="2"/>
  <c r="AA114" i="2"/>
  <c r="AE114" i="2"/>
  <c r="AI114" i="2"/>
  <c r="U114" i="2"/>
  <c r="Z114" i="2"/>
  <c r="AF114" i="2"/>
  <c r="AH114" i="2"/>
  <c r="AM114" i="2"/>
  <c r="AQ114" i="2"/>
  <c r="AD114" i="2"/>
  <c r="AJ114" i="2"/>
  <c r="AN114" i="2"/>
  <c r="AK114" i="2"/>
  <c r="AS114" i="2"/>
  <c r="AW114" i="2"/>
  <c r="BA114" i="2"/>
  <c r="BE114" i="2"/>
  <c r="AP114" i="2"/>
  <c r="AT114" i="2"/>
  <c r="AX114" i="2"/>
  <c r="BB114" i="2"/>
  <c r="BF114" i="2"/>
  <c r="AL114" i="2"/>
  <c r="AY114" i="2"/>
  <c r="BG114" i="2"/>
  <c r="AC114" i="2"/>
  <c r="AV114" i="2"/>
  <c r="BD114" i="2"/>
  <c r="AR114" i="2"/>
  <c r="BC114" i="2"/>
  <c r="BH114" i="2"/>
  <c r="AG114" i="2"/>
  <c r="AO114" i="2"/>
  <c r="AZ114" i="2"/>
  <c r="AU114" i="2"/>
  <c r="AA98" i="2"/>
  <c r="AE98" i="2"/>
  <c r="AF98" i="2"/>
  <c r="AJ98" i="2"/>
  <c r="AC98" i="2"/>
  <c r="AH98" i="2"/>
  <c r="AS98" i="2"/>
  <c r="AW98" i="2"/>
  <c r="AO98" i="2"/>
  <c r="AT98" i="2"/>
  <c r="BF98" i="2"/>
  <c r="AG98" i="2"/>
  <c r="BH98" i="2"/>
  <c r="U98" i="2"/>
  <c r="AD98" i="2"/>
  <c r="AV98" i="2"/>
  <c r="AK98" i="2"/>
  <c r="BD98" i="2"/>
  <c r="W82" i="2"/>
  <c r="AA82" i="2"/>
  <c r="U82" i="2"/>
  <c r="Z82" i="2"/>
  <c r="AM82" i="2"/>
  <c r="AQ82" i="2"/>
  <c r="AN82" i="2"/>
  <c r="AL82" i="2"/>
  <c r="BA82" i="2"/>
  <c r="BE82" i="2"/>
  <c r="AT82" i="2"/>
  <c r="AX82" i="2"/>
  <c r="AD82" i="2"/>
  <c r="AR82" i="2"/>
  <c r="AU82" i="2"/>
  <c r="BC82" i="2"/>
  <c r="BG82" i="2"/>
  <c r="AP82" i="2"/>
  <c r="K111" i="2"/>
  <c r="T111" i="2"/>
  <c r="U111" i="2"/>
  <c r="W111" i="2"/>
  <c r="AA111" i="2"/>
  <c r="X111" i="2"/>
  <c r="Y111" i="2"/>
  <c r="AD111" i="2"/>
  <c r="AH111" i="2"/>
  <c r="AE111" i="2"/>
  <c r="AG111" i="2"/>
  <c r="AI111" i="2"/>
  <c r="AL111" i="2"/>
  <c r="AP111" i="2"/>
  <c r="Z111" i="2"/>
  <c r="AC111" i="2"/>
  <c r="AM111" i="2"/>
  <c r="AB111" i="2"/>
  <c r="AF111" i="2"/>
  <c r="AR111" i="2"/>
  <c r="AV111" i="2"/>
  <c r="AZ111" i="2"/>
  <c r="BD111" i="2"/>
  <c r="BH111" i="2"/>
  <c r="V111" i="2"/>
  <c r="AN111" i="2"/>
  <c r="AO111" i="2"/>
  <c r="AQ111" i="2"/>
  <c r="AS111" i="2"/>
  <c r="AW111" i="2"/>
  <c r="BA111" i="2"/>
  <c r="BE111" i="2"/>
  <c r="AT111" i="2"/>
  <c r="AU111" i="2"/>
  <c r="BB111" i="2"/>
  <c r="BC111" i="2"/>
  <c r="AK111" i="2"/>
  <c r="AX111" i="2"/>
  <c r="AY111" i="2"/>
  <c r="AJ111" i="2"/>
  <c r="BF111" i="2"/>
  <c r="BG111" i="2"/>
  <c r="Q131" i="2"/>
  <c r="H131" i="2"/>
  <c r="D117" i="10" s="1"/>
  <c r="AO142" i="2"/>
  <c r="BE142" i="2"/>
  <c r="AX142" i="2"/>
  <c r="AU142" i="2"/>
  <c r="AK142" i="2"/>
  <c r="BH142" i="2"/>
  <c r="Q163" i="2"/>
  <c r="H163" i="2"/>
  <c r="D149" i="10" s="1"/>
  <c r="Q167" i="2"/>
  <c r="I167" i="2"/>
  <c r="E153" i="10" s="1"/>
  <c r="Q171" i="2"/>
  <c r="I171" i="2"/>
  <c r="E157" i="10" s="1"/>
  <c r="Q175" i="2"/>
  <c r="I175" i="2"/>
  <c r="E161" i="10" s="1"/>
  <c r="Q179" i="2"/>
  <c r="I179" i="2"/>
  <c r="E165" i="10" s="1"/>
  <c r="Q183" i="2"/>
  <c r="I183" i="2"/>
  <c r="E169" i="10" s="1"/>
  <c r="Q187" i="2"/>
  <c r="I187" i="2"/>
  <c r="E173" i="10" s="1"/>
  <c r="Q191" i="2"/>
  <c r="I191" i="2"/>
  <c r="E177" i="10" s="1"/>
  <c r="Q195" i="2"/>
  <c r="I195" i="2"/>
  <c r="E181" i="10" s="1"/>
  <c r="Q199" i="2"/>
  <c r="I199" i="2"/>
  <c r="E185" i="10" s="1"/>
  <c r="Q203" i="2"/>
  <c r="I203" i="2"/>
  <c r="E189" i="10" s="1"/>
  <c r="Q207" i="2"/>
  <c r="I207" i="2"/>
  <c r="E193" i="10" s="1"/>
  <c r="Q211" i="2"/>
  <c r="I211" i="2"/>
  <c r="E197" i="10" s="1"/>
  <c r="Q215" i="2"/>
  <c r="I215" i="2"/>
  <c r="E201" i="10" s="1"/>
  <c r="Q26" i="2"/>
  <c r="H26" i="2"/>
  <c r="D12" i="10" s="1"/>
  <c r="I30" i="2"/>
  <c r="E16" i="10" s="1"/>
  <c r="Q44" i="2"/>
  <c r="Q60" i="2"/>
  <c r="Q76" i="2"/>
  <c r="T95" i="2"/>
  <c r="K124" i="2"/>
  <c r="T124" i="2"/>
  <c r="V124" i="2"/>
  <c r="Z124" i="2"/>
  <c r="W124" i="2"/>
  <c r="U124" i="2"/>
  <c r="X124" i="2"/>
  <c r="AC124" i="2"/>
  <c r="AG124" i="2"/>
  <c r="AB124" i="2"/>
  <c r="AD124" i="2"/>
  <c r="AH124" i="2"/>
  <c r="AK124" i="2"/>
  <c r="AO124" i="2"/>
  <c r="AA124" i="2"/>
  <c r="AJ124" i="2"/>
  <c r="AL124" i="2"/>
  <c r="AP124" i="2"/>
  <c r="AF124" i="2"/>
  <c r="AM124" i="2"/>
  <c r="AN124" i="2"/>
  <c r="AU124" i="2"/>
  <c r="AY124" i="2"/>
  <c r="BC124" i="2"/>
  <c r="BG124" i="2"/>
  <c r="AE124" i="2"/>
  <c r="AR124" i="2"/>
  <c r="AV124" i="2"/>
  <c r="AZ124" i="2"/>
  <c r="BD124" i="2"/>
  <c r="BH124" i="2"/>
  <c r="Y124" i="2"/>
  <c r="AS124" i="2"/>
  <c r="AT124" i="2"/>
  <c r="BA124" i="2"/>
  <c r="BB124" i="2"/>
  <c r="AQ124" i="2"/>
  <c r="BE124" i="2"/>
  <c r="AX124" i="2"/>
  <c r="BF124" i="2"/>
  <c r="AW124" i="2"/>
  <c r="AI124" i="2"/>
  <c r="K132" i="2"/>
  <c r="T132" i="2"/>
  <c r="U132" i="2"/>
  <c r="V132" i="2"/>
  <c r="Z132" i="2"/>
  <c r="W132" i="2"/>
  <c r="X132" i="2"/>
  <c r="AC132" i="2"/>
  <c r="AG132" i="2"/>
  <c r="Y132" i="2"/>
  <c r="AA132" i="2"/>
  <c r="AD132" i="2"/>
  <c r="AI132" i="2"/>
  <c r="AK132" i="2"/>
  <c r="AO132" i="2"/>
  <c r="AL132" i="2"/>
  <c r="AM132" i="2"/>
  <c r="AN132" i="2"/>
  <c r="AU132" i="2"/>
  <c r="AY132" i="2"/>
  <c r="BC132" i="2"/>
  <c r="BG132" i="2"/>
  <c r="AB132" i="2"/>
  <c r="AQ132" i="2"/>
  <c r="AR132" i="2"/>
  <c r="AV132" i="2"/>
  <c r="AZ132" i="2"/>
  <c r="BD132" i="2"/>
  <c r="BH132" i="2"/>
  <c r="AF132" i="2"/>
  <c r="AH132" i="2"/>
  <c r="AS132" i="2"/>
  <c r="AT132" i="2"/>
  <c r="BA132" i="2"/>
  <c r="BB132" i="2"/>
  <c r="AE132" i="2"/>
  <c r="AP132" i="2"/>
  <c r="AW132" i="2"/>
  <c r="AJ132" i="2"/>
  <c r="BF132" i="2"/>
  <c r="AX132" i="2"/>
  <c r="BE132" i="2"/>
  <c r="K140" i="2"/>
  <c r="T140" i="2"/>
  <c r="V140" i="2"/>
  <c r="Z140" i="2"/>
  <c r="W140" i="2"/>
  <c r="X140" i="2"/>
  <c r="AC140" i="2"/>
  <c r="AG140" i="2"/>
  <c r="AB140" i="2"/>
  <c r="AD140" i="2"/>
  <c r="Y140" i="2"/>
  <c r="AH140" i="2"/>
  <c r="AK140" i="2"/>
  <c r="AO140" i="2"/>
  <c r="U140" i="2"/>
  <c r="AJ140" i="2"/>
  <c r="AL140" i="2"/>
  <c r="AF140" i="2"/>
  <c r="AI140" i="2"/>
  <c r="AM140" i="2"/>
  <c r="AN140" i="2"/>
  <c r="AU140" i="2"/>
  <c r="AY140" i="2"/>
  <c r="BC140" i="2"/>
  <c r="BG140" i="2"/>
  <c r="AE140" i="2"/>
  <c r="AP140" i="2"/>
  <c r="AR140" i="2"/>
  <c r="AV140" i="2"/>
  <c r="AZ140" i="2"/>
  <c r="BD140" i="2"/>
  <c r="BH140" i="2"/>
  <c r="AS140" i="2"/>
  <c r="AT140" i="2"/>
  <c r="BA140" i="2"/>
  <c r="BB140" i="2"/>
  <c r="BE140" i="2"/>
  <c r="AA140" i="2"/>
  <c r="AX140" i="2"/>
  <c r="AW140" i="2"/>
  <c r="AQ140" i="2"/>
  <c r="BF140" i="2"/>
  <c r="K148" i="2"/>
  <c r="T148" i="2"/>
  <c r="U148" i="2"/>
  <c r="V148" i="2"/>
  <c r="Z148" i="2"/>
  <c r="W148" i="2"/>
  <c r="X148" i="2"/>
  <c r="AC148" i="2"/>
  <c r="AG148" i="2"/>
  <c r="Y148" i="2"/>
  <c r="AA148" i="2"/>
  <c r="AD148" i="2"/>
  <c r="AI148" i="2"/>
  <c r="AK148" i="2"/>
  <c r="AO148" i="2"/>
  <c r="AB148" i="2"/>
  <c r="AL148" i="2"/>
  <c r="AH148" i="2"/>
  <c r="AJ148" i="2"/>
  <c r="AM148" i="2"/>
  <c r="AN148" i="2"/>
  <c r="AU148" i="2"/>
  <c r="AY148" i="2"/>
  <c r="BC148" i="2"/>
  <c r="BG148" i="2"/>
  <c r="AQ148" i="2"/>
  <c r="AR148" i="2"/>
  <c r="AV148" i="2"/>
  <c r="AZ148" i="2"/>
  <c r="BD148" i="2"/>
  <c r="BH148" i="2"/>
  <c r="AE148" i="2"/>
  <c r="AS148" i="2"/>
  <c r="AT148" i="2"/>
  <c r="BA148" i="2"/>
  <c r="BB148" i="2"/>
  <c r="AP148" i="2"/>
  <c r="AF148" i="2"/>
  <c r="AW148" i="2"/>
  <c r="BF148" i="2"/>
  <c r="AX148" i="2"/>
  <c r="BE148" i="2"/>
  <c r="K156" i="2"/>
  <c r="Z156" i="2"/>
  <c r="W156" i="2"/>
  <c r="AC156" i="2"/>
  <c r="AG156" i="2"/>
  <c r="AH156" i="2"/>
  <c r="AK156" i="2"/>
  <c r="AJ156" i="2"/>
  <c r="AL156" i="2"/>
  <c r="AN156" i="2"/>
  <c r="AU156" i="2"/>
  <c r="BG156" i="2"/>
  <c r="Y156" i="2"/>
  <c r="AR156" i="2"/>
  <c r="AV156" i="2"/>
  <c r="BH156" i="2"/>
  <c r="AI156" i="2"/>
  <c r="BA156" i="2"/>
  <c r="BB156" i="2"/>
  <c r="AX156" i="2"/>
  <c r="BF156" i="2"/>
  <c r="U164" i="2"/>
  <c r="X164" i="2"/>
  <c r="AA164" i="2"/>
  <c r="AO164" i="2"/>
  <c r="AU164" i="2"/>
  <c r="AQ164" i="2"/>
  <c r="BD164" i="2"/>
  <c r="AS164" i="2"/>
  <c r="AB164" i="2"/>
  <c r="AP164" i="2"/>
  <c r="Q54" i="2"/>
  <c r="Q130" i="2"/>
  <c r="H130" i="2"/>
  <c r="D116" i="10" s="1"/>
  <c r="Q146" i="2"/>
  <c r="H146" i="2"/>
  <c r="D132" i="10" s="1"/>
  <c r="Q162" i="2"/>
  <c r="H162" i="2"/>
  <c r="D148" i="10" s="1"/>
  <c r="I168" i="2"/>
  <c r="E154" i="10" s="1"/>
  <c r="I200" i="2"/>
  <c r="E186" i="10" s="1"/>
  <c r="AB90" i="2"/>
  <c r="X91" i="2"/>
  <c r="Y114" i="2"/>
  <c r="T114" i="2"/>
  <c r="I120" i="2"/>
  <c r="E106" i="10" s="1"/>
  <c r="Q127" i="2"/>
  <c r="H127" i="2"/>
  <c r="D113" i="10" s="1"/>
  <c r="Q168" i="2"/>
  <c r="Q176" i="2"/>
  <c r="Q184" i="2"/>
  <c r="Q192" i="2"/>
  <c r="Q200" i="2"/>
  <c r="Q208" i="2"/>
  <c r="Q216" i="2"/>
  <c r="I206" i="2"/>
  <c r="E192" i="10" s="1"/>
  <c r="K126" i="2"/>
  <c r="T126" i="2"/>
  <c r="U126" i="2"/>
  <c r="X126" i="2"/>
  <c r="AB126" i="2"/>
  <c r="Y126" i="2"/>
  <c r="AE126" i="2"/>
  <c r="AI126" i="2"/>
  <c r="AA126" i="2"/>
  <c r="AF126" i="2"/>
  <c r="AC126" i="2"/>
  <c r="AD126" i="2"/>
  <c r="AM126" i="2"/>
  <c r="AQ126" i="2"/>
  <c r="AN126" i="2"/>
  <c r="Z126" i="2"/>
  <c r="AH126" i="2"/>
  <c r="AO126" i="2"/>
  <c r="AP126" i="2"/>
  <c r="AS126" i="2"/>
  <c r="AW126" i="2"/>
  <c r="BA126" i="2"/>
  <c r="BE126" i="2"/>
  <c r="AT126" i="2"/>
  <c r="AX126" i="2"/>
  <c r="BB126" i="2"/>
  <c r="BF126" i="2"/>
  <c r="V126" i="2"/>
  <c r="AL126" i="2"/>
  <c r="AU126" i="2"/>
  <c r="AV126" i="2"/>
  <c r="BC126" i="2"/>
  <c r="BD126" i="2"/>
  <c r="W126" i="2"/>
  <c r="AG126" i="2"/>
  <c r="AJ126" i="2"/>
  <c r="AR126" i="2"/>
  <c r="AY126" i="2"/>
  <c r="BH126" i="2"/>
  <c r="AZ126" i="2"/>
  <c r="BG126" i="2"/>
  <c r="AK126" i="2"/>
  <c r="Q138" i="2"/>
  <c r="H138" i="2"/>
  <c r="D124" i="10" s="1"/>
  <c r="Q145" i="2"/>
  <c r="H145" i="2"/>
  <c r="D131" i="10" s="1"/>
  <c r="Q178" i="2"/>
  <c r="I214" i="2"/>
  <c r="E200" i="10" s="1"/>
  <c r="AM142" i="2"/>
  <c r="Q198" i="2"/>
  <c r="H198" i="2"/>
  <c r="D184" i="10" s="1"/>
  <c r="Q42" i="2"/>
  <c r="I128" i="2"/>
  <c r="E114" i="10" s="1"/>
  <c r="Q160" i="2"/>
  <c r="H160" i="2"/>
  <c r="D146" i="10" s="1"/>
  <c r="I166" i="2"/>
  <c r="E152" i="10" s="1"/>
  <c r="I129" i="2"/>
  <c r="E115" i="10" s="1"/>
  <c r="Q152" i="2"/>
  <c r="Q154" i="2"/>
  <c r="H154" i="2"/>
  <c r="D140" i="10" s="1"/>
  <c r="Q204" i="2"/>
  <c r="H204" i="2"/>
  <c r="D190" i="10" s="1"/>
  <c r="I204" i="2"/>
  <c r="E190" i="10" s="1"/>
  <c r="I20" i="2"/>
  <c r="E6" i="10" s="1"/>
  <c r="I228" i="2"/>
  <c r="E214" i="10" s="1"/>
  <c r="I236" i="2"/>
  <c r="E222" i="10" s="1"/>
  <c r="I244" i="2"/>
  <c r="E230" i="10" s="1"/>
  <c r="I252" i="2"/>
  <c r="E238" i="10" s="1"/>
  <c r="Q218" i="2"/>
  <c r="K218" i="2" s="1"/>
  <c r="H218" i="2"/>
  <c r="D204" i="10" s="1"/>
  <c r="Q250" i="2"/>
  <c r="K250" i="2" s="1"/>
  <c r="H250" i="2"/>
  <c r="D236" i="10" s="1"/>
  <c r="Q263" i="2"/>
  <c r="K263" i="2" s="1"/>
  <c r="H263" i="2"/>
  <c r="D249" i="10" s="1"/>
  <c r="I268" i="2"/>
  <c r="E254" i="10" s="1"/>
  <c r="Q276" i="2"/>
  <c r="K276" i="2" s="1"/>
  <c r="H276" i="2"/>
  <c r="D262" i="10" s="1"/>
  <c r="Q252" i="2"/>
  <c r="K252" i="2" s="1"/>
  <c r="I304" i="2"/>
  <c r="E290" i="10" s="1"/>
  <c r="I223" i="2"/>
  <c r="E209" i="10" s="1"/>
  <c r="I231" i="2"/>
  <c r="E217" i="10" s="1"/>
  <c r="I239" i="2"/>
  <c r="E225" i="10" s="1"/>
  <c r="I247" i="2"/>
  <c r="E233" i="10" s="1"/>
  <c r="I255" i="2"/>
  <c r="E241" i="10" s="1"/>
  <c r="Q266" i="2"/>
  <c r="K266" i="2" s="1"/>
  <c r="H266" i="2"/>
  <c r="D252" i="10" s="1"/>
  <c r="Q287" i="2"/>
  <c r="K287" i="2" s="1"/>
  <c r="H287" i="2"/>
  <c r="D273" i="10" s="1"/>
  <c r="Q311" i="2"/>
  <c r="K311" i="2" s="1"/>
  <c r="H311" i="2"/>
  <c r="D297" i="10" s="1"/>
  <c r="I259" i="2"/>
  <c r="E245" i="10" s="1"/>
  <c r="I308" i="2"/>
  <c r="E294" i="10" s="1"/>
  <c r="Q323" i="2"/>
  <c r="K323" i="2" s="1"/>
  <c r="H323" i="2"/>
  <c r="D309" i="10" s="1"/>
  <c r="Q327" i="2"/>
  <c r="K327" i="2" s="1"/>
  <c r="H327" i="2"/>
  <c r="D313" i="10" s="1"/>
  <c r="Q319" i="2"/>
  <c r="K319" i="2" s="1"/>
  <c r="H319" i="2"/>
  <c r="D305" i="10" s="1"/>
  <c r="W109" i="2" l="1"/>
  <c r="Z109" i="2"/>
  <c r="AB109" i="2"/>
  <c r="AD109" i="2"/>
  <c r="AF109" i="2"/>
  <c r="AH109" i="2"/>
  <c r="AJ109" i="2"/>
  <c r="AL109" i="2"/>
  <c r="AN109" i="2"/>
  <c r="AP109" i="2"/>
  <c r="AR109" i="2"/>
  <c r="AT109" i="2"/>
  <c r="AV109" i="2"/>
  <c r="AX109" i="2"/>
  <c r="AZ109" i="2"/>
  <c r="BB109" i="2"/>
  <c r="BD109" i="2"/>
  <c r="U109" i="2"/>
  <c r="AI109" i="2"/>
  <c r="AQ109" i="2"/>
  <c r="AY109" i="2"/>
  <c r="X109" i="2"/>
  <c r="AA109" i="2"/>
  <c r="AG109" i="2"/>
  <c r="AO109" i="2"/>
  <c r="AW109" i="2"/>
  <c r="BE109" i="2"/>
  <c r="AK109" i="2"/>
  <c r="BA109" i="2"/>
  <c r="BF109" i="2"/>
  <c r="AM109" i="2"/>
  <c r="BC109" i="2"/>
  <c r="AC109" i="2"/>
  <c r="BH109" i="2"/>
  <c r="AS109" i="2"/>
  <c r="AE109" i="2"/>
  <c r="AU109" i="2"/>
  <c r="BG109" i="2"/>
  <c r="V109" i="2"/>
  <c r="T109" i="2"/>
  <c r="Y109" i="2"/>
  <c r="K109" i="2"/>
  <c r="X142" i="2"/>
  <c r="AC142" i="2"/>
  <c r="V142" i="2"/>
  <c r="K142" i="2"/>
  <c r="AA142" i="2"/>
  <c r="AB142" i="2"/>
  <c r="AD142" i="2"/>
  <c r="AI142" i="2"/>
  <c r="AN142" i="2"/>
  <c r="T142" i="2"/>
  <c r="AE164" i="2"/>
  <c r="BG164" i="2"/>
  <c r="AY142" i="2"/>
  <c r="BD142" i="2"/>
  <c r="AT142" i="2"/>
  <c r="BA142" i="2"/>
  <c r="W142" i="2"/>
  <c r="BD118" i="2"/>
  <c r="AT118" i="2"/>
  <c r="AS118" i="2"/>
  <c r="AG118" i="2"/>
  <c r="AC118" i="2"/>
  <c r="AE118" i="2"/>
  <c r="X118" i="2"/>
  <c r="AN100" i="2"/>
  <c r="AX100" i="2"/>
  <c r="AR100" i="2"/>
  <c r="AL100" i="2"/>
  <c r="AG100" i="2"/>
  <c r="K100" i="2"/>
  <c r="BD50" i="2"/>
  <c r="AZ50" i="2"/>
  <c r="AG50" i="2"/>
  <c r="AH50" i="2"/>
  <c r="AF50" i="2"/>
  <c r="T50" i="2"/>
  <c r="K50" i="2"/>
  <c r="AI83" i="2"/>
  <c r="AZ83" i="2"/>
  <c r="BG67" i="2"/>
  <c r="AC67" i="2"/>
  <c r="AZ67" i="2"/>
  <c r="AJ67" i="2"/>
  <c r="AF67" i="2"/>
  <c r="AH67" i="2"/>
  <c r="W67" i="2"/>
  <c r="AW68" i="2"/>
  <c r="AS68" i="2"/>
  <c r="AM68" i="2"/>
  <c r="AX48" i="2"/>
  <c r="AM48" i="2"/>
  <c r="BH48" i="2"/>
  <c r="BC48" i="2"/>
  <c r="AL48" i="2"/>
  <c r="AK48" i="2"/>
  <c r="Y48" i="2"/>
  <c r="U48" i="2"/>
  <c r="K48" i="2"/>
  <c r="BE77" i="2"/>
  <c r="AW61" i="2"/>
  <c r="BC61" i="2"/>
  <c r="U142" i="2"/>
  <c r="W91" i="2"/>
  <c r="AA91" i="2"/>
  <c r="K91" i="2"/>
  <c r="Y142" i="2"/>
  <c r="X98" i="2"/>
  <c r="T83" i="2"/>
  <c r="AX164" i="2"/>
  <c r="BF164" i="2"/>
  <c r="BA164" i="2"/>
  <c r="AF164" i="2"/>
  <c r="AV164" i="2"/>
  <c r="BC164" i="2"/>
  <c r="AM164" i="2"/>
  <c r="AI164" i="2"/>
  <c r="AG164" i="2"/>
  <c r="Z164" i="2"/>
  <c r="K164" i="2"/>
  <c r="BE156" i="2"/>
  <c r="AT156" i="2"/>
  <c r="BD156" i="2"/>
  <c r="AP156" i="2"/>
  <c r="BC156" i="2"/>
  <c r="AM156" i="2"/>
  <c r="AA156" i="2"/>
  <c r="AD156" i="2"/>
  <c r="X156" i="2"/>
  <c r="V156" i="2"/>
  <c r="T87" i="2"/>
  <c r="BG142" i="2"/>
  <c r="AR142" i="2"/>
  <c r="BC142" i="2"/>
  <c r="BF142" i="2"/>
  <c r="AJ142" i="2"/>
  <c r="AW142" i="2"/>
  <c r="AY82" i="2"/>
  <c r="AV82" i="2"/>
  <c r="BH82" i="2"/>
  <c r="BF82" i="2"/>
  <c r="AO82" i="2"/>
  <c r="AW82" i="2"/>
  <c r="AH82" i="2"/>
  <c r="AJ82" i="2"/>
  <c r="AI82" i="2"/>
  <c r="AY98" i="2"/>
  <c r="BC98" i="2"/>
  <c r="AZ98" i="2"/>
  <c r="BB98" i="2"/>
  <c r="BE98" i="2"/>
  <c r="AL98" i="2"/>
  <c r="AQ98" i="2"/>
  <c r="Z98" i="2"/>
  <c r="AY87" i="2"/>
  <c r="AF87" i="2"/>
  <c r="AU87" i="2"/>
  <c r="AI87" i="2"/>
  <c r="AS87" i="2"/>
  <c r="AV87" i="2"/>
  <c r="AM87" i="2"/>
  <c r="AC87" i="2"/>
  <c r="AH87" i="2"/>
  <c r="AA87" i="2"/>
  <c r="AY118" i="2"/>
  <c r="AZ118" i="2"/>
  <c r="BC118" i="2"/>
  <c r="BF118" i="2"/>
  <c r="BE118" i="2"/>
  <c r="AP118" i="2"/>
  <c r="W118" i="2"/>
  <c r="AJ118" i="2"/>
  <c r="V118" i="2"/>
  <c r="Z118" i="2"/>
  <c r="T118" i="2"/>
  <c r="BB100" i="2"/>
  <c r="AT100" i="2"/>
  <c r="AS100" i="2"/>
  <c r="BD100" i="2"/>
  <c r="AQ100" i="2"/>
  <c r="AY100" i="2"/>
  <c r="AF100" i="2"/>
  <c r="AI100" i="2"/>
  <c r="AC100" i="2"/>
  <c r="V100" i="2"/>
  <c r="BB84" i="2"/>
  <c r="AT84" i="2"/>
  <c r="BA84" i="2"/>
  <c r="AZ84" i="2"/>
  <c r="BG84" i="2"/>
  <c r="AM84" i="2"/>
  <c r="Y84" i="2"/>
  <c r="AO84" i="2"/>
  <c r="AA84" i="2"/>
  <c r="W84" i="2"/>
  <c r="T84" i="2"/>
  <c r="AP50" i="2"/>
  <c r="BC50" i="2"/>
  <c r="AR50" i="2"/>
  <c r="AX50" i="2"/>
  <c r="AC50" i="2"/>
  <c r="AS50" i="2"/>
  <c r="AQ50" i="2"/>
  <c r="Z50" i="2"/>
  <c r="AA50" i="2"/>
  <c r="Y50" i="2"/>
  <c r="AZ113" i="2"/>
  <c r="AR113" i="2"/>
  <c r="AW113" i="2"/>
  <c r="AH113" i="2"/>
  <c r="AU113" i="2"/>
  <c r="AT113" i="2"/>
  <c r="AK113" i="2"/>
  <c r="AE113" i="2"/>
  <c r="AB113" i="2"/>
  <c r="U113" i="2"/>
  <c r="T113" i="2"/>
  <c r="BB83" i="2"/>
  <c r="AO83" i="2"/>
  <c r="BF83" i="2"/>
  <c r="BE83" i="2"/>
  <c r="AC83" i="2"/>
  <c r="AV83" i="2"/>
  <c r="AM83" i="2"/>
  <c r="AF83" i="2"/>
  <c r="AD83" i="2"/>
  <c r="AS57" i="2"/>
  <c r="BD57" i="2"/>
  <c r="AM57" i="2"/>
  <c r="AU57" i="2"/>
  <c r="BB57" i="2"/>
  <c r="X57" i="2"/>
  <c r="AD57" i="2"/>
  <c r="AN57" i="2"/>
  <c r="AJ57" i="2"/>
  <c r="U57" i="2"/>
  <c r="AQ142" i="2"/>
  <c r="BD110" i="2"/>
  <c r="AR110" i="2"/>
  <c r="AU110" i="2"/>
  <c r="AT110" i="2"/>
  <c r="AD110" i="2"/>
  <c r="AS110" i="2"/>
  <c r="AH110" i="2"/>
  <c r="AC110" i="2"/>
  <c r="AI110" i="2"/>
  <c r="X110" i="2"/>
  <c r="BB91" i="2"/>
  <c r="AJ91" i="2"/>
  <c r="BG91" i="2"/>
  <c r="AN91" i="2"/>
  <c r="AS91" i="2"/>
  <c r="AV91" i="2"/>
  <c r="AI91" i="2"/>
  <c r="AF91" i="2"/>
  <c r="AH91" i="2"/>
  <c r="AN67" i="2"/>
  <c r="BF67" i="2"/>
  <c r="BA67" i="2"/>
  <c r="Y67" i="2"/>
  <c r="AV67" i="2"/>
  <c r="AI67" i="2"/>
  <c r="Z67" i="2"/>
  <c r="AB67" i="2"/>
  <c r="AD67" i="2"/>
  <c r="U67" i="2"/>
  <c r="AC59" i="2"/>
  <c r="AJ59" i="2"/>
  <c r="AX59" i="2"/>
  <c r="AW59" i="2"/>
  <c r="AZ59" i="2"/>
  <c r="AM59" i="2"/>
  <c r="AL59" i="2"/>
  <c r="V59" i="2"/>
  <c r="Z59" i="2"/>
  <c r="U59" i="2"/>
  <c r="BB68" i="2"/>
  <c r="BE68" i="2"/>
  <c r="AE68" i="2"/>
  <c r="AH68" i="2"/>
  <c r="AV68" i="2"/>
  <c r="BC68" i="2"/>
  <c r="AP68" i="2"/>
  <c r="AO68" i="2"/>
  <c r="AA68" i="2"/>
  <c r="W68" i="2"/>
  <c r="T68" i="2"/>
  <c r="BF48" i="2"/>
  <c r="BB48" i="2"/>
  <c r="AH48" i="2"/>
  <c r="BD48" i="2"/>
  <c r="AN48" i="2"/>
  <c r="AY48" i="2"/>
  <c r="AI48" i="2"/>
  <c r="AE48" i="2"/>
  <c r="AG48" i="2"/>
  <c r="Z48" i="2"/>
  <c r="AD77" i="2"/>
  <c r="AP77" i="2"/>
  <c r="AS77" i="2"/>
  <c r="BC77" i="2"/>
  <c r="AL77" i="2"/>
  <c r="BB77" i="2"/>
  <c r="AI77" i="2"/>
  <c r="AN77" i="2"/>
  <c r="X77" i="2"/>
  <c r="AA77" i="2"/>
  <c r="K77" i="2"/>
  <c r="AI61" i="2"/>
  <c r="BH61" i="2"/>
  <c r="AR61" i="2"/>
  <c r="AY61" i="2"/>
  <c r="AG61" i="2"/>
  <c r="AX61" i="2"/>
  <c r="AK61" i="2"/>
  <c r="Z61" i="2"/>
  <c r="AJ61" i="2"/>
  <c r="Y61" i="2"/>
  <c r="BE53" i="2"/>
  <c r="BH53" i="2"/>
  <c r="AR53" i="2"/>
  <c r="BC53" i="2"/>
  <c r="AL53" i="2"/>
  <c r="AX53" i="2"/>
  <c r="AK53" i="2"/>
  <c r="AG53" i="2"/>
  <c r="AJ53" i="2"/>
  <c r="U53" i="2"/>
  <c r="K53" i="2"/>
  <c r="Y99" i="2"/>
  <c r="Z99" i="2"/>
  <c r="AB99" i="2"/>
  <c r="AD99" i="2"/>
  <c r="AF99" i="2"/>
  <c r="AH99" i="2"/>
  <c r="AJ99" i="2"/>
  <c r="AL99" i="2"/>
  <c r="AN99" i="2"/>
  <c r="AP99" i="2"/>
  <c r="AR99" i="2"/>
  <c r="AT99" i="2"/>
  <c r="AV99" i="2"/>
  <c r="AX99" i="2"/>
  <c r="AZ99" i="2"/>
  <c r="BB99" i="2"/>
  <c r="BD99" i="2"/>
  <c r="BF99" i="2"/>
  <c r="BH99" i="2"/>
  <c r="AG99" i="2"/>
  <c r="AO99" i="2"/>
  <c r="AW99" i="2"/>
  <c r="BE99" i="2"/>
  <c r="BG99" i="2"/>
  <c r="V99" i="2"/>
  <c r="AE99" i="2"/>
  <c r="AM99" i="2"/>
  <c r="AU99" i="2"/>
  <c r="BC99" i="2"/>
  <c r="AC99" i="2"/>
  <c r="AQ99" i="2"/>
  <c r="AS99" i="2"/>
  <c r="AK99" i="2"/>
  <c r="BA99" i="2"/>
  <c r="AI99" i="2"/>
  <c r="AY99" i="2"/>
  <c r="K99" i="2"/>
  <c r="AA99" i="2"/>
  <c r="U99" i="2"/>
  <c r="W99" i="2"/>
  <c r="T99" i="2"/>
  <c r="X99" i="2"/>
  <c r="AB114" i="2"/>
  <c r="X114" i="2"/>
  <c r="K114" i="2"/>
  <c r="Z115" i="2"/>
  <c r="AB115" i="2"/>
  <c r="AD115" i="2"/>
  <c r="AF115" i="2"/>
  <c r="AH115" i="2"/>
  <c r="AJ115" i="2"/>
  <c r="AL115" i="2"/>
  <c r="AN115" i="2"/>
  <c r="AP115" i="2"/>
  <c r="AR115" i="2"/>
  <c r="AT115" i="2"/>
  <c r="AV115" i="2"/>
  <c r="AX115" i="2"/>
  <c r="AZ115" i="2"/>
  <c r="BB115" i="2"/>
  <c r="BD115" i="2"/>
  <c r="BF115" i="2"/>
  <c r="BH115" i="2"/>
  <c r="Y115" i="2"/>
  <c r="AC115" i="2"/>
  <c r="AK115" i="2"/>
  <c r="AS115" i="2"/>
  <c r="BA115" i="2"/>
  <c r="AI115" i="2"/>
  <c r="AQ115" i="2"/>
  <c r="AY115" i="2"/>
  <c r="AE115" i="2"/>
  <c r="AG115" i="2"/>
  <c r="AU115" i="2"/>
  <c r="AW115" i="2"/>
  <c r="V115" i="2"/>
  <c r="AO115" i="2"/>
  <c r="BE115" i="2"/>
  <c r="BC115" i="2"/>
  <c r="AM115" i="2"/>
  <c r="BG115" i="2"/>
  <c r="K115" i="2"/>
  <c r="AA115" i="2"/>
  <c r="U115" i="2"/>
  <c r="W115" i="2"/>
  <c r="T115" i="2"/>
  <c r="X115" i="2"/>
  <c r="BE164" i="2"/>
  <c r="BB164" i="2"/>
  <c r="AJ164" i="2"/>
  <c r="AZ164" i="2"/>
  <c r="AN164" i="2"/>
  <c r="AK164" i="2"/>
  <c r="Y164" i="2"/>
  <c r="W164" i="2"/>
  <c r="T164" i="2"/>
  <c r="AZ142" i="2"/>
  <c r="AL142" i="2"/>
  <c r="BG118" i="2"/>
  <c r="AK118" i="2"/>
  <c r="AM118" i="2"/>
  <c r="AW100" i="2"/>
  <c r="BH100" i="2"/>
  <c r="BC100" i="2"/>
  <c r="AK100" i="2"/>
  <c r="Z100" i="2"/>
  <c r="AK50" i="2"/>
  <c r="BB50" i="2"/>
  <c r="AW50" i="2"/>
  <c r="AE50" i="2"/>
  <c r="AN83" i="2"/>
  <c r="BG83" i="2"/>
  <c r="Z83" i="2"/>
  <c r="AS83" i="2"/>
  <c r="AK83" i="2"/>
  <c r="AL83" i="2"/>
  <c r="AH83" i="2"/>
  <c r="Z142" i="2"/>
  <c r="BB67" i="2"/>
  <c r="BE67" i="2"/>
  <c r="AK67" i="2"/>
  <c r="AX68" i="2"/>
  <c r="AZ68" i="2"/>
  <c r="BG68" i="2"/>
  <c r="AB68" i="2"/>
  <c r="AD68" i="2"/>
  <c r="X68" i="2"/>
  <c r="U68" i="2"/>
  <c r="BA48" i="2"/>
  <c r="AR48" i="2"/>
  <c r="AW77" i="2"/>
  <c r="AZ77" i="2"/>
  <c r="BG77" i="2"/>
  <c r="AM77" i="2"/>
  <c r="BF77" i="2"/>
  <c r="AQ77" i="2"/>
  <c r="AH77" i="2"/>
  <c r="Z77" i="2"/>
  <c r="AF77" i="2"/>
  <c r="T77" i="2"/>
  <c r="BE61" i="2"/>
  <c r="AS61" i="2"/>
  <c r="AL61" i="2"/>
  <c r="BB61" i="2"/>
  <c r="AO61" i="2"/>
  <c r="AC61" i="2"/>
  <c r="U61" i="2"/>
  <c r="V61" i="2"/>
  <c r="AB82" i="2"/>
  <c r="X82" i="2"/>
  <c r="K82" i="2"/>
  <c r="Y98" i="2"/>
  <c r="T98" i="2"/>
  <c r="K98" i="2"/>
  <c r="AF142" i="2"/>
  <c r="T91" i="2"/>
  <c r="X83" i="2"/>
  <c r="AH164" i="2"/>
  <c r="AW164" i="2"/>
  <c r="AT164" i="2"/>
  <c r="BH164" i="2"/>
  <c r="AR164" i="2"/>
  <c r="AY164" i="2"/>
  <c r="AL164" i="2"/>
  <c r="AD164" i="2"/>
  <c r="AC164" i="2"/>
  <c r="AW156" i="2"/>
  <c r="AQ156" i="2"/>
  <c r="AS156" i="2"/>
  <c r="AZ156" i="2"/>
  <c r="AE156" i="2"/>
  <c r="AY156" i="2"/>
  <c r="AF156" i="2"/>
  <c r="AO156" i="2"/>
  <c r="AB156" i="2"/>
  <c r="U156" i="2"/>
  <c r="AP142" i="2"/>
  <c r="AH142" i="2"/>
  <c r="AV142" i="2"/>
  <c r="BB142" i="2"/>
  <c r="AG142" i="2"/>
  <c r="AS142" i="2"/>
  <c r="BD82" i="2"/>
  <c r="AK82" i="2"/>
  <c r="AZ82" i="2"/>
  <c r="BB82" i="2"/>
  <c r="AG82" i="2"/>
  <c r="AS82" i="2"/>
  <c r="AC82" i="2"/>
  <c r="AF82" i="2"/>
  <c r="AE82" i="2"/>
  <c r="AP98" i="2"/>
  <c r="BG98" i="2"/>
  <c r="AU98" i="2"/>
  <c r="AR98" i="2"/>
  <c r="AX98" i="2"/>
  <c r="BA98" i="2"/>
  <c r="AN98" i="2"/>
  <c r="AM98" i="2"/>
  <c r="AI98" i="2"/>
  <c r="V98" i="2"/>
  <c r="AG87" i="2"/>
  <c r="V87" i="2"/>
  <c r="AT87" i="2"/>
  <c r="BE87" i="2"/>
  <c r="BH87" i="2"/>
  <c r="AR87" i="2"/>
  <c r="AP87" i="2"/>
  <c r="AE87" i="2"/>
  <c r="AD87" i="2"/>
  <c r="W87" i="2"/>
  <c r="W83" i="2"/>
  <c r="BH118" i="2"/>
  <c r="AL118" i="2"/>
  <c r="AV118" i="2"/>
  <c r="BB118" i="2"/>
  <c r="BA118" i="2"/>
  <c r="AO118" i="2"/>
  <c r="U118" i="2"/>
  <c r="AH118" i="2"/>
  <c r="AF118" i="2"/>
  <c r="Y118" i="2"/>
  <c r="AE100" i="2"/>
  <c r="BF100" i="2"/>
  <c r="AJ100" i="2"/>
  <c r="AZ100" i="2"/>
  <c r="AM100" i="2"/>
  <c r="AU100" i="2"/>
  <c r="AB100" i="2"/>
  <c r="AD100" i="2"/>
  <c r="X100" i="2"/>
  <c r="AW84" i="2"/>
  <c r="AN84" i="2"/>
  <c r="AS84" i="2"/>
  <c r="AV84" i="2"/>
  <c r="BC84" i="2"/>
  <c r="AJ84" i="2"/>
  <c r="AP84" i="2"/>
  <c r="AK84" i="2"/>
  <c r="AG84" i="2"/>
  <c r="Z84" i="2"/>
  <c r="AA83" i="2"/>
  <c r="BG50" i="2"/>
  <c r="AU50" i="2"/>
  <c r="AD50" i="2"/>
  <c r="AT50" i="2"/>
  <c r="BE50" i="2"/>
  <c r="AL50" i="2"/>
  <c r="AM50" i="2"/>
  <c r="U50" i="2"/>
  <c r="W50" i="2"/>
  <c r="AL113" i="2"/>
  <c r="AM113" i="2"/>
  <c r="AV113" i="2"/>
  <c r="BG113" i="2"/>
  <c r="BF113" i="2"/>
  <c r="AP113" i="2"/>
  <c r="AG113" i="2"/>
  <c r="AD113" i="2"/>
  <c r="AJ113" i="2"/>
  <c r="AU83" i="2"/>
  <c r="Y83" i="2"/>
  <c r="AG83" i="2"/>
  <c r="AY83" i="2"/>
  <c r="BA83" i="2"/>
  <c r="BH83" i="2"/>
  <c r="AR83" i="2"/>
  <c r="AJ83" i="2"/>
  <c r="AE83" i="2"/>
  <c r="AR57" i="2"/>
  <c r="AZ57" i="2"/>
  <c r="AW57" i="2"/>
  <c r="BG57" i="2"/>
  <c r="AQ57" i="2"/>
  <c r="AX57" i="2"/>
  <c r="AO57" i="2"/>
  <c r="AB57" i="2"/>
  <c r="AI57" i="2"/>
  <c r="AF57" i="2"/>
  <c r="U91" i="2"/>
  <c r="AY110" i="2"/>
  <c r="AP110" i="2"/>
  <c r="BF110" i="2"/>
  <c r="AL110" i="2"/>
  <c r="BE110" i="2"/>
  <c r="AO110" i="2"/>
  <c r="V110" i="2"/>
  <c r="Z110" i="2"/>
  <c r="AE110" i="2"/>
  <c r="AC91" i="2"/>
  <c r="AU91" i="2"/>
  <c r="BF91" i="2"/>
  <c r="BE91" i="2"/>
  <c r="BH91" i="2"/>
  <c r="AR91" i="2"/>
  <c r="AG91" i="2"/>
  <c r="Y91" i="2"/>
  <c r="AD91" i="2"/>
  <c r="AT67" i="2"/>
  <c r="BC67" i="2"/>
  <c r="AY67" i="2"/>
  <c r="AW67" i="2"/>
  <c r="BH67" i="2"/>
  <c r="AR67" i="2"/>
  <c r="AG67" i="2"/>
  <c r="AP67" i="2"/>
  <c r="AE67" i="2"/>
  <c r="X67" i="2"/>
  <c r="BB59" i="2"/>
  <c r="AU59" i="2"/>
  <c r="BG59" i="2"/>
  <c r="AN59" i="2"/>
  <c r="AS59" i="2"/>
  <c r="AV59" i="2"/>
  <c r="AI59" i="2"/>
  <c r="AF59" i="2"/>
  <c r="AH59" i="2"/>
  <c r="X59" i="2"/>
  <c r="AJ68" i="2"/>
  <c r="AT68" i="2"/>
  <c r="Y68" i="2"/>
  <c r="BH68" i="2"/>
  <c r="AR68" i="2"/>
  <c r="AY68" i="2"/>
  <c r="AL68" i="2"/>
  <c r="AK68" i="2"/>
  <c r="AG68" i="2"/>
  <c r="Z68" i="2"/>
  <c r="AJ48" i="2"/>
  <c r="AT48" i="2"/>
  <c r="BE48" i="2"/>
  <c r="AZ48" i="2"/>
  <c r="AA48" i="2"/>
  <c r="AU48" i="2"/>
  <c r="AC48" i="2"/>
  <c r="X48" i="2"/>
  <c r="AB48" i="2"/>
  <c r="AV77" i="2"/>
  <c r="BH77" i="2"/>
  <c r="AR77" i="2"/>
  <c r="AY77" i="2"/>
  <c r="AE77" i="2"/>
  <c r="AX77" i="2"/>
  <c r="AO77" i="2"/>
  <c r="AB77" i="2"/>
  <c r="W77" i="2"/>
  <c r="AV61" i="2"/>
  <c r="AB61" i="2"/>
  <c r="BA61" i="2"/>
  <c r="AD61" i="2"/>
  <c r="AU61" i="2"/>
  <c r="AE61" i="2"/>
  <c r="AT61" i="2"/>
  <c r="AH61" i="2"/>
  <c r="X61" i="2"/>
  <c r="AF61" i="2"/>
  <c r="AV53" i="2"/>
  <c r="BA53" i="2"/>
  <c r="AP53" i="2"/>
  <c r="AY53" i="2"/>
  <c r="AH53" i="2"/>
  <c r="AT53" i="2"/>
  <c r="AI53" i="2"/>
  <c r="Z53" i="2"/>
  <c r="AF53" i="2"/>
  <c r="T82" i="2"/>
  <c r="U95" i="2"/>
  <c r="V107" i="2"/>
  <c r="AC107" i="2"/>
  <c r="AE107" i="2"/>
  <c r="AG107" i="2"/>
  <c r="AI107" i="2"/>
  <c r="AK107" i="2"/>
  <c r="AM107" i="2"/>
  <c r="AO107" i="2"/>
  <c r="AQ107" i="2"/>
  <c r="AS107" i="2"/>
  <c r="AU107" i="2"/>
  <c r="AW107" i="2"/>
  <c r="AY107" i="2"/>
  <c r="BA107" i="2"/>
  <c r="BC107" i="2"/>
  <c r="BE107" i="2"/>
  <c r="BG107" i="2"/>
  <c r="AB107" i="2"/>
  <c r="AJ107" i="2"/>
  <c r="AR107" i="2"/>
  <c r="AZ107" i="2"/>
  <c r="AH107" i="2"/>
  <c r="AP107" i="2"/>
  <c r="AX107" i="2"/>
  <c r="BF107" i="2"/>
  <c r="Z107" i="2"/>
  <c r="AN107" i="2"/>
  <c r="BD107" i="2"/>
  <c r="Y107" i="2"/>
  <c r="AD107" i="2"/>
  <c r="AT107" i="2"/>
  <c r="BH107" i="2"/>
  <c r="AV107" i="2"/>
  <c r="AF107" i="2"/>
  <c r="BB107" i="2"/>
  <c r="AL107" i="2"/>
  <c r="T107" i="2"/>
  <c r="X107" i="2"/>
  <c r="K107" i="2"/>
  <c r="W107" i="2"/>
  <c r="U107" i="2"/>
  <c r="AA107" i="2"/>
  <c r="U83" i="2"/>
  <c r="K152" i="2"/>
  <c r="T152" i="2"/>
  <c r="V152" i="2"/>
  <c r="Z152" i="2"/>
  <c r="W152" i="2"/>
  <c r="Y152" i="2"/>
  <c r="AA152" i="2"/>
  <c r="AC152" i="2"/>
  <c r="AG152" i="2"/>
  <c r="AD152" i="2"/>
  <c r="U152" i="2"/>
  <c r="AE152" i="2"/>
  <c r="AF152" i="2"/>
  <c r="AK152" i="2"/>
  <c r="AO152" i="2"/>
  <c r="AH152" i="2"/>
  <c r="AL152" i="2"/>
  <c r="AB152" i="2"/>
  <c r="AQ152" i="2"/>
  <c r="AU152" i="2"/>
  <c r="AY152" i="2"/>
  <c r="BC152" i="2"/>
  <c r="BG152" i="2"/>
  <c r="X152" i="2"/>
  <c r="AI152" i="2"/>
  <c r="AJ152" i="2"/>
  <c r="AR152" i="2"/>
  <c r="AV152" i="2"/>
  <c r="AZ152" i="2"/>
  <c r="BD152" i="2"/>
  <c r="BH152" i="2"/>
  <c r="AW152" i="2"/>
  <c r="AX152" i="2"/>
  <c r="BE152" i="2"/>
  <c r="BF152" i="2"/>
  <c r="AN152" i="2"/>
  <c r="AS152" i="2"/>
  <c r="AM152" i="2"/>
  <c r="BB152" i="2"/>
  <c r="AP152" i="2"/>
  <c r="AT152" i="2"/>
  <c r="BA152" i="2"/>
  <c r="K176" i="2"/>
  <c r="V176" i="2"/>
  <c r="Z176" i="2"/>
  <c r="W176" i="2"/>
  <c r="AB176" i="2"/>
  <c r="AC176" i="2"/>
  <c r="AG176" i="2"/>
  <c r="U176" i="2"/>
  <c r="AD176" i="2"/>
  <c r="AA176" i="2"/>
  <c r="AE176" i="2"/>
  <c r="AK176" i="2"/>
  <c r="AO176" i="2"/>
  <c r="X176" i="2"/>
  <c r="Y176" i="2"/>
  <c r="AI176" i="2"/>
  <c r="AL176" i="2"/>
  <c r="AJ176" i="2"/>
  <c r="AP176" i="2"/>
  <c r="AU176" i="2"/>
  <c r="AY176" i="2"/>
  <c r="BC176" i="2"/>
  <c r="BG176" i="2"/>
  <c r="AR176" i="2"/>
  <c r="AV176" i="2"/>
  <c r="AZ176" i="2"/>
  <c r="BD176" i="2"/>
  <c r="BH176" i="2"/>
  <c r="AN176" i="2"/>
  <c r="AQ176" i="2"/>
  <c r="AW176" i="2"/>
  <c r="AX176" i="2"/>
  <c r="BE176" i="2"/>
  <c r="BF176" i="2"/>
  <c r="T176" i="2"/>
  <c r="AH176" i="2"/>
  <c r="AM176" i="2"/>
  <c r="BA176" i="2"/>
  <c r="AT176" i="2"/>
  <c r="BB176" i="2"/>
  <c r="AF176" i="2"/>
  <c r="AS176" i="2"/>
  <c r="K199" i="2"/>
  <c r="W199" i="2"/>
  <c r="AA199" i="2"/>
  <c r="T199" i="2"/>
  <c r="X199" i="2"/>
  <c r="U199" i="2"/>
  <c r="AD199" i="2"/>
  <c r="AH199" i="2"/>
  <c r="Z199" i="2"/>
  <c r="AB199" i="2"/>
  <c r="AE199" i="2"/>
  <c r="AF199" i="2"/>
  <c r="AL199" i="2"/>
  <c r="AP199" i="2"/>
  <c r="V199" i="2"/>
  <c r="AC199" i="2"/>
  <c r="AM199" i="2"/>
  <c r="AR199" i="2"/>
  <c r="AV199" i="2"/>
  <c r="AZ199" i="2"/>
  <c r="BD199" i="2"/>
  <c r="BH199" i="2"/>
  <c r="Y199" i="2"/>
  <c r="AN199" i="2"/>
  <c r="AO199" i="2"/>
  <c r="AS199" i="2"/>
  <c r="AW199" i="2"/>
  <c r="BA199" i="2"/>
  <c r="BE199" i="2"/>
  <c r="AI199" i="2"/>
  <c r="AJ199" i="2"/>
  <c r="AK199" i="2"/>
  <c r="AT199" i="2"/>
  <c r="AU199" i="2"/>
  <c r="BB199" i="2"/>
  <c r="BC199" i="2"/>
  <c r="AX199" i="2"/>
  <c r="AY199" i="2"/>
  <c r="AG199" i="2"/>
  <c r="BF199" i="2"/>
  <c r="BG199" i="2"/>
  <c r="AQ199" i="2"/>
  <c r="K183" i="2"/>
  <c r="W183" i="2"/>
  <c r="AA183" i="2"/>
  <c r="T183" i="2"/>
  <c r="X183" i="2"/>
  <c r="U183" i="2"/>
  <c r="AD183" i="2"/>
  <c r="AH183" i="2"/>
  <c r="Z183" i="2"/>
  <c r="AB183" i="2"/>
  <c r="AE183" i="2"/>
  <c r="Y183" i="2"/>
  <c r="AF183" i="2"/>
  <c r="AL183" i="2"/>
  <c r="AP183" i="2"/>
  <c r="V183" i="2"/>
  <c r="AC183" i="2"/>
  <c r="AM183" i="2"/>
  <c r="AG183" i="2"/>
  <c r="AI183" i="2"/>
  <c r="AR183" i="2"/>
  <c r="AV183" i="2"/>
  <c r="AZ183" i="2"/>
  <c r="BD183" i="2"/>
  <c r="BH183" i="2"/>
  <c r="AN183" i="2"/>
  <c r="AO183" i="2"/>
  <c r="AS183" i="2"/>
  <c r="AW183" i="2"/>
  <c r="BA183" i="2"/>
  <c r="BE183" i="2"/>
  <c r="AJ183" i="2"/>
  <c r="AK183" i="2"/>
  <c r="AT183" i="2"/>
  <c r="AU183" i="2"/>
  <c r="BB183" i="2"/>
  <c r="BC183" i="2"/>
  <c r="AX183" i="2"/>
  <c r="AY183" i="2"/>
  <c r="AQ183" i="2"/>
  <c r="BF183" i="2"/>
  <c r="BG183" i="2"/>
  <c r="T34" i="2"/>
  <c r="K34" i="2"/>
  <c r="X34" i="2"/>
  <c r="AB34" i="2"/>
  <c r="Y34" i="2"/>
  <c r="V34" i="2"/>
  <c r="W34" i="2"/>
  <c r="AA34" i="2"/>
  <c r="AE34" i="2"/>
  <c r="AI34" i="2"/>
  <c r="Z34" i="2"/>
  <c r="AF34" i="2"/>
  <c r="AC34" i="2"/>
  <c r="AJ34" i="2"/>
  <c r="AM34" i="2"/>
  <c r="AQ34" i="2"/>
  <c r="AH34" i="2"/>
  <c r="AN34" i="2"/>
  <c r="AL34" i="2"/>
  <c r="AS34" i="2"/>
  <c r="AW34" i="2"/>
  <c r="BA34" i="2"/>
  <c r="BE34" i="2"/>
  <c r="U34" i="2"/>
  <c r="AO34" i="2"/>
  <c r="AT34" i="2"/>
  <c r="AX34" i="2"/>
  <c r="BB34" i="2"/>
  <c r="BF34" i="2"/>
  <c r="AG34" i="2"/>
  <c r="AR34" i="2"/>
  <c r="AZ34" i="2"/>
  <c r="BH34" i="2"/>
  <c r="AU34" i="2"/>
  <c r="BC34" i="2"/>
  <c r="AD34" i="2"/>
  <c r="AV34" i="2"/>
  <c r="BG34" i="2"/>
  <c r="AY34" i="2"/>
  <c r="AK34" i="2"/>
  <c r="BD34" i="2"/>
  <c r="AP34" i="2"/>
  <c r="T18" i="2"/>
  <c r="X18" i="2"/>
  <c r="AB18" i="2"/>
  <c r="Y18" i="2"/>
  <c r="V18" i="2"/>
  <c r="W18" i="2"/>
  <c r="AA18" i="2"/>
  <c r="AE18" i="2"/>
  <c r="AI18" i="2"/>
  <c r="U18" i="2"/>
  <c r="Z18" i="2"/>
  <c r="AF18" i="2"/>
  <c r="AJ18" i="2"/>
  <c r="AM18" i="2"/>
  <c r="AQ18" i="2"/>
  <c r="AH18" i="2"/>
  <c r="AN18" i="2"/>
  <c r="AL18" i="2"/>
  <c r="AS18" i="2"/>
  <c r="AW18" i="2"/>
  <c r="BA18" i="2"/>
  <c r="BE18" i="2"/>
  <c r="AG18" i="2"/>
  <c r="AO18" i="2"/>
  <c r="AT18" i="2"/>
  <c r="AX18" i="2"/>
  <c r="BB18" i="2"/>
  <c r="BF18" i="2"/>
  <c r="AD18" i="2"/>
  <c r="AR18" i="2"/>
  <c r="AZ18" i="2"/>
  <c r="BH18" i="2"/>
  <c r="AU18" i="2"/>
  <c r="BC18" i="2"/>
  <c r="AK18" i="2"/>
  <c r="AV18" i="2"/>
  <c r="BG18" i="2"/>
  <c r="AP18" i="2"/>
  <c r="AC18" i="2"/>
  <c r="BD18" i="2"/>
  <c r="K18" i="2"/>
  <c r="AY18" i="2"/>
  <c r="K173" i="2"/>
  <c r="U173" i="2"/>
  <c r="Y173" i="2"/>
  <c r="T173" i="2"/>
  <c r="V173" i="2"/>
  <c r="AA173" i="2"/>
  <c r="AF173" i="2"/>
  <c r="W173" i="2"/>
  <c r="X173" i="2"/>
  <c r="Z173" i="2"/>
  <c r="AC173" i="2"/>
  <c r="AJ173" i="2"/>
  <c r="AN173" i="2"/>
  <c r="AH173" i="2"/>
  <c r="AK173" i="2"/>
  <c r="AO173" i="2"/>
  <c r="AB173" i="2"/>
  <c r="AG173" i="2"/>
  <c r="AQ173" i="2"/>
  <c r="AT173" i="2"/>
  <c r="AX173" i="2"/>
  <c r="BB173" i="2"/>
  <c r="BF173" i="2"/>
  <c r="AD173" i="2"/>
  <c r="AI173" i="2"/>
  <c r="AL173" i="2"/>
  <c r="AM173" i="2"/>
  <c r="AU173" i="2"/>
  <c r="AY173" i="2"/>
  <c r="BC173" i="2"/>
  <c r="BG173" i="2"/>
  <c r="AR173" i="2"/>
  <c r="AS173" i="2"/>
  <c r="AZ173" i="2"/>
  <c r="BA173" i="2"/>
  <c r="BH173" i="2"/>
  <c r="BD173" i="2"/>
  <c r="BE173" i="2"/>
  <c r="AV173" i="2"/>
  <c r="AW173" i="2"/>
  <c r="AE173" i="2"/>
  <c r="AP173" i="2"/>
  <c r="K214" i="2"/>
  <c r="X214" i="2"/>
  <c r="AB214" i="2"/>
  <c r="U214" i="2"/>
  <c r="Z214" i="2"/>
  <c r="AE214" i="2"/>
  <c r="AI214" i="2"/>
  <c r="V214" i="2"/>
  <c r="AC214" i="2"/>
  <c r="AD214" i="2"/>
  <c r="AH214" i="2"/>
  <c r="AM214" i="2"/>
  <c r="W214" i="2"/>
  <c r="AG214" i="2"/>
  <c r="AJ214" i="2"/>
  <c r="AN214" i="2"/>
  <c r="T214" i="2"/>
  <c r="Y214" i="2"/>
  <c r="AO214" i="2"/>
  <c r="AS214" i="2"/>
  <c r="AW214" i="2"/>
  <c r="BA214" i="2"/>
  <c r="BE214" i="2"/>
  <c r="AA214" i="2"/>
  <c r="AF214" i="2"/>
  <c r="AP214" i="2"/>
  <c r="AT214" i="2"/>
  <c r="AX214" i="2"/>
  <c r="BB214" i="2"/>
  <c r="BF214" i="2"/>
  <c r="AK214" i="2"/>
  <c r="AU214" i="2"/>
  <c r="AV214" i="2"/>
  <c r="BC214" i="2"/>
  <c r="BD214" i="2"/>
  <c r="AL214" i="2"/>
  <c r="AQ214" i="2"/>
  <c r="AZ214" i="2"/>
  <c r="BG214" i="2"/>
  <c r="AR214" i="2"/>
  <c r="AY214" i="2"/>
  <c r="BH214" i="2"/>
  <c r="K151" i="2"/>
  <c r="T151" i="2"/>
  <c r="U151" i="2"/>
  <c r="W151" i="2"/>
  <c r="AA151" i="2"/>
  <c r="X151" i="2"/>
  <c r="AD151" i="2"/>
  <c r="AH151" i="2"/>
  <c r="Z151" i="2"/>
  <c r="AB151" i="2"/>
  <c r="AE151" i="2"/>
  <c r="Y151" i="2"/>
  <c r="AL151" i="2"/>
  <c r="AP151" i="2"/>
  <c r="V151" i="2"/>
  <c r="AC151" i="2"/>
  <c r="AJ151" i="2"/>
  <c r="AM151" i="2"/>
  <c r="AG151" i="2"/>
  <c r="AI151" i="2"/>
  <c r="AR151" i="2"/>
  <c r="AV151" i="2"/>
  <c r="AZ151" i="2"/>
  <c r="BD151" i="2"/>
  <c r="BH151" i="2"/>
  <c r="AN151" i="2"/>
  <c r="AO151" i="2"/>
  <c r="AS151" i="2"/>
  <c r="AW151" i="2"/>
  <c r="BA151" i="2"/>
  <c r="BE151" i="2"/>
  <c r="AK151" i="2"/>
  <c r="AT151" i="2"/>
  <c r="AU151" i="2"/>
  <c r="BB151" i="2"/>
  <c r="BC151" i="2"/>
  <c r="AQ151" i="2"/>
  <c r="AX151" i="2"/>
  <c r="AY151" i="2"/>
  <c r="AF151" i="2"/>
  <c r="BG151" i="2"/>
  <c r="BF151" i="2"/>
  <c r="K122" i="2"/>
  <c r="T122" i="2"/>
  <c r="X122" i="2"/>
  <c r="AB122" i="2"/>
  <c r="U122" i="2"/>
  <c r="Y122" i="2"/>
  <c r="V122" i="2"/>
  <c r="W122" i="2"/>
  <c r="AE122" i="2"/>
  <c r="AI122" i="2"/>
  <c r="AF122" i="2"/>
  <c r="AA122" i="2"/>
  <c r="AG122" i="2"/>
  <c r="AM122" i="2"/>
  <c r="AQ122" i="2"/>
  <c r="Z122" i="2"/>
  <c r="AN122" i="2"/>
  <c r="AC122" i="2"/>
  <c r="AD122" i="2"/>
  <c r="AK122" i="2"/>
  <c r="AL122" i="2"/>
  <c r="AS122" i="2"/>
  <c r="AW122" i="2"/>
  <c r="BA122" i="2"/>
  <c r="BE122" i="2"/>
  <c r="AT122" i="2"/>
  <c r="AX122" i="2"/>
  <c r="BB122" i="2"/>
  <c r="BF122" i="2"/>
  <c r="AJ122" i="2"/>
  <c r="AO122" i="2"/>
  <c r="AP122" i="2"/>
  <c r="AR122" i="2"/>
  <c r="AY122" i="2"/>
  <c r="AZ122" i="2"/>
  <c r="BG122" i="2"/>
  <c r="BH122" i="2"/>
  <c r="AH122" i="2"/>
  <c r="AU122" i="2"/>
  <c r="AV122" i="2"/>
  <c r="BC122" i="2"/>
  <c r="BD122" i="2"/>
  <c r="K123" i="2"/>
  <c r="T123" i="2"/>
  <c r="U123" i="2"/>
  <c r="W123" i="2"/>
  <c r="AA123" i="2"/>
  <c r="X123" i="2"/>
  <c r="Z123" i="2"/>
  <c r="AB123" i="2"/>
  <c r="AD123" i="2"/>
  <c r="AH123" i="2"/>
  <c r="V123" i="2"/>
  <c r="AE123" i="2"/>
  <c r="AJ123" i="2"/>
  <c r="AL123" i="2"/>
  <c r="AP123" i="2"/>
  <c r="Y123" i="2"/>
  <c r="AF123" i="2"/>
  <c r="AG123" i="2"/>
  <c r="AI123" i="2"/>
  <c r="AM123" i="2"/>
  <c r="AR123" i="2"/>
  <c r="AV123" i="2"/>
  <c r="AZ123" i="2"/>
  <c r="BD123" i="2"/>
  <c r="BH123" i="2"/>
  <c r="AC123" i="2"/>
  <c r="AK123" i="2"/>
  <c r="AS123" i="2"/>
  <c r="AW123" i="2"/>
  <c r="BA123" i="2"/>
  <c r="BE123" i="2"/>
  <c r="AQ123" i="2"/>
  <c r="AO123" i="2"/>
  <c r="AX123" i="2"/>
  <c r="AY123" i="2"/>
  <c r="BF123" i="2"/>
  <c r="BG123" i="2"/>
  <c r="AT123" i="2"/>
  <c r="BC123" i="2"/>
  <c r="AN123" i="2"/>
  <c r="AU123" i="2"/>
  <c r="BB123" i="2"/>
  <c r="K74" i="2"/>
  <c r="X74" i="2"/>
  <c r="AB74" i="2"/>
  <c r="U74" i="2"/>
  <c r="Y74" i="2"/>
  <c r="V74" i="2"/>
  <c r="W74" i="2"/>
  <c r="AE74" i="2"/>
  <c r="AI74" i="2"/>
  <c r="AF74" i="2"/>
  <c r="Z74" i="2"/>
  <c r="AG74" i="2"/>
  <c r="AM74" i="2"/>
  <c r="AQ74" i="2"/>
  <c r="T74" i="2"/>
  <c r="AA74" i="2"/>
  <c r="AC74" i="2"/>
  <c r="AN74" i="2"/>
  <c r="AJ74" i="2"/>
  <c r="AL74" i="2"/>
  <c r="AS74" i="2"/>
  <c r="AW74" i="2"/>
  <c r="BA74" i="2"/>
  <c r="BE74" i="2"/>
  <c r="AD74" i="2"/>
  <c r="AH74" i="2"/>
  <c r="AO74" i="2"/>
  <c r="AT74" i="2"/>
  <c r="AX74" i="2"/>
  <c r="BB74" i="2"/>
  <c r="BF74" i="2"/>
  <c r="AR74" i="2"/>
  <c r="AZ74" i="2"/>
  <c r="BH74" i="2"/>
  <c r="AK74" i="2"/>
  <c r="AP74" i="2"/>
  <c r="AU74" i="2"/>
  <c r="BC74" i="2"/>
  <c r="AY74" i="2"/>
  <c r="BD74" i="2"/>
  <c r="AV74" i="2"/>
  <c r="BG74" i="2"/>
  <c r="K149" i="2"/>
  <c r="T149" i="2"/>
  <c r="Y149" i="2"/>
  <c r="U149" i="2"/>
  <c r="V149" i="2"/>
  <c r="AB149" i="2"/>
  <c r="AF149" i="2"/>
  <c r="AJ149" i="2"/>
  <c r="W149" i="2"/>
  <c r="X149" i="2"/>
  <c r="AC149" i="2"/>
  <c r="AG149" i="2"/>
  <c r="AN149" i="2"/>
  <c r="AI149" i="2"/>
  <c r="AK149" i="2"/>
  <c r="AO149" i="2"/>
  <c r="AA149" i="2"/>
  <c r="AE149" i="2"/>
  <c r="AP149" i="2"/>
  <c r="AT149" i="2"/>
  <c r="AX149" i="2"/>
  <c r="BB149" i="2"/>
  <c r="BF149" i="2"/>
  <c r="Z149" i="2"/>
  <c r="AH149" i="2"/>
  <c r="AL149" i="2"/>
  <c r="AM149" i="2"/>
  <c r="AU149" i="2"/>
  <c r="AY149" i="2"/>
  <c r="BC149" i="2"/>
  <c r="BG149" i="2"/>
  <c r="AD149" i="2"/>
  <c r="AR149" i="2"/>
  <c r="AS149" i="2"/>
  <c r="AZ149" i="2"/>
  <c r="BA149" i="2"/>
  <c r="BH149" i="2"/>
  <c r="AV149" i="2"/>
  <c r="AW149" i="2"/>
  <c r="BD149" i="2"/>
  <c r="BE149" i="2"/>
  <c r="AQ149" i="2"/>
  <c r="K177" i="2"/>
  <c r="U177" i="2"/>
  <c r="Y177" i="2"/>
  <c r="T177" i="2"/>
  <c r="V177" i="2"/>
  <c r="Z177" i="2"/>
  <c r="AF177" i="2"/>
  <c r="AB177" i="2"/>
  <c r="AC177" i="2"/>
  <c r="W177" i="2"/>
  <c r="AH177" i="2"/>
  <c r="AJ177" i="2"/>
  <c r="AN177" i="2"/>
  <c r="AA177" i="2"/>
  <c r="AD177" i="2"/>
  <c r="AE177" i="2"/>
  <c r="AG177" i="2"/>
  <c r="AK177" i="2"/>
  <c r="AO177" i="2"/>
  <c r="X177" i="2"/>
  <c r="AT177" i="2"/>
  <c r="AX177" i="2"/>
  <c r="BB177" i="2"/>
  <c r="BF177" i="2"/>
  <c r="AP177" i="2"/>
  <c r="AU177" i="2"/>
  <c r="AY177" i="2"/>
  <c r="BC177" i="2"/>
  <c r="BG177" i="2"/>
  <c r="AI177" i="2"/>
  <c r="AL177" i="2"/>
  <c r="AQ177" i="2"/>
  <c r="AV177" i="2"/>
  <c r="AW177" i="2"/>
  <c r="BD177" i="2"/>
  <c r="BE177" i="2"/>
  <c r="AM177" i="2"/>
  <c r="AZ177" i="2"/>
  <c r="BA177" i="2"/>
  <c r="BH177" i="2"/>
  <c r="AS177" i="2"/>
  <c r="AR177" i="2"/>
  <c r="K186" i="2"/>
  <c r="X186" i="2"/>
  <c r="AB186" i="2"/>
  <c r="U186" i="2"/>
  <c r="T186" i="2"/>
  <c r="V186" i="2"/>
  <c r="W186" i="2"/>
  <c r="AE186" i="2"/>
  <c r="AI186" i="2"/>
  <c r="Y186" i="2"/>
  <c r="AA186" i="2"/>
  <c r="AG186" i="2"/>
  <c r="AM186" i="2"/>
  <c r="Z186" i="2"/>
  <c r="AJ186" i="2"/>
  <c r="AN186" i="2"/>
  <c r="AC186" i="2"/>
  <c r="AD186" i="2"/>
  <c r="AK186" i="2"/>
  <c r="AL186" i="2"/>
  <c r="AP186" i="2"/>
  <c r="AS186" i="2"/>
  <c r="AW186" i="2"/>
  <c r="BA186" i="2"/>
  <c r="BE186" i="2"/>
  <c r="AT186" i="2"/>
  <c r="AX186" i="2"/>
  <c r="BB186" i="2"/>
  <c r="BF186" i="2"/>
  <c r="AF186" i="2"/>
  <c r="AO186" i="2"/>
  <c r="AQ186" i="2"/>
  <c r="AR186" i="2"/>
  <c r="AY186" i="2"/>
  <c r="AZ186" i="2"/>
  <c r="BG186" i="2"/>
  <c r="BH186" i="2"/>
  <c r="AU186" i="2"/>
  <c r="AV186" i="2"/>
  <c r="AH186" i="2"/>
  <c r="BC186" i="2"/>
  <c r="BD186" i="2"/>
  <c r="K28" i="2"/>
  <c r="T28" i="2"/>
  <c r="V28" i="2"/>
  <c r="Z28" i="2"/>
  <c r="W28" i="2"/>
  <c r="U28" i="2"/>
  <c r="X28" i="2"/>
  <c r="AG28" i="2"/>
  <c r="AB28" i="2"/>
  <c r="AD28" i="2"/>
  <c r="AA28" i="2"/>
  <c r="AH28" i="2"/>
  <c r="AJ28" i="2"/>
  <c r="AK28" i="2"/>
  <c r="AO28" i="2"/>
  <c r="Y28" i="2"/>
  <c r="AF28" i="2"/>
  <c r="AL28" i="2"/>
  <c r="AP28" i="2"/>
  <c r="AE28" i="2"/>
  <c r="AM28" i="2"/>
  <c r="AU28" i="2"/>
  <c r="AY28" i="2"/>
  <c r="BC28" i="2"/>
  <c r="BG28" i="2"/>
  <c r="AC28" i="2"/>
  <c r="AI28" i="2"/>
  <c r="AR28" i="2"/>
  <c r="AV28" i="2"/>
  <c r="AZ28" i="2"/>
  <c r="BD28" i="2"/>
  <c r="BH28" i="2"/>
  <c r="AS28" i="2"/>
  <c r="BA28" i="2"/>
  <c r="AN28" i="2"/>
  <c r="AX28" i="2"/>
  <c r="BF28" i="2"/>
  <c r="AQ28" i="2"/>
  <c r="BB28" i="2"/>
  <c r="AW28" i="2"/>
  <c r="BE28" i="2"/>
  <c r="AT28" i="2"/>
  <c r="K206" i="2"/>
  <c r="X206" i="2"/>
  <c r="AB206" i="2"/>
  <c r="U206" i="2"/>
  <c r="Y206" i="2"/>
  <c r="AE206" i="2"/>
  <c r="AI206" i="2"/>
  <c r="AA206" i="2"/>
  <c r="Z206" i="2"/>
  <c r="AC206" i="2"/>
  <c r="AD206" i="2"/>
  <c r="AM206" i="2"/>
  <c r="T206" i="2"/>
  <c r="AF206" i="2"/>
  <c r="AJ206" i="2"/>
  <c r="AN206" i="2"/>
  <c r="W206" i="2"/>
  <c r="AO206" i="2"/>
  <c r="AS206" i="2"/>
  <c r="AW206" i="2"/>
  <c r="BA206" i="2"/>
  <c r="BE206" i="2"/>
  <c r="V206" i="2"/>
  <c r="AG206" i="2"/>
  <c r="AT206" i="2"/>
  <c r="AX206" i="2"/>
  <c r="BB206" i="2"/>
  <c r="BF206" i="2"/>
  <c r="AL206" i="2"/>
  <c r="AU206" i="2"/>
  <c r="AV206" i="2"/>
  <c r="BC206" i="2"/>
  <c r="BD206" i="2"/>
  <c r="AK206" i="2"/>
  <c r="AR206" i="2"/>
  <c r="AY206" i="2"/>
  <c r="BH206" i="2"/>
  <c r="AH206" i="2"/>
  <c r="AQ206" i="2"/>
  <c r="AP206" i="2"/>
  <c r="BG206" i="2"/>
  <c r="AZ206" i="2"/>
  <c r="K19" i="2"/>
  <c r="T19" i="2"/>
  <c r="U19" i="2"/>
  <c r="W19" i="2"/>
  <c r="AA19" i="2"/>
  <c r="X19" i="2"/>
  <c r="AC19" i="2"/>
  <c r="AD19" i="2"/>
  <c r="AH19" i="2"/>
  <c r="V19" i="2"/>
  <c r="AE19" i="2"/>
  <c r="AF19" i="2"/>
  <c r="AL19" i="2"/>
  <c r="AP19" i="2"/>
  <c r="AJ19" i="2"/>
  <c r="AM19" i="2"/>
  <c r="AK19" i="2"/>
  <c r="AQ19" i="2"/>
  <c r="AR19" i="2"/>
  <c r="AV19" i="2"/>
  <c r="AZ19" i="2"/>
  <c r="BD19" i="2"/>
  <c r="BH19" i="2"/>
  <c r="AS19" i="2"/>
  <c r="AW19" i="2"/>
  <c r="BA19" i="2"/>
  <c r="BE19" i="2"/>
  <c r="AX19" i="2"/>
  <c r="AY19" i="2"/>
  <c r="BF19" i="2"/>
  <c r="BG19" i="2"/>
  <c r="AG19" i="2"/>
  <c r="AO19" i="2"/>
  <c r="BC19" i="2"/>
  <c r="AB19" i="2"/>
  <c r="BB19" i="2"/>
  <c r="AN19" i="2"/>
  <c r="AT19" i="2"/>
  <c r="AU19" i="2"/>
  <c r="Z19" i="2"/>
  <c r="Y19" i="2"/>
  <c r="AI19" i="2"/>
  <c r="K204" i="2"/>
  <c r="V204" i="2"/>
  <c r="Z204" i="2"/>
  <c r="W204" i="2"/>
  <c r="X204" i="2"/>
  <c r="AC204" i="2"/>
  <c r="AG204" i="2"/>
  <c r="T204" i="2"/>
  <c r="AB204" i="2"/>
  <c r="AD204" i="2"/>
  <c r="U204" i="2"/>
  <c r="Y204" i="2"/>
  <c r="AF204" i="2"/>
  <c r="AH204" i="2"/>
  <c r="AK204" i="2"/>
  <c r="AO204" i="2"/>
  <c r="AL204" i="2"/>
  <c r="AI204" i="2"/>
  <c r="AM204" i="2"/>
  <c r="AN204" i="2"/>
  <c r="AQ204" i="2"/>
  <c r="AU204" i="2"/>
  <c r="AY204" i="2"/>
  <c r="BC204" i="2"/>
  <c r="BG204" i="2"/>
  <c r="AE204" i="2"/>
  <c r="AP204" i="2"/>
  <c r="AR204" i="2"/>
  <c r="AV204" i="2"/>
  <c r="AZ204" i="2"/>
  <c r="BD204" i="2"/>
  <c r="BH204" i="2"/>
  <c r="AS204" i="2"/>
  <c r="AT204" i="2"/>
  <c r="BA204" i="2"/>
  <c r="BB204" i="2"/>
  <c r="AA204" i="2"/>
  <c r="BE204" i="2"/>
  <c r="AJ204" i="2"/>
  <c r="AX204" i="2"/>
  <c r="AW204" i="2"/>
  <c r="BF204" i="2"/>
  <c r="K168" i="2"/>
  <c r="V168" i="2"/>
  <c r="Z168" i="2"/>
  <c r="W168" i="2"/>
  <c r="Y168" i="2"/>
  <c r="AA168" i="2"/>
  <c r="AC168" i="2"/>
  <c r="AG168" i="2"/>
  <c r="U168" i="2"/>
  <c r="AD168" i="2"/>
  <c r="AB168" i="2"/>
  <c r="AE168" i="2"/>
  <c r="AK168" i="2"/>
  <c r="AO168" i="2"/>
  <c r="T168" i="2"/>
  <c r="AF168" i="2"/>
  <c r="AH168" i="2"/>
  <c r="AL168" i="2"/>
  <c r="AJ168" i="2"/>
  <c r="AQ168" i="2"/>
  <c r="AU168" i="2"/>
  <c r="AY168" i="2"/>
  <c r="BC168" i="2"/>
  <c r="BG168" i="2"/>
  <c r="AR168" i="2"/>
  <c r="AV168" i="2"/>
  <c r="AZ168" i="2"/>
  <c r="BD168" i="2"/>
  <c r="BH168" i="2"/>
  <c r="AP168" i="2"/>
  <c r="AW168" i="2"/>
  <c r="AX168" i="2"/>
  <c r="BE168" i="2"/>
  <c r="BF168" i="2"/>
  <c r="X168" i="2"/>
  <c r="AI168" i="2"/>
  <c r="AS168" i="2"/>
  <c r="BB168" i="2"/>
  <c r="AM168" i="2"/>
  <c r="BA168" i="2"/>
  <c r="AN168" i="2"/>
  <c r="AT168" i="2"/>
  <c r="T146" i="2"/>
  <c r="X146" i="2"/>
  <c r="AB146" i="2"/>
  <c r="V146" i="2"/>
  <c r="W146" i="2"/>
  <c r="AA146" i="2"/>
  <c r="AE146" i="2"/>
  <c r="AI146" i="2"/>
  <c r="K146" i="2"/>
  <c r="U146" i="2"/>
  <c r="Z146" i="2"/>
  <c r="AF146" i="2"/>
  <c r="AM146" i="2"/>
  <c r="AQ146" i="2"/>
  <c r="AH146" i="2"/>
  <c r="AJ146" i="2"/>
  <c r="AN146" i="2"/>
  <c r="AK146" i="2"/>
  <c r="AL146" i="2"/>
  <c r="AS146" i="2"/>
  <c r="AW146" i="2"/>
  <c r="BA146" i="2"/>
  <c r="BE146" i="2"/>
  <c r="AT146" i="2"/>
  <c r="AX146" i="2"/>
  <c r="BB146" i="2"/>
  <c r="BF146" i="2"/>
  <c r="AD146" i="2"/>
  <c r="AG146" i="2"/>
  <c r="AP146" i="2"/>
  <c r="AR146" i="2"/>
  <c r="AY146" i="2"/>
  <c r="AZ146" i="2"/>
  <c r="BG146" i="2"/>
  <c r="BH146" i="2"/>
  <c r="AC146" i="2"/>
  <c r="BC146" i="2"/>
  <c r="BD146" i="2"/>
  <c r="Y146" i="2"/>
  <c r="AV146" i="2"/>
  <c r="AU146" i="2"/>
  <c r="AO146" i="2"/>
  <c r="K203" i="2"/>
  <c r="W203" i="2"/>
  <c r="AA203" i="2"/>
  <c r="T203" i="2"/>
  <c r="X203" i="2"/>
  <c r="Z203" i="2"/>
  <c r="AB203" i="2"/>
  <c r="AD203" i="2"/>
  <c r="AH203" i="2"/>
  <c r="V203" i="2"/>
  <c r="AE203" i="2"/>
  <c r="AL203" i="2"/>
  <c r="AP203" i="2"/>
  <c r="AG203" i="2"/>
  <c r="AI203" i="2"/>
  <c r="AM203" i="2"/>
  <c r="AR203" i="2"/>
  <c r="AV203" i="2"/>
  <c r="AZ203" i="2"/>
  <c r="BD203" i="2"/>
  <c r="BH203" i="2"/>
  <c r="AC203" i="2"/>
  <c r="AF203" i="2"/>
  <c r="AJ203" i="2"/>
  <c r="AK203" i="2"/>
  <c r="AS203" i="2"/>
  <c r="AW203" i="2"/>
  <c r="BA203" i="2"/>
  <c r="BE203" i="2"/>
  <c r="U203" i="2"/>
  <c r="AO203" i="2"/>
  <c r="AQ203" i="2"/>
  <c r="AX203" i="2"/>
  <c r="AY203" i="2"/>
  <c r="BF203" i="2"/>
  <c r="BG203" i="2"/>
  <c r="AT203" i="2"/>
  <c r="BC203" i="2"/>
  <c r="Y203" i="2"/>
  <c r="AN203" i="2"/>
  <c r="BB203" i="2"/>
  <c r="AU203" i="2"/>
  <c r="K187" i="2"/>
  <c r="W187" i="2"/>
  <c r="AA187" i="2"/>
  <c r="T187" i="2"/>
  <c r="X187" i="2"/>
  <c r="Z187" i="2"/>
  <c r="AB187" i="2"/>
  <c r="AD187" i="2"/>
  <c r="AH187" i="2"/>
  <c r="V187" i="2"/>
  <c r="AE187" i="2"/>
  <c r="AL187" i="2"/>
  <c r="AP187" i="2"/>
  <c r="Y187" i="2"/>
  <c r="AG187" i="2"/>
  <c r="AI187" i="2"/>
  <c r="AM187" i="2"/>
  <c r="AR187" i="2"/>
  <c r="AV187" i="2"/>
  <c r="AZ187" i="2"/>
  <c r="BD187" i="2"/>
  <c r="BH187" i="2"/>
  <c r="U187" i="2"/>
  <c r="AC187" i="2"/>
  <c r="AJ187" i="2"/>
  <c r="AK187" i="2"/>
  <c r="AS187" i="2"/>
  <c r="AW187" i="2"/>
  <c r="BA187" i="2"/>
  <c r="BE187" i="2"/>
  <c r="AF187" i="2"/>
  <c r="AO187" i="2"/>
  <c r="AQ187" i="2"/>
  <c r="AX187" i="2"/>
  <c r="AY187" i="2"/>
  <c r="BF187" i="2"/>
  <c r="BG187" i="2"/>
  <c r="AT187" i="2"/>
  <c r="BC187" i="2"/>
  <c r="AN187" i="2"/>
  <c r="AU187" i="2"/>
  <c r="BB187" i="2"/>
  <c r="K171" i="2"/>
  <c r="W171" i="2"/>
  <c r="AA171" i="2"/>
  <c r="T171" i="2"/>
  <c r="X171" i="2"/>
  <c r="Z171" i="2"/>
  <c r="AB171" i="2"/>
  <c r="AD171" i="2"/>
  <c r="AH171" i="2"/>
  <c r="V171" i="2"/>
  <c r="AE171" i="2"/>
  <c r="AL171" i="2"/>
  <c r="AP171" i="2"/>
  <c r="AG171" i="2"/>
  <c r="AI171" i="2"/>
  <c r="AM171" i="2"/>
  <c r="Y171" i="2"/>
  <c r="AR171" i="2"/>
  <c r="AV171" i="2"/>
  <c r="AZ171" i="2"/>
  <c r="BD171" i="2"/>
  <c r="BH171" i="2"/>
  <c r="AC171" i="2"/>
  <c r="AF171" i="2"/>
  <c r="AJ171" i="2"/>
  <c r="AK171" i="2"/>
  <c r="AS171" i="2"/>
  <c r="AW171" i="2"/>
  <c r="BA171" i="2"/>
  <c r="BE171" i="2"/>
  <c r="AO171" i="2"/>
  <c r="AX171" i="2"/>
  <c r="AY171" i="2"/>
  <c r="BF171" i="2"/>
  <c r="BG171" i="2"/>
  <c r="AT171" i="2"/>
  <c r="BC171" i="2"/>
  <c r="AQ171" i="2"/>
  <c r="BB171" i="2"/>
  <c r="U171" i="2"/>
  <c r="AN171" i="2"/>
  <c r="AU171" i="2"/>
  <c r="T33" i="2"/>
  <c r="K33" i="2"/>
  <c r="Y33" i="2"/>
  <c r="AC33" i="2"/>
  <c r="V33" i="2"/>
  <c r="Z33" i="2"/>
  <c r="AF33" i="2"/>
  <c r="AJ33" i="2"/>
  <c r="AB33" i="2"/>
  <c r="AH33" i="2"/>
  <c r="AN33" i="2"/>
  <c r="U33" i="2"/>
  <c r="X33" i="2"/>
  <c r="AD33" i="2"/>
  <c r="AE33" i="2"/>
  <c r="AG33" i="2"/>
  <c r="AK33" i="2"/>
  <c r="AO33" i="2"/>
  <c r="AT33" i="2"/>
  <c r="AX33" i="2"/>
  <c r="BB33" i="2"/>
  <c r="BF33" i="2"/>
  <c r="AP33" i="2"/>
  <c r="AU33" i="2"/>
  <c r="AY33" i="2"/>
  <c r="BC33" i="2"/>
  <c r="BG33" i="2"/>
  <c r="AQ33" i="2"/>
  <c r="AV33" i="2"/>
  <c r="AW33" i="2"/>
  <c r="BD33" i="2"/>
  <c r="BE33" i="2"/>
  <c r="W33" i="2"/>
  <c r="AR33" i="2"/>
  <c r="BH33" i="2"/>
  <c r="AL33" i="2"/>
  <c r="BA33" i="2"/>
  <c r="AA33" i="2"/>
  <c r="AS33" i="2"/>
  <c r="AI33" i="2"/>
  <c r="AM33" i="2"/>
  <c r="AZ33" i="2"/>
  <c r="K194" i="2"/>
  <c r="X194" i="2"/>
  <c r="AB194" i="2"/>
  <c r="U194" i="2"/>
  <c r="T194" i="2"/>
  <c r="V194" i="2"/>
  <c r="W194" i="2"/>
  <c r="AA194" i="2"/>
  <c r="AE194" i="2"/>
  <c r="AI194" i="2"/>
  <c r="Z194" i="2"/>
  <c r="Y194" i="2"/>
  <c r="AF194" i="2"/>
  <c r="AM194" i="2"/>
  <c r="AH194" i="2"/>
  <c r="AJ194" i="2"/>
  <c r="AN194" i="2"/>
  <c r="AG194" i="2"/>
  <c r="AK194" i="2"/>
  <c r="AL194" i="2"/>
  <c r="AS194" i="2"/>
  <c r="AW194" i="2"/>
  <c r="BA194" i="2"/>
  <c r="BE194" i="2"/>
  <c r="AT194" i="2"/>
  <c r="AX194" i="2"/>
  <c r="BB194" i="2"/>
  <c r="BF194" i="2"/>
  <c r="AQ194" i="2"/>
  <c r="AR194" i="2"/>
  <c r="AY194" i="2"/>
  <c r="AZ194" i="2"/>
  <c r="BG194" i="2"/>
  <c r="BH194" i="2"/>
  <c r="AO194" i="2"/>
  <c r="AC194" i="2"/>
  <c r="BC194" i="2"/>
  <c r="BD194" i="2"/>
  <c r="AP194" i="2"/>
  <c r="AV194" i="2"/>
  <c r="AU194" i="2"/>
  <c r="AD194" i="2"/>
  <c r="K36" i="2"/>
  <c r="T36" i="2"/>
  <c r="U36" i="2"/>
  <c r="V36" i="2"/>
  <c r="Z36" i="2"/>
  <c r="W36" i="2"/>
  <c r="X36" i="2"/>
  <c r="AG36" i="2"/>
  <c r="AA36" i="2"/>
  <c r="AC36" i="2"/>
  <c r="AD36" i="2"/>
  <c r="AI36" i="2"/>
  <c r="AK36" i="2"/>
  <c r="AO36" i="2"/>
  <c r="AB36" i="2"/>
  <c r="AF36" i="2"/>
  <c r="AL36" i="2"/>
  <c r="AP36" i="2"/>
  <c r="AM36" i="2"/>
  <c r="AU36" i="2"/>
  <c r="AY36" i="2"/>
  <c r="BC36" i="2"/>
  <c r="BG36" i="2"/>
  <c r="AQ36" i="2"/>
  <c r="AR36" i="2"/>
  <c r="AV36" i="2"/>
  <c r="AZ36" i="2"/>
  <c r="BD36" i="2"/>
  <c r="BH36" i="2"/>
  <c r="AJ36" i="2"/>
  <c r="AS36" i="2"/>
  <c r="BA36" i="2"/>
  <c r="AE36" i="2"/>
  <c r="AX36" i="2"/>
  <c r="BF36" i="2"/>
  <c r="Y36" i="2"/>
  <c r="AT36" i="2"/>
  <c r="BE36" i="2"/>
  <c r="AN36" i="2"/>
  <c r="AH36" i="2"/>
  <c r="BB36" i="2"/>
  <c r="AW36" i="2"/>
  <c r="K209" i="2"/>
  <c r="U209" i="2"/>
  <c r="Y209" i="2"/>
  <c r="T209" i="2"/>
  <c r="V209" i="2"/>
  <c r="Z209" i="2"/>
  <c r="AF209" i="2"/>
  <c r="AB209" i="2"/>
  <c r="AC209" i="2"/>
  <c r="W209" i="2"/>
  <c r="AH209" i="2"/>
  <c r="AJ209" i="2"/>
  <c r="AN209" i="2"/>
  <c r="AA209" i="2"/>
  <c r="AD209" i="2"/>
  <c r="AE209" i="2"/>
  <c r="AG209" i="2"/>
  <c r="AK209" i="2"/>
  <c r="AO209" i="2"/>
  <c r="X209" i="2"/>
  <c r="AT209" i="2"/>
  <c r="AX209" i="2"/>
  <c r="BB209" i="2"/>
  <c r="BF209" i="2"/>
  <c r="AP209" i="2"/>
  <c r="AQ209" i="2"/>
  <c r="AU209" i="2"/>
  <c r="AY209" i="2"/>
  <c r="BC209" i="2"/>
  <c r="BG209" i="2"/>
  <c r="AL209" i="2"/>
  <c r="AV209" i="2"/>
  <c r="AW209" i="2"/>
  <c r="BD209" i="2"/>
  <c r="BE209" i="2"/>
  <c r="AM209" i="2"/>
  <c r="AZ209" i="2"/>
  <c r="BA209" i="2"/>
  <c r="BH209" i="2"/>
  <c r="AI209" i="2"/>
  <c r="AS209" i="2"/>
  <c r="AR209" i="2"/>
  <c r="K181" i="2"/>
  <c r="U181" i="2"/>
  <c r="Y181" i="2"/>
  <c r="T181" i="2"/>
  <c r="V181" i="2"/>
  <c r="AB181" i="2"/>
  <c r="AF181" i="2"/>
  <c r="W181" i="2"/>
  <c r="X181" i="2"/>
  <c r="AC181" i="2"/>
  <c r="AG181" i="2"/>
  <c r="AJ181" i="2"/>
  <c r="AN181" i="2"/>
  <c r="AI181" i="2"/>
  <c r="AK181" i="2"/>
  <c r="AO181" i="2"/>
  <c r="AE181" i="2"/>
  <c r="AP181" i="2"/>
  <c r="AT181" i="2"/>
  <c r="AX181" i="2"/>
  <c r="BB181" i="2"/>
  <c r="BF181" i="2"/>
  <c r="AH181" i="2"/>
  <c r="AL181" i="2"/>
  <c r="AM181" i="2"/>
  <c r="AU181" i="2"/>
  <c r="AY181" i="2"/>
  <c r="BC181" i="2"/>
  <c r="BG181" i="2"/>
  <c r="AD181" i="2"/>
  <c r="AR181" i="2"/>
  <c r="AS181" i="2"/>
  <c r="AZ181" i="2"/>
  <c r="BA181" i="2"/>
  <c r="BH181" i="2"/>
  <c r="AV181" i="2"/>
  <c r="AQ181" i="2"/>
  <c r="AW181" i="2"/>
  <c r="AA181" i="2"/>
  <c r="BD181" i="2"/>
  <c r="BE181" i="2"/>
  <c r="Z181" i="2"/>
  <c r="K144" i="2"/>
  <c r="T144" i="2"/>
  <c r="V144" i="2"/>
  <c r="Z144" i="2"/>
  <c r="U144" i="2"/>
  <c r="W144" i="2"/>
  <c r="AB144" i="2"/>
  <c r="AC144" i="2"/>
  <c r="AG144" i="2"/>
  <c r="AD144" i="2"/>
  <c r="AA144" i="2"/>
  <c r="AE144" i="2"/>
  <c r="AF144" i="2"/>
  <c r="AJ144" i="2"/>
  <c r="AK144" i="2"/>
  <c r="AO144" i="2"/>
  <c r="X144" i="2"/>
  <c r="Y144" i="2"/>
  <c r="AI144" i="2"/>
  <c r="AL144" i="2"/>
  <c r="AP144" i="2"/>
  <c r="AU144" i="2"/>
  <c r="AY144" i="2"/>
  <c r="BC144" i="2"/>
  <c r="BG144" i="2"/>
  <c r="AR144" i="2"/>
  <c r="AV144" i="2"/>
  <c r="AZ144" i="2"/>
  <c r="BD144" i="2"/>
  <c r="BH144" i="2"/>
  <c r="AN144" i="2"/>
  <c r="AQ144" i="2"/>
  <c r="AW144" i="2"/>
  <c r="AX144" i="2"/>
  <c r="BE144" i="2"/>
  <c r="BF144" i="2"/>
  <c r="AM144" i="2"/>
  <c r="BA144" i="2"/>
  <c r="AT144" i="2"/>
  <c r="AH144" i="2"/>
  <c r="BB144" i="2"/>
  <c r="AS144" i="2"/>
  <c r="K72" i="2"/>
  <c r="T72" i="2"/>
  <c r="V72" i="2"/>
  <c r="Z72" i="2"/>
  <c r="W72" i="2"/>
  <c r="AA72" i="2"/>
  <c r="AC72" i="2"/>
  <c r="AG72" i="2"/>
  <c r="U72" i="2"/>
  <c r="Y72" i="2"/>
  <c r="AD72" i="2"/>
  <c r="AE72" i="2"/>
  <c r="AK72" i="2"/>
  <c r="AO72" i="2"/>
  <c r="AH72" i="2"/>
  <c r="AJ72" i="2"/>
  <c r="AL72" i="2"/>
  <c r="AP72" i="2"/>
  <c r="AF72" i="2"/>
  <c r="AQ72" i="2"/>
  <c r="AU72" i="2"/>
  <c r="AY72" i="2"/>
  <c r="BC72" i="2"/>
  <c r="BG72" i="2"/>
  <c r="X72" i="2"/>
  <c r="AB72" i="2"/>
  <c r="AN72" i="2"/>
  <c r="AR72" i="2"/>
  <c r="AV72" i="2"/>
  <c r="AZ72" i="2"/>
  <c r="BD72" i="2"/>
  <c r="BH72" i="2"/>
  <c r="AW72" i="2"/>
  <c r="BE72" i="2"/>
  <c r="AI72" i="2"/>
  <c r="AT72" i="2"/>
  <c r="BB72" i="2"/>
  <c r="AS72" i="2"/>
  <c r="AX72" i="2"/>
  <c r="AM72" i="2"/>
  <c r="BF72" i="2"/>
  <c r="BA72" i="2"/>
  <c r="K185" i="2"/>
  <c r="U185" i="2"/>
  <c r="Y185" i="2"/>
  <c r="T185" i="2"/>
  <c r="V185" i="2"/>
  <c r="AF185" i="2"/>
  <c r="AA185" i="2"/>
  <c r="AC185" i="2"/>
  <c r="X185" i="2"/>
  <c r="Z185" i="2"/>
  <c r="AI185" i="2"/>
  <c r="AJ185" i="2"/>
  <c r="AN185" i="2"/>
  <c r="AD185" i="2"/>
  <c r="AE185" i="2"/>
  <c r="AK185" i="2"/>
  <c r="AO185" i="2"/>
  <c r="AT185" i="2"/>
  <c r="AX185" i="2"/>
  <c r="BB185" i="2"/>
  <c r="BF185" i="2"/>
  <c r="W185" i="2"/>
  <c r="AG185" i="2"/>
  <c r="AQ185" i="2"/>
  <c r="AU185" i="2"/>
  <c r="AY185" i="2"/>
  <c r="BC185" i="2"/>
  <c r="BG185" i="2"/>
  <c r="AM185" i="2"/>
  <c r="AV185" i="2"/>
  <c r="AW185" i="2"/>
  <c r="BD185" i="2"/>
  <c r="BE185" i="2"/>
  <c r="AR185" i="2"/>
  <c r="BH185" i="2"/>
  <c r="AB185" i="2"/>
  <c r="AH185" i="2"/>
  <c r="AS185" i="2"/>
  <c r="AZ185" i="2"/>
  <c r="BA185" i="2"/>
  <c r="AL185" i="2"/>
  <c r="AP185" i="2"/>
  <c r="K147" i="2"/>
  <c r="T147" i="2"/>
  <c r="U147" i="2"/>
  <c r="W147" i="2"/>
  <c r="AA147" i="2"/>
  <c r="X147" i="2"/>
  <c r="Y147" i="2"/>
  <c r="AD147" i="2"/>
  <c r="AH147" i="2"/>
  <c r="V147" i="2"/>
  <c r="AE147" i="2"/>
  <c r="AB147" i="2"/>
  <c r="AL147" i="2"/>
  <c r="AP147" i="2"/>
  <c r="AF147" i="2"/>
  <c r="AM147" i="2"/>
  <c r="Z147" i="2"/>
  <c r="AQ147" i="2"/>
  <c r="AR147" i="2"/>
  <c r="AV147" i="2"/>
  <c r="AZ147" i="2"/>
  <c r="BD147" i="2"/>
  <c r="BH147" i="2"/>
  <c r="AK147" i="2"/>
  <c r="AS147" i="2"/>
  <c r="AW147" i="2"/>
  <c r="BA147" i="2"/>
  <c r="BE147" i="2"/>
  <c r="AG147" i="2"/>
  <c r="AJ147" i="2"/>
  <c r="AN147" i="2"/>
  <c r="AX147" i="2"/>
  <c r="AY147" i="2"/>
  <c r="BF147" i="2"/>
  <c r="BG147" i="2"/>
  <c r="AU147" i="2"/>
  <c r="BB147" i="2"/>
  <c r="AI147" i="2"/>
  <c r="AT147" i="2"/>
  <c r="AC147" i="2"/>
  <c r="BC147" i="2"/>
  <c r="AO147" i="2"/>
  <c r="T160" i="2"/>
  <c r="K160" i="2"/>
  <c r="V160" i="2"/>
  <c r="Z160" i="2"/>
  <c r="U160" i="2"/>
  <c r="W160" i="2"/>
  <c r="AB160" i="2"/>
  <c r="AC160" i="2"/>
  <c r="AG160" i="2"/>
  <c r="AD160" i="2"/>
  <c r="AE160" i="2"/>
  <c r="AF160" i="2"/>
  <c r="AJ160" i="2"/>
  <c r="AK160" i="2"/>
  <c r="AO160" i="2"/>
  <c r="X160" i="2"/>
  <c r="AI160" i="2"/>
  <c r="AL160" i="2"/>
  <c r="AP160" i="2"/>
  <c r="AU160" i="2"/>
  <c r="AY160" i="2"/>
  <c r="BC160" i="2"/>
  <c r="BG160" i="2"/>
  <c r="AH160" i="2"/>
  <c r="AR160" i="2"/>
  <c r="AV160" i="2"/>
  <c r="AZ160" i="2"/>
  <c r="BD160" i="2"/>
  <c r="BH160" i="2"/>
  <c r="AA160" i="2"/>
  <c r="AN160" i="2"/>
  <c r="AW160" i="2"/>
  <c r="AX160" i="2"/>
  <c r="BE160" i="2"/>
  <c r="BF160" i="2"/>
  <c r="AM160" i="2"/>
  <c r="BA160" i="2"/>
  <c r="AQ160" i="2"/>
  <c r="AT160" i="2"/>
  <c r="Y160" i="2"/>
  <c r="AS160" i="2"/>
  <c r="BB160" i="2"/>
  <c r="K178" i="2"/>
  <c r="X178" i="2"/>
  <c r="AB178" i="2"/>
  <c r="U178" i="2"/>
  <c r="T178" i="2"/>
  <c r="V178" i="2"/>
  <c r="W178" i="2"/>
  <c r="AA178" i="2"/>
  <c r="AE178" i="2"/>
  <c r="AI178" i="2"/>
  <c r="Z178" i="2"/>
  <c r="AF178" i="2"/>
  <c r="AM178" i="2"/>
  <c r="AQ178" i="2"/>
  <c r="AH178" i="2"/>
  <c r="AJ178" i="2"/>
  <c r="AN178" i="2"/>
  <c r="AK178" i="2"/>
  <c r="AL178" i="2"/>
  <c r="AS178" i="2"/>
  <c r="AW178" i="2"/>
  <c r="BA178" i="2"/>
  <c r="BE178" i="2"/>
  <c r="Y178" i="2"/>
  <c r="AT178" i="2"/>
  <c r="AX178" i="2"/>
  <c r="BB178" i="2"/>
  <c r="BF178" i="2"/>
  <c r="AD178" i="2"/>
  <c r="AP178" i="2"/>
  <c r="AR178" i="2"/>
  <c r="AY178" i="2"/>
  <c r="AZ178" i="2"/>
  <c r="BG178" i="2"/>
  <c r="BH178" i="2"/>
  <c r="AC178" i="2"/>
  <c r="AG178" i="2"/>
  <c r="BC178" i="2"/>
  <c r="BD178" i="2"/>
  <c r="AO178" i="2"/>
  <c r="AU178" i="2"/>
  <c r="AV178" i="2"/>
  <c r="V192" i="2"/>
  <c r="Z192" i="2"/>
  <c r="K192" i="2"/>
  <c r="W192" i="2"/>
  <c r="AB192" i="2"/>
  <c r="AC192" i="2"/>
  <c r="AG192" i="2"/>
  <c r="U192" i="2"/>
  <c r="AD192" i="2"/>
  <c r="T192" i="2"/>
  <c r="AE192" i="2"/>
  <c r="AK192" i="2"/>
  <c r="AO192" i="2"/>
  <c r="X192" i="2"/>
  <c r="AI192" i="2"/>
  <c r="AL192" i="2"/>
  <c r="Y192" i="2"/>
  <c r="AA192" i="2"/>
  <c r="AJ192" i="2"/>
  <c r="AP192" i="2"/>
  <c r="AQ192" i="2"/>
  <c r="AU192" i="2"/>
  <c r="AY192" i="2"/>
  <c r="BC192" i="2"/>
  <c r="BG192" i="2"/>
  <c r="AF192" i="2"/>
  <c r="AH192" i="2"/>
  <c r="AR192" i="2"/>
  <c r="AV192" i="2"/>
  <c r="AZ192" i="2"/>
  <c r="BD192" i="2"/>
  <c r="BH192" i="2"/>
  <c r="AN192" i="2"/>
  <c r="AW192" i="2"/>
  <c r="AX192" i="2"/>
  <c r="BE192" i="2"/>
  <c r="BF192" i="2"/>
  <c r="AM192" i="2"/>
  <c r="BA192" i="2"/>
  <c r="AT192" i="2"/>
  <c r="AS192" i="2"/>
  <c r="BB192" i="2"/>
  <c r="K207" i="2"/>
  <c r="W207" i="2"/>
  <c r="AA207" i="2"/>
  <c r="T207" i="2"/>
  <c r="X207" i="2"/>
  <c r="U207" i="2"/>
  <c r="AD207" i="2"/>
  <c r="AH207" i="2"/>
  <c r="Y207" i="2"/>
  <c r="AE207" i="2"/>
  <c r="AG207" i="2"/>
  <c r="AI207" i="2"/>
  <c r="AL207" i="2"/>
  <c r="AP207" i="2"/>
  <c r="Z207" i="2"/>
  <c r="AC207" i="2"/>
  <c r="AM207" i="2"/>
  <c r="AR207" i="2"/>
  <c r="AV207" i="2"/>
  <c r="AZ207" i="2"/>
  <c r="BD207" i="2"/>
  <c r="BH207" i="2"/>
  <c r="AN207" i="2"/>
  <c r="AO207" i="2"/>
  <c r="AS207" i="2"/>
  <c r="AW207" i="2"/>
  <c r="BA207" i="2"/>
  <c r="BE207" i="2"/>
  <c r="AF207" i="2"/>
  <c r="V207" i="2"/>
  <c r="AB207" i="2"/>
  <c r="AT207" i="2"/>
  <c r="AU207" i="2"/>
  <c r="BB207" i="2"/>
  <c r="BC207" i="2"/>
  <c r="AQ207" i="2"/>
  <c r="BF207" i="2"/>
  <c r="BG207" i="2"/>
  <c r="AK207" i="2"/>
  <c r="AY207" i="2"/>
  <c r="AX207" i="2"/>
  <c r="AJ207" i="2"/>
  <c r="K191" i="2"/>
  <c r="W191" i="2"/>
  <c r="AA191" i="2"/>
  <c r="T191" i="2"/>
  <c r="X191" i="2"/>
  <c r="U191" i="2"/>
  <c r="AD191" i="2"/>
  <c r="AH191" i="2"/>
  <c r="Y191" i="2"/>
  <c r="AE191" i="2"/>
  <c r="AG191" i="2"/>
  <c r="AI191" i="2"/>
  <c r="AL191" i="2"/>
  <c r="AP191" i="2"/>
  <c r="AB191" i="2"/>
  <c r="AC191" i="2"/>
  <c r="AM191" i="2"/>
  <c r="V191" i="2"/>
  <c r="AF191" i="2"/>
  <c r="AR191" i="2"/>
  <c r="AV191" i="2"/>
  <c r="AZ191" i="2"/>
  <c r="BD191" i="2"/>
  <c r="BH191" i="2"/>
  <c r="Z191" i="2"/>
  <c r="AN191" i="2"/>
  <c r="AO191" i="2"/>
  <c r="AS191" i="2"/>
  <c r="AW191" i="2"/>
  <c r="BA191" i="2"/>
  <c r="BE191" i="2"/>
  <c r="AT191" i="2"/>
  <c r="AU191" i="2"/>
  <c r="BB191" i="2"/>
  <c r="BC191" i="2"/>
  <c r="AJ191" i="2"/>
  <c r="AQ191" i="2"/>
  <c r="BF191" i="2"/>
  <c r="BG191" i="2"/>
  <c r="AK191" i="2"/>
  <c r="AX191" i="2"/>
  <c r="AY191" i="2"/>
  <c r="K175" i="2"/>
  <c r="W175" i="2"/>
  <c r="AA175" i="2"/>
  <c r="T175" i="2"/>
  <c r="X175" i="2"/>
  <c r="U175" i="2"/>
  <c r="AD175" i="2"/>
  <c r="AH175" i="2"/>
  <c r="Y175" i="2"/>
  <c r="AE175" i="2"/>
  <c r="AG175" i="2"/>
  <c r="AI175" i="2"/>
  <c r="AL175" i="2"/>
  <c r="AP175" i="2"/>
  <c r="Z175" i="2"/>
  <c r="AC175" i="2"/>
  <c r="AM175" i="2"/>
  <c r="AR175" i="2"/>
  <c r="AV175" i="2"/>
  <c r="AZ175" i="2"/>
  <c r="BD175" i="2"/>
  <c r="BH175" i="2"/>
  <c r="AB175" i="2"/>
  <c r="AN175" i="2"/>
  <c r="AO175" i="2"/>
  <c r="AQ175" i="2"/>
  <c r="AS175" i="2"/>
  <c r="AW175" i="2"/>
  <c r="BA175" i="2"/>
  <c r="BE175" i="2"/>
  <c r="AT175" i="2"/>
  <c r="AU175" i="2"/>
  <c r="BB175" i="2"/>
  <c r="BC175" i="2"/>
  <c r="BF175" i="2"/>
  <c r="BG175" i="2"/>
  <c r="AK175" i="2"/>
  <c r="V175" i="2"/>
  <c r="AJ175" i="2"/>
  <c r="AY175" i="2"/>
  <c r="AF175" i="2"/>
  <c r="AX175" i="2"/>
  <c r="K163" i="2"/>
  <c r="T163" i="2"/>
  <c r="U163" i="2"/>
  <c r="W163" i="2"/>
  <c r="AA163" i="2"/>
  <c r="X163" i="2"/>
  <c r="Y163" i="2"/>
  <c r="AD163" i="2"/>
  <c r="AH163" i="2"/>
  <c r="V163" i="2"/>
  <c r="AE163" i="2"/>
  <c r="Z163" i="2"/>
  <c r="AL163" i="2"/>
  <c r="AP163" i="2"/>
  <c r="AF163" i="2"/>
  <c r="AM163" i="2"/>
  <c r="AQ163" i="2"/>
  <c r="AR163" i="2"/>
  <c r="AV163" i="2"/>
  <c r="AZ163" i="2"/>
  <c r="BD163" i="2"/>
  <c r="BH163" i="2"/>
  <c r="AG163" i="2"/>
  <c r="AI163" i="2"/>
  <c r="AJ163" i="2"/>
  <c r="AK163" i="2"/>
  <c r="AS163" i="2"/>
  <c r="AW163" i="2"/>
  <c r="BA163" i="2"/>
  <c r="BE163" i="2"/>
  <c r="AB163" i="2"/>
  <c r="AC163" i="2"/>
  <c r="AN163" i="2"/>
  <c r="AX163" i="2"/>
  <c r="AY163" i="2"/>
  <c r="BF163" i="2"/>
  <c r="BG163" i="2"/>
  <c r="AU163" i="2"/>
  <c r="BB163" i="2"/>
  <c r="AO163" i="2"/>
  <c r="BC163" i="2"/>
  <c r="AT163" i="2"/>
  <c r="K172" i="2"/>
  <c r="V172" i="2"/>
  <c r="Z172" i="2"/>
  <c r="W172" i="2"/>
  <c r="X172" i="2"/>
  <c r="AC172" i="2"/>
  <c r="AG172" i="2"/>
  <c r="T172" i="2"/>
  <c r="AB172" i="2"/>
  <c r="AD172" i="2"/>
  <c r="U172" i="2"/>
  <c r="Y172" i="2"/>
  <c r="AF172" i="2"/>
  <c r="AH172" i="2"/>
  <c r="AK172" i="2"/>
  <c r="AO172" i="2"/>
  <c r="AL172" i="2"/>
  <c r="AI172" i="2"/>
  <c r="AM172" i="2"/>
  <c r="AN172" i="2"/>
  <c r="AU172" i="2"/>
  <c r="AY172" i="2"/>
  <c r="BC172" i="2"/>
  <c r="BG172" i="2"/>
  <c r="AA172" i="2"/>
  <c r="AE172" i="2"/>
  <c r="AP172" i="2"/>
  <c r="AR172" i="2"/>
  <c r="AV172" i="2"/>
  <c r="AZ172" i="2"/>
  <c r="BD172" i="2"/>
  <c r="BH172" i="2"/>
  <c r="AS172" i="2"/>
  <c r="AT172" i="2"/>
  <c r="BA172" i="2"/>
  <c r="BB172" i="2"/>
  <c r="AQ172" i="2"/>
  <c r="BE172" i="2"/>
  <c r="AJ172" i="2"/>
  <c r="AX172" i="2"/>
  <c r="AW172" i="2"/>
  <c r="BF172" i="2"/>
  <c r="K141" i="2"/>
  <c r="T141" i="2"/>
  <c r="Y141" i="2"/>
  <c r="V141" i="2"/>
  <c r="AA141" i="2"/>
  <c r="AF141" i="2"/>
  <c r="AJ141" i="2"/>
  <c r="W141" i="2"/>
  <c r="X141" i="2"/>
  <c r="Z141" i="2"/>
  <c r="AC141" i="2"/>
  <c r="AN141" i="2"/>
  <c r="AH141" i="2"/>
  <c r="AK141" i="2"/>
  <c r="AO141" i="2"/>
  <c r="U141" i="2"/>
  <c r="AG141" i="2"/>
  <c r="AQ141" i="2"/>
  <c r="AT141" i="2"/>
  <c r="AX141" i="2"/>
  <c r="BB141" i="2"/>
  <c r="BF141" i="2"/>
  <c r="AD141" i="2"/>
  <c r="AI141" i="2"/>
  <c r="AL141" i="2"/>
  <c r="AM141" i="2"/>
  <c r="AU141" i="2"/>
  <c r="AY141" i="2"/>
  <c r="BC141" i="2"/>
  <c r="BG141" i="2"/>
  <c r="AR141" i="2"/>
  <c r="AS141" i="2"/>
  <c r="AZ141" i="2"/>
  <c r="BA141" i="2"/>
  <c r="BH141" i="2"/>
  <c r="BD141" i="2"/>
  <c r="AE141" i="2"/>
  <c r="AP141" i="2"/>
  <c r="BE141" i="2"/>
  <c r="AV141" i="2"/>
  <c r="AW141" i="2"/>
  <c r="AB141" i="2"/>
  <c r="K213" i="2"/>
  <c r="U213" i="2"/>
  <c r="Y213" i="2"/>
  <c r="T213" i="2"/>
  <c r="V213" i="2"/>
  <c r="AB213" i="2"/>
  <c r="AF213" i="2"/>
  <c r="W213" i="2"/>
  <c r="X213" i="2"/>
  <c r="AC213" i="2"/>
  <c r="AG213" i="2"/>
  <c r="AJ213" i="2"/>
  <c r="AN213" i="2"/>
  <c r="AI213" i="2"/>
  <c r="AK213" i="2"/>
  <c r="AO213" i="2"/>
  <c r="AA213" i="2"/>
  <c r="AE213" i="2"/>
  <c r="AP213" i="2"/>
  <c r="AT213" i="2"/>
  <c r="AX213" i="2"/>
  <c r="BB213" i="2"/>
  <c r="BF213" i="2"/>
  <c r="Z213" i="2"/>
  <c r="AH213" i="2"/>
  <c r="AL213" i="2"/>
  <c r="AM213" i="2"/>
  <c r="AQ213" i="2"/>
  <c r="AU213" i="2"/>
  <c r="AY213" i="2"/>
  <c r="BC213" i="2"/>
  <c r="BG213" i="2"/>
  <c r="AD213" i="2"/>
  <c r="AR213" i="2"/>
  <c r="AS213" i="2"/>
  <c r="AZ213" i="2"/>
  <c r="BA213" i="2"/>
  <c r="BH213" i="2"/>
  <c r="AV213" i="2"/>
  <c r="AW213" i="2"/>
  <c r="BD213" i="2"/>
  <c r="BE213" i="2"/>
  <c r="K189" i="2"/>
  <c r="U189" i="2"/>
  <c r="Y189" i="2"/>
  <c r="T189" i="2"/>
  <c r="V189" i="2"/>
  <c r="AA189" i="2"/>
  <c r="AF189" i="2"/>
  <c r="W189" i="2"/>
  <c r="X189" i="2"/>
  <c r="Z189" i="2"/>
  <c r="AC189" i="2"/>
  <c r="AB189" i="2"/>
  <c r="AJ189" i="2"/>
  <c r="AN189" i="2"/>
  <c r="AH189" i="2"/>
  <c r="AK189" i="2"/>
  <c r="AO189" i="2"/>
  <c r="AT189" i="2"/>
  <c r="AX189" i="2"/>
  <c r="BB189" i="2"/>
  <c r="BF189" i="2"/>
  <c r="AD189" i="2"/>
  <c r="AL189" i="2"/>
  <c r="AM189" i="2"/>
  <c r="AQ189" i="2"/>
  <c r="AU189" i="2"/>
  <c r="AY189" i="2"/>
  <c r="BC189" i="2"/>
  <c r="BG189" i="2"/>
  <c r="AG189" i="2"/>
  <c r="AP189" i="2"/>
  <c r="AE189" i="2"/>
  <c r="AR189" i="2"/>
  <c r="AS189" i="2"/>
  <c r="AZ189" i="2"/>
  <c r="BA189" i="2"/>
  <c r="BH189" i="2"/>
  <c r="BD189" i="2"/>
  <c r="BE189" i="2"/>
  <c r="AW189" i="2"/>
  <c r="AI189" i="2"/>
  <c r="AV189" i="2"/>
  <c r="K135" i="2"/>
  <c r="T135" i="2"/>
  <c r="U135" i="2"/>
  <c r="W135" i="2"/>
  <c r="AA135" i="2"/>
  <c r="X135" i="2"/>
  <c r="AD135" i="2"/>
  <c r="AH135" i="2"/>
  <c r="Z135" i="2"/>
  <c r="AB135" i="2"/>
  <c r="AE135" i="2"/>
  <c r="AL135" i="2"/>
  <c r="AP135" i="2"/>
  <c r="V135" i="2"/>
  <c r="AC135" i="2"/>
  <c r="AJ135" i="2"/>
  <c r="AM135" i="2"/>
  <c r="AR135" i="2"/>
  <c r="AV135" i="2"/>
  <c r="AZ135" i="2"/>
  <c r="BD135" i="2"/>
  <c r="BH135" i="2"/>
  <c r="Y135" i="2"/>
  <c r="AN135" i="2"/>
  <c r="AO135" i="2"/>
  <c r="AS135" i="2"/>
  <c r="AW135" i="2"/>
  <c r="BA135" i="2"/>
  <c r="BE135" i="2"/>
  <c r="AI135" i="2"/>
  <c r="AF135" i="2"/>
  <c r="AK135" i="2"/>
  <c r="AQ135" i="2"/>
  <c r="AT135" i="2"/>
  <c r="AU135" i="2"/>
  <c r="BB135" i="2"/>
  <c r="BC135" i="2"/>
  <c r="AG135" i="2"/>
  <c r="AX135" i="2"/>
  <c r="AY135" i="2"/>
  <c r="BF135" i="2"/>
  <c r="BG135" i="2"/>
  <c r="K40" i="2"/>
  <c r="T40" i="2"/>
  <c r="V40" i="2"/>
  <c r="Z40" i="2"/>
  <c r="W40" i="2"/>
  <c r="AA40" i="2"/>
  <c r="AC40" i="2"/>
  <c r="AG40" i="2"/>
  <c r="U40" i="2"/>
  <c r="Y40" i="2"/>
  <c r="AD40" i="2"/>
  <c r="AE40" i="2"/>
  <c r="AK40" i="2"/>
  <c r="AO40" i="2"/>
  <c r="AH40" i="2"/>
  <c r="AJ40" i="2"/>
  <c r="AL40" i="2"/>
  <c r="AP40" i="2"/>
  <c r="AF40" i="2"/>
  <c r="AQ40" i="2"/>
  <c r="AU40" i="2"/>
  <c r="AY40" i="2"/>
  <c r="BC40" i="2"/>
  <c r="BG40" i="2"/>
  <c r="X40" i="2"/>
  <c r="AN40" i="2"/>
  <c r="AR40" i="2"/>
  <c r="AV40" i="2"/>
  <c r="AZ40" i="2"/>
  <c r="BD40" i="2"/>
  <c r="BH40" i="2"/>
  <c r="AW40" i="2"/>
  <c r="BE40" i="2"/>
  <c r="AB40" i="2"/>
  <c r="AT40" i="2"/>
  <c r="BB40" i="2"/>
  <c r="AI40" i="2"/>
  <c r="AS40" i="2"/>
  <c r="AX40" i="2"/>
  <c r="BF40" i="2"/>
  <c r="BA40" i="2"/>
  <c r="AM40" i="2"/>
  <c r="K24" i="2"/>
  <c r="T24" i="2"/>
  <c r="V24" i="2"/>
  <c r="Z24" i="2"/>
  <c r="W24" i="2"/>
  <c r="AA24" i="2"/>
  <c r="AC24" i="2"/>
  <c r="AG24" i="2"/>
  <c r="Y24" i="2"/>
  <c r="AD24" i="2"/>
  <c r="U24" i="2"/>
  <c r="AB24" i="2"/>
  <c r="AE24" i="2"/>
  <c r="AK24" i="2"/>
  <c r="AO24" i="2"/>
  <c r="AH24" i="2"/>
  <c r="AJ24" i="2"/>
  <c r="AL24" i="2"/>
  <c r="AP24" i="2"/>
  <c r="AF24" i="2"/>
  <c r="AI24" i="2"/>
  <c r="AQ24" i="2"/>
  <c r="AU24" i="2"/>
  <c r="AY24" i="2"/>
  <c r="BC24" i="2"/>
  <c r="BG24" i="2"/>
  <c r="AN24" i="2"/>
  <c r="AR24" i="2"/>
  <c r="AV24" i="2"/>
  <c r="AZ24" i="2"/>
  <c r="BD24" i="2"/>
  <c r="BH24" i="2"/>
  <c r="X24" i="2"/>
  <c r="AW24" i="2"/>
  <c r="BE24" i="2"/>
  <c r="AT24" i="2"/>
  <c r="BB24" i="2"/>
  <c r="AS24" i="2"/>
  <c r="AM24" i="2"/>
  <c r="AX24" i="2"/>
  <c r="BF24" i="2"/>
  <c r="BA24" i="2"/>
  <c r="K139" i="2"/>
  <c r="T139" i="2"/>
  <c r="U139" i="2"/>
  <c r="W139" i="2"/>
  <c r="AA139" i="2"/>
  <c r="X139" i="2"/>
  <c r="Z139" i="2"/>
  <c r="AB139" i="2"/>
  <c r="AD139" i="2"/>
  <c r="AH139" i="2"/>
  <c r="V139" i="2"/>
  <c r="AE139" i="2"/>
  <c r="AJ139" i="2"/>
  <c r="AL139" i="2"/>
  <c r="AP139" i="2"/>
  <c r="AF139" i="2"/>
  <c r="AG139" i="2"/>
  <c r="AI139" i="2"/>
  <c r="AM139" i="2"/>
  <c r="AR139" i="2"/>
  <c r="AV139" i="2"/>
  <c r="AZ139" i="2"/>
  <c r="BD139" i="2"/>
  <c r="BH139" i="2"/>
  <c r="AC139" i="2"/>
  <c r="AK139" i="2"/>
  <c r="AS139" i="2"/>
  <c r="AW139" i="2"/>
  <c r="BA139" i="2"/>
  <c r="BE139" i="2"/>
  <c r="Y139" i="2"/>
  <c r="AO139" i="2"/>
  <c r="AX139" i="2"/>
  <c r="AY139" i="2"/>
  <c r="BF139" i="2"/>
  <c r="BG139" i="2"/>
  <c r="AT139" i="2"/>
  <c r="BC139" i="2"/>
  <c r="AQ139" i="2"/>
  <c r="AN139" i="2"/>
  <c r="BB139" i="2"/>
  <c r="AU139" i="2"/>
  <c r="K27" i="2"/>
  <c r="T27" i="2"/>
  <c r="U27" i="2"/>
  <c r="W27" i="2"/>
  <c r="AA27" i="2"/>
  <c r="X27" i="2"/>
  <c r="Z27" i="2"/>
  <c r="AB27" i="2"/>
  <c r="AD27" i="2"/>
  <c r="AH27" i="2"/>
  <c r="V27" i="2"/>
  <c r="AE27" i="2"/>
  <c r="Y27" i="2"/>
  <c r="AF27" i="2"/>
  <c r="AL27" i="2"/>
  <c r="AP27" i="2"/>
  <c r="AC27" i="2"/>
  <c r="AG27" i="2"/>
  <c r="AI27" i="2"/>
  <c r="AM27" i="2"/>
  <c r="AK27" i="2"/>
  <c r="AR27" i="2"/>
  <c r="AV27" i="2"/>
  <c r="AZ27" i="2"/>
  <c r="BD27" i="2"/>
  <c r="BH27" i="2"/>
  <c r="AS27" i="2"/>
  <c r="AW27" i="2"/>
  <c r="BA27" i="2"/>
  <c r="BE27" i="2"/>
  <c r="AN27" i="2"/>
  <c r="AX27" i="2"/>
  <c r="AY27" i="2"/>
  <c r="BF27" i="2"/>
  <c r="BG27" i="2"/>
  <c r="AQ27" i="2"/>
  <c r="AO27" i="2"/>
  <c r="AU27" i="2"/>
  <c r="AT27" i="2"/>
  <c r="BC27" i="2"/>
  <c r="BB27" i="2"/>
  <c r="AJ27" i="2"/>
  <c r="K20" i="2"/>
  <c r="T20" i="2"/>
  <c r="U20" i="2"/>
  <c r="V20" i="2"/>
  <c r="Z20" i="2"/>
  <c r="W20" i="2"/>
  <c r="X20" i="2"/>
  <c r="AG20" i="2"/>
  <c r="AA20" i="2"/>
  <c r="AC20" i="2"/>
  <c r="AD20" i="2"/>
  <c r="AI20" i="2"/>
  <c r="AK20" i="2"/>
  <c r="AO20" i="2"/>
  <c r="AF20" i="2"/>
  <c r="AL20" i="2"/>
  <c r="AP20" i="2"/>
  <c r="Y20" i="2"/>
  <c r="AB20" i="2"/>
  <c r="AH20" i="2"/>
  <c r="AJ20" i="2"/>
  <c r="AM20" i="2"/>
  <c r="AU20" i="2"/>
  <c r="AY20" i="2"/>
  <c r="BC20" i="2"/>
  <c r="BG20" i="2"/>
  <c r="AQ20" i="2"/>
  <c r="AR20" i="2"/>
  <c r="AV20" i="2"/>
  <c r="AZ20" i="2"/>
  <c r="BD20" i="2"/>
  <c r="BH20" i="2"/>
  <c r="AS20" i="2"/>
  <c r="BA20" i="2"/>
  <c r="AX20" i="2"/>
  <c r="BF20" i="2"/>
  <c r="AN20" i="2"/>
  <c r="AT20" i="2"/>
  <c r="AE20" i="2"/>
  <c r="BE20" i="2"/>
  <c r="AW20" i="2"/>
  <c r="BB20" i="2"/>
  <c r="K174" i="2"/>
  <c r="X174" i="2"/>
  <c r="AB174" i="2"/>
  <c r="U174" i="2"/>
  <c r="Y174" i="2"/>
  <c r="AE174" i="2"/>
  <c r="AI174" i="2"/>
  <c r="AA174" i="2"/>
  <c r="Z174" i="2"/>
  <c r="AC174" i="2"/>
  <c r="AD174" i="2"/>
  <c r="AM174" i="2"/>
  <c r="AQ174" i="2"/>
  <c r="T174" i="2"/>
  <c r="AF174" i="2"/>
  <c r="AJ174" i="2"/>
  <c r="AN174" i="2"/>
  <c r="W174" i="2"/>
  <c r="AO174" i="2"/>
  <c r="AS174" i="2"/>
  <c r="AW174" i="2"/>
  <c r="BA174" i="2"/>
  <c r="BE174" i="2"/>
  <c r="V174" i="2"/>
  <c r="AG174" i="2"/>
  <c r="AT174" i="2"/>
  <c r="AX174" i="2"/>
  <c r="BB174" i="2"/>
  <c r="BF174" i="2"/>
  <c r="AH174" i="2"/>
  <c r="AL174" i="2"/>
  <c r="AU174" i="2"/>
  <c r="AV174" i="2"/>
  <c r="BC174" i="2"/>
  <c r="BD174" i="2"/>
  <c r="AK174" i="2"/>
  <c r="AP174" i="2"/>
  <c r="AR174" i="2"/>
  <c r="AY174" i="2"/>
  <c r="BH174" i="2"/>
  <c r="BG174" i="2"/>
  <c r="AZ174" i="2"/>
  <c r="K56" i="2"/>
  <c r="T56" i="2"/>
  <c r="V56" i="2"/>
  <c r="Z56" i="2"/>
  <c r="W56" i="2"/>
  <c r="AA56" i="2"/>
  <c r="AC56" i="2"/>
  <c r="AG56" i="2"/>
  <c r="Y56" i="2"/>
  <c r="AD56" i="2"/>
  <c r="AB56" i="2"/>
  <c r="AE56" i="2"/>
  <c r="AK56" i="2"/>
  <c r="AO56" i="2"/>
  <c r="AH56" i="2"/>
  <c r="AJ56" i="2"/>
  <c r="AL56" i="2"/>
  <c r="AP56" i="2"/>
  <c r="AF56" i="2"/>
  <c r="AI56" i="2"/>
  <c r="AQ56" i="2"/>
  <c r="AU56" i="2"/>
  <c r="AY56" i="2"/>
  <c r="BC56" i="2"/>
  <c r="BG56" i="2"/>
  <c r="AN56" i="2"/>
  <c r="AR56" i="2"/>
  <c r="AV56" i="2"/>
  <c r="AZ56" i="2"/>
  <c r="BD56" i="2"/>
  <c r="BH56" i="2"/>
  <c r="AW56" i="2"/>
  <c r="BE56" i="2"/>
  <c r="AT56" i="2"/>
  <c r="BB56" i="2"/>
  <c r="U56" i="2"/>
  <c r="X56" i="2"/>
  <c r="AS56" i="2"/>
  <c r="AM56" i="2"/>
  <c r="AX56" i="2"/>
  <c r="BF56" i="2"/>
  <c r="BA56" i="2"/>
  <c r="K30" i="2"/>
  <c r="T30" i="2"/>
  <c r="U30" i="2"/>
  <c r="X30" i="2"/>
  <c r="AB30" i="2"/>
  <c r="Y30" i="2"/>
  <c r="AC30" i="2"/>
  <c r="AE30" i="2"/>
  <c r="AI30" i="2"/>
  <c r="AA30" i="2"/>
  <c r="AF30" i="2"/>
  <c r="AD30" i="2"/>
  <c r="AM30" i="2"/>
  <c r="AQ30" i="2"/>
  <c r="AJ30" i="2"/>
  <c r="AN30" i="2"/>
  <c r="V30" i="2"/>
  <c r="Z30" i="2"/>
  <c r="AH30" i="2"/>
  <c r="AP30" i="2"/>
  <c r="AS30" i="2"/>
  <c r="AW30" i="2"/>
  <c r="BA30" i="2"/>
  <c r="BE30" i="2"/>
  <c r="W30" i="2"/>
  <c r="AK30" i="2"/>
  <c r="AT30" i="2"/>
  <c r="AX30" i="2"/>
  <c r="BB30" i="2"/>
  <c r="BF30" i="2"/>
  <c r="AO30" i="2"/>
  <c r="AV30" i="2"/>
  <c r="BD30" i="2"/>
  <c r="AY30" i="2"/>
  <c r="BG30" i="2"/>
  <c r="AL30" i="2"/>
  <c r="AU30" i="2"/>
  <c r="AZ30" i="2"/>
  <c r="AR30" i="2"/>
  <c r="BC30" i="2"/>
  <c r="AG30" i="2"/>
  <c r="BH30" i="2"/>
  <c r="K155" i="2"/>
  <c r="T155" i="2"/>
  <c r="U155" i="2"/>
  <c r="W155" i="2"/>
  <c r="AA155" i="2"/>
  <c r="X155" i="2"/>
  <c r="Z155" i="2"/>
  <c r="AB155" i="2"/>
  <c r="AD155" i="2"/>
  <c r="AH155" i="2"/>
  <c r="V155" i="2"/>
  <c r="AE155" i="2"/>
  <c r="AJ155" i="2"/>
  <c r="AL155" i="2"/>
  <c r="AP155" i="2"/>
  <c r="Y155" i="2"/>
  <c r="AF155" i="2"/>
  <c r="AG155" i="2"/>
  <c r="AI155" i="2"/>
  <c r="AM155" i="2"/>
  <c r="AR155" i="2"/>
  <c r="AV155" i="2"/>
  <c r="AZ155" i="2"/>
  <c r="BD155" i="2"/>
  <c r="BH155" i="2"/>
  <c r="AC155" i="2"/>
  <c r="AK155" i="2"/>
  <c r="AS155" i="2"/>
  <c r="AW155" i="2"/>
  <c r="BA155" i="2"/>
  <c r="BE155" i="2"/>
  <c r="AQ155" i="2"/>
  <c r="AO155" i="2"/>
  <c r="AX155" i="2"/>
  <c r="AY155" i="2"/>
  <c r="BF155" i="2"/>
  <c r="BG155" i="2"/>
  <c r="AT155" i="2"/>
  <c r="BC155" i="2"/>
  <c r="AN155" i="2"/>
  <c r="AU155" i="2"/>
  <c r="BB155" i="2"/>
  <c r="K129" i="2"/>
  <c r="T129" i="2"/>
  <c r="Y129" i="2"/>
  <c r="V129" i="2"/>
  <c r="Z129" i="2"/>
  <c r="AF129" i="2"/>
  <c r="AJ129" i="2"/>
  <c r="AB129" i="2"/>
  <c r="AC129" i="2"/>
  <c r="W129" i="2"/>
  <c r="AH129" i="2"/>
  <c r="AN129" i="2"/>
  <c r="AD129" i="2"/>
  <c r="AE129" i="2"/>
  <c r="AG129" i="2"/>
  <c r="AK129" i="2"/>
  <c r="AO129" i="2"/>
  <c r="AI129" i="2"/>
  <c r="AT129" i="2"/>
  <c r="AX129" i="2"/>
  <c r="BB129" i="2"/>
  <c r="BF129" i="2"/>
  <c r="AA129" i="2"/>
  <c r="AP129" i="2"/>
  <c r="AU129" i="2"/>
  <c r="AY129" i="2"/>
  <c r="BC129" i="2"/>
  <c r="BG129" i="2"/>
  <c r="U129" i="2"/>
  <c r="AL129" i="2"/>
  <c r="AV129" i="2"/>
  <c r="AW129" i="2"/>
  <c r="BD129" i="2"/>
  <c r="BE129" i="2"/>
  <c r="AQ129" i="2"/>
  <c r="AZ129" i="2"/>
  <c r="BA129" i="2"/>
  <c r="X129" i="2"/>
  <c r="AM129" i="2"/>
  <c r="AR129" i="2"/>
  <c r="AS129" i="2"/>
  <c r="BH129" i="2"/>
  <c r="K182" i="2"/>
  <c r="X182" i="2"/>
  <c r="AB182" i="2"/>
  <c r="U182" i="2"/>
  <c r="Z182" i="2"/>
  <c r="AE182" i="2"/>
  <c r="AI182" i="2"/>
  <c r="V182" i="2"/>
  <c r="AC182" i="2"/>
  <c r="AD182" i="2"/>
  <c r="AH182" i="2"/>
  <c r="AM182" i="2"/>
  <c r="AQ182" i="2"/>
  <c r="W182" i="2"/>
  <c r="AG182" i="2"/>
  <c r="AJ182" i="2"/>
  <c r="AN182" i="2"/>
  <c r="AO182" i="2"/>
  <c r="AS182" i="2"/>
  <c r="AW182" i="2"/>
  <c r="BA182" i="2"/>
  <c r="BE182" i="2"/>
  <c r="T182" i="2"/>
  <c r="AF182" i="2"/>
  <c r="AP182" i="2"/>
  <c r="AT182" i="2"/>
  <c r="AX182" i="2"/>
  <c r="BB182" i="2"/>
  <c r="BF182" i="2"/>
  <c r="AK182" i="2"/>
  <c r="AU182" i="2"/>
  <c r="AV182" i="2"/>
  <c r="BC182" i="2"/>
  <c r="BD182" i="2"/>
  <c r="Y182" i="2"/>
  <c r="AL182" i="2"/>
  <c r="AZ182" i="2"/>
  <c r="BG182" i="2"/>
  <c r="AR182" i="2"/>
  <c r="AA182" i="2"/>
  <c r="BH182" i="2"/>
  <c r="AY182" i="2"/>
  <c r="K66" i="2"/>
  <c r="X66" i="2"/>
  <c r="AB66" i="2"/>
  <c r="Y66" i="2"/>
  <c r="T66" i="2"/>
  <c r="V66" i="2"/>
  <c r="W66" i="2"/>
  <c r="AA66" i="2"/>
  <c r="AE66" i="2"/>
  <c r="AI66" i="2"/>
  <c r="Z66" i="2"/>
  <c r="AF66" i="2"/>
  <c r="U66" i="2"/>
  <c r="AJ66" i="2"/>
  <c r="AM66" i="2"/>
  <c r="AQ66" i="2"/>
  <c r="AC66" i="2"/>
  <c r="AH66" i="2"/>
  <c r="AN66" i="2"/>
  <c r="AL66" i="2"/>
  <c r="AS66" i="2"/>
  <c r="AW66" i="2"/>
  <c r="BA66" i="2"/>
  <c r="BE66" i="2"/>
  <c r="AO66" i="2"/>
  <c r="AT66" i="2"/>
  <c r="AX66" i="2"/>
  <c r="BB66" i="2"/>
  <c r="BF66" i="2"/>
  <c r="AR66" i="2"/>
  <c r="AZ66" i="2"/>
  <c r="BH66" i="2"/>
  <c r="AU66" i="2"/>
  <c r="BC66" i="2"/>
  <c r="AV66" i="2"/>
  <c r="BG66" i="2"/>
  <c r="AG66" i="2"/>
  <c r="AP66" i="2"/>
  <c r="AY66" i="2"/>
  <c r="AD66" i="2"/>
  <c r="BD66" i="2"/>
  <c r="AK66" i="2"/>
  <c r="K165" i="2"/>
  <c r="Y165" i="2"/>
  <c r="T165" i="2"/>
  <c r="U165" i="2"/>
  <c r="V165" i="2"/>
  <c r="AB165" i="2"/>
  <c r="AF165" i="2"/>
  <c r="W165" i="2"/>
  <c r="X165" i="2"/>
  <c r="AC165" i="2"/>
  <c r="AA165" i="2"/>
  <c r="AG165" i="2"/>
  <c r="AJ165" i="2"/>
  <c r="AN165" i="2"/>
  <c r="Z165" i="2"/>
  <c r="AI165" i="2"/>
  <c r="AK165" i="2"/>
  <c r="AO165" i="2"/>
  <c r="AE165" i="2"/>
  <c r="AP165" i="2"/>
  <c r="AT165" i="2"/>
  <c r="AX165" i="2"/>
  <c r="BB165" i="2"/>
  <c r="BF165" i="2"/>
  <c r="AL165" i="2"/>
  <c r="AM165" i="2"/>
  <c r="AU165" i="2"/>
  <c r="AY165" i="2"/>
  <c r="BC165" i="2"/>
  <c r="BG165" i="2"/>
  <c r="AQ165" i="2"/>
  <c r="AR165" i="2"/>
  <c r="AS165" i="2"/>
  <c r="AZ165" i="2"/>
  <c r="BA165" i="2"/>
  <c r="BH165" i="2"/>
  <c r="AH165" i="2"/>
  <c r="AV165" i="2"/>
  <c r="AD165" i="2"/>
  <c r="AW165" i="2"/>
  <c r="BD165" i="2"/>
  <c r="BE165" i="2"/>
  <c r="K133" i="2"/>
  <c r="T133" i="2"/>
  <c r="Y133" i="2"/>
  <c r="U133" i="2"/>
  <c r="V133" i="2"/>
  <c r="AB133" i="2"/>
  <c r="AF133" i="2"/>
  <c r="AJ133" i="2"/>
  <c r="W133" i="2"/>
  <c r="X133" i="2"/>
  <c r="AC133" i="2"/>
  <c r="AA133" i="2"/>
  <c r="AG133" i="2"/>
  <c r="AN133" i="2"/>
  <c r="Z133" i="2"/>
  <c r="AI133" i="2"/>
  <c r="AK133" i="2"/>
  <c r="AO133" i="2"/>
  <c r="AE133" i="2"/>
  <c r="AP133" i="2"/>
  <c r="AT133" i="2"/>
  <c r="AX133" i="2"/>
  <c r="BB133" i="2"/>
  <c r="BF133" i="2"/>
  <c r="AL133" i="2"/>
  <c r="AM133" i="2"/>
  <c r="AU133" i="2"/>
  <c r="AY133" i="2"/>
  <c r="BC133" i="2"/>
  <c r="BG133" i="2"/>
  <c r="AQ133" i="2"/>
  <c r="AH133" i="2"/>
  <c r="AR133" i="2"/>
  <c r="AS133" i="2"/>
  <c r="AZ133" i="2"/>
  <c r="BA133" i="2"/>
  <c r="BH133" i="2"/>
  <c r="AV133" i="2"/>
  <c r="AW133" i="2"/>
  <c r="AD133" i="2"/>
  <c r="BE133" i="2"/>
  <c r="BD133" i="2"/>
  <c r="K193" i="2"/>
  <c r="U193" i="2"/>
  <c r="Y193" i="2"/>
  <c r="T193" i="2"/>
  <c r="V193" i="2"/>
  <c r="Z193" i="2"/>
  <c r="AF193" i="2"/>
  <c r="AB193" i="2"/>
  <c r="AC193" i="2"/>
  <c r="W193" i="2"/>
  <c r="AH193" i="2"/>
  <c r="AJ193" i="2"/>
  <c r="AN193" i="2"/>
  <c r="AD193" i="2"/>
  <c r="AE193" i="2"/>
  <c r="AG193" i="2"/>
  <c r="AK193" i="2"/>
  <c r="AO193" i="2"/>
  <c r="AI193" i="2"/>
  <c r="AT193" i="2"/>
  <c r="AX193" i="2"/>
  <c r="BB193" i="2"/>
  <c r="BF193" i="2"/>
  <c r="AA193" i="2"/>
  <c r="AP193" i="2"/>
  <c r="AQ193" i="2"/>
  <c r="AU193" i="2"/>
  <c r="AY193" i="2"/>
  <c r="BC193" i="2"/>
  <c r="BG193" i="2"/>
  <c r="AL193" i="2"/>
  <c r="AV193" i="2"/>
  <c r="AW193" i="2"/>
  <c r="BD193" i="2"/>
  <c r="BE193" i="2"/>
  <c r="AZ193" i="2"/>
  <c r="X193" i="2"/>
  <c r="BA193" i="2"/>
  <c r="AM193" i="2"/>
  <c r="AR193" i="2"/>
  <c r="AS193" i="2"/>
  <c r="BH193" i="2"/>
  <c r="K166" i="2"/>
  <c r="X166" i="2"/>
  <c r="AB166" i="2"/>
  <c r="U166" i="2"/>
  <c r="Z166" i="2"/>
  <c r="AE166" i="2"/>
  <c r="AI166" i="2"/>
  <c r="T166" i="2"/>
  <c r="V166" i="2"/>
  <c r="AC166" i="2"/>
  <c r="AD166" i="2"/>
  <c r="AH166" i="2"/>
  <c r="AM166" i="2"/>
  <c r="AQ166" i="2"/>
  <c r="W166" i="2"/>
  <c r="Y166" i="2"/>
  <c r="AA166" i="2"/>
  <c r="AG166" i="2"/>
  <c r="AJ166" i="2"/>
  <c r="AN166" i="2"/>
  <c r="AO166" i="2"/>
  <c r="AS166" i="2"/>
  <c r="AW166" i="2"/>
  <c r="BA166" i="2"/>
  <c r="BE166" i="2"/>
  <c r="AP166" i="2"/>
  <c r="AT166" i="2"/>
  <c r="AX166" i="2"/>
  <c r="BB166" i="2"/>
  <c r="BF166" i="2"/>
  <c r="AK166" i="2"/>
  <c r="AU166" i="2"/>
  <c r="AV166" i="2"/>
  <c r="BC166" i="2"/>
  <c r="BD166" i="2"/>
  <c r="AF166" i="2"/>
  <c r="AZ166" i="2"/>
  <c r="BG166" i="2"/>
  <c r="AY166" i="2"/>
  <c r="BH166" i="2"/>
  <c r="AL166" i="2"/>
  <c r="AR166" i="2"/>
  <c r="K153" i="2"/>
  <c r="T153" i="2"/>
  <c r="U153" i="2"/>
  <c r="Y153" i="2"/>
  <c r="V153" i="2"/>
  <c r="AF153" i="2"/>
  <c r="AJ153" i="2"/>
  <c r="AA153" i="2"/>
  <c r="AC153" i="2"/>
  <c r="X153" i="2"/>
  <c r="Z153" i="2"/>
  <c r="AI153" i="2"/>
  <c r="AN153" i="2"/>
  <c r="AD153" i="2"/>
  <c r="AE153" i="2"/>
  <c r="AK153" i="2"/>
  <c r="AO153" i="2"/>
  <c r="AT153" i="2"/>
  <c r="AX153" i="2"/>
  <c r="BB153" i="2"/>
  <c r="BF153" i="2"/>
  <c r="W153" i="2"/>
  <c r="AB153" i="2"/>
  <c r="AG153" i="2"/>
  <c r="AQ153" i="2"/>
  <c r="AU153" i="2"/>
  <c r="AY153" i="2"/>
  <c r="BC153" i="2"/>
  <c r="BG153" i="2"/>
  <c r="AH153" i="2"/>
  <c r="AM153" i="2"/>
  <c r="AV153" i="2"/>
  <c r="AW153" i="2"/>
  <c r="BD153" i="2"/>
  <c r="BE153" i="2"/>
  <c r="AP153" i="2"/>
  <c r="AR153" i="2"/>
  <c r="BH153" i="2"/>
  <c r="AS153" i="2"/>
  <c r="AL153" i="2"/>
  <c r="AZ153" i="2"/>
  <c r="BA153" i="2"/>
  <c r="K38" i="2"/>
  <c r="T38" i="2"/>
  <c r="X38" i="2"/>
  <c r="AB38" i="2"/>
  <c r="Y38" i="2"/>
  <c r="U38" i="2"/>
  <c r="Z38" i="2"/>
  <c r="AE38" i="2"/>
  <c r="AI38" i="2"/>
  <c r="AF38" i="2"/>
  <c r="W38" i="2"/>
  <c r="AA38" i="2"/>
  <c r="AD38" i="2"/>
  <c r="AH38" i="2"/>
  <c r="AM38" i="2"/>
  <c r="AQ38" i="2"/>
  <c r="V38" i="2"/>
  <c r="AC38" i="2"/>
  <c r="AG38" i="2"/>
  <c r="AN38" i="2"/>
  <c r="AP38" i="2"/>
  <c r="AS38" i="2"/>
  <c r="AW38" i="2"/>
  <c r="BA38" i="2"/>
  <c r="BE38" i="2"/>
  <c r="AK38" i="2"/>
  <c r="AT38" i="2"/>
  <c r="AX38" i="2"/>
  <c r="BB38" i="2"/>
  <c r="BF38" i="2"/>
  <c r="AL38" i="2"/>
  <c r="AV38" i="2"/>
  <c r="BD38" i="2"/>
  <c r="AJ38" i="2"/>
  <c r="AY38" i="2"/>
  <c r="BG38" i="2"/>
  <c r="AO38" i="2"/>
  <c r="AR38" i="2"/>
  <c r="BC38" i="2"/>
  <c r="BH38" i="2"/>
  <c r="AU38" i="2"/>
  <c r="AZ38" i="2"/>
  <c r="K22" i="2"/>
  <c r="T22" i="2"/>
  <c r="X22" i="2"/>
  <c r="AB22" i="2"/>
  <c r="Y22" i="2"/>
  <c r="Z22" i="2"/>
  <c r="AE22" i="2"/>
  <c r="AI22" i="2"/>
  <c r="AF22" i="2"/>
  <c r="W22" i="2"/>
  <c r="AD22" i="2"/>
  <c r="AH22" i="2"/>
  <c r="AM22" i="2"/>
  <c r="AQ22" i="2"/>
  <c r="V22" i="2"/>
  <c r="AG22" i="2"/>
  <c r="AN22" i="2"/>
  <c r="U22" i="2"/>
  <c r="AA22" i="2"/>
  <c r="AC22" i="2"/>
  <c r="AP22" i="2"/>
  <c r="AS22" i="2"/>
  <c r="AW22" i="2"/>
  <c r="BA22" i="2"/>
  <c r="BE22" i="2"/>
  <c r="AJ22" i="2"/>
  <c r="AK22" i="2"/>
  <c r="AT22" i="2"/>
  <c r="AX22" i="2"/>
  <c r="BB22" i="2"/>
  <c r="BF22" i="2"/>
  <c r="AL22" i="2"/>
  <c r="AV22" i="2"/>
  <c r="BD22" i="2"/>
  <c r="AY22" i="2"/>
  <c r="BG22" i="2"/>
  <c r="AR22" i="2"/>
  <c r="BC22" i="2"/>
  <c r="BH22" i="2"/>
  <c r="AU22" i="2"/>
  <c r="AZ22" i="2"/>
  <c r="AO22" i="2"/>
  <c r="K35" i="2"/>
  <c r="T35" i="2"/>
  <c r="U35" i="2"/>
  <c r="W35" i="2"/>
  <c r="AA35" i="2"/>
  <c r="X35" i="2"/>
  <c r="AC35" i="2"/>
  <c r="AD35" i="2"/>
  <c r="AH35" i="2"/>
  <c r="V35" i="2"/>
  <c r="AE35" i="2"/>
  <c r="AB35" i="2"/>
  <c r="AF35" i="2"/>
  <c r="AL35" i="2"/>
  <c r="AP35" i="2"/>
  <c r="Z35" i="2"/>
  <c r="AJ35" i="2"/>
  <c r="AM35" i="2"/>
  <c r="AG35" i="2"/>
  <c r="AI35" i="2"/>
  <c r="AK35" i="2"/>
  <c r="AQ35" i="2"/>
  <c r="AR35" i="2"/>
  <c r="AV35" i="2"/>
  <c r="AZ35" i="2"/>
  <c r="BD35" i="2"/>
  <c r="BH35" i="2"/>
  <c r="Y35" i="2"/>
  <c r="AS35" i="2"/>
  <c r="AW35" i="2"/>
  <c r="BA35" i="2"/>
  <c r="BE35" i="2"/>
  <c r="AX35" i="2"/>
  <c r="AY35" i="2"/>
  <c r="BF35" i="2"/>
  <c r="BG35" i="2"/>
  <c r="AO35" i="2"/>
  <c r="BC35" i="2"/>
  <c r="AN35" i="2"/>
  <c r="BB35" i="2"/>
  <c r="AU35" i="2"/>
  <c r="AT35" i="2"/>
  <c r="T145" i="2"/>
  <c r="Y145" i="2"/>
  <c r="V145" i="2"/>
  <c r="K145" i="2"/>
  <c r="U145" i="2"/>
  <c r="Z145" i="2"/>
  <c r="AF145" i="2"/>
  <c r="AJ145" i="2"/>
  <c r="AB145" i="2"/>
  <c r="AC145" i="2"/>
  <c r="W145" i="2"/>
  <c r="AH145" i="2"/>
  <c r="AN145" i="2"/>
  <c r="AA145" i="2"/>
  <c r="AD145" i="2"/>
  <c r="AE145" i="2"/>
  <c r="AG145" i="2"/>
  <c r="AK145" i="2"/>
  <c r="AO145" i="2"/>
  <c r="X145" i="2"/>
  <c r="AT145" i="2"/>
  <c r="AX145" i="2"/>
  <c r="BB145" i="2"/>
  <c r="BF145" i="2"/>
  <c r="AP145" i="2"/>
  <c r="AU145" i="2"/>
  <c r="AY145" i="2"/>
  <c r="BC145" i="2"/>
  <c r="BG145" i="2"/>
  <c r="AL145" i="2"/>
  <c r="AQ145" i="2"/>
  <c r="AV145" i="2"/>
  <c r="AW145" i="2"/>
  <c r="BD145" i="2"/>
  <c r="BE145" i="2"/>
  <c r="AM145" i="2"/>
  <c r="AZ145" i="2"/>
  <c r="AI145" i="2"/>
  <c r="BA145" i="2"/>
  <c r="BH145" i="2"/>
  <c r="AS145" i="2"/>
  <c r="AR145" i="2"/>
  <c r="K208" i="2"/>
  <c r="V208" i="2"/>
  <c r="Z208" i="2"/>
  <c r="W208" i="2"/>
  <c r="AB208" i="2"/>
  <c r="AC208" i="2"/>
  <c r="AG208" i="2"/>
  <c r="U208" i="2"/>
  <c r="AD208" i="2"/>
  <c r="AA208" i="2"/>
  <c r="AE208" i="2"/>
  <c r="AK208" i="2"/>
  <c r="AO208" i="2"/>
  <c r="X208" i="2"/>
  <c r="Y208" i="2"/>
  <c r="AI208" i="2"/>
  <c r="AL208" i="2"/>
  <c r="AJ208" i="2"/>
  <c r="AP208" i="2"/>
  <c r="AQ208" i="2"/>
  <c r="AU208" i="2"/>
  <c r="AY208" i="2"/>
  <c r="BC208" i="2"/>
  <c r="BG208" i="2"/>
  <c r="T208" i="2"/>
  <c r="AR208" i="2"/>
  <c r="AV208" i="2"/>
  <c r="AZ208" i="2"/>
  <c r="BD208" i="2"/>
  <c r="BH208" i="2"/>
  <c r="AN208" i="2"/>
  <c r="AW208" i="2"/>
  <c r="AX208" i="2"/>
  <c r="BE208" i="2"/>
  <c r="BF208" i="2"/>
  <c r="AF208" i="2"/>
  <c r="AM208" i="2"/>
  <c r="AH208" i="2"/>
  <c r="BA208" i="2"/>
  <c r="AT208" i="2"/>
  <c r="BB208" i="2"/>
  <c r="AS208" i="2"/>
  <c r="K54" i="2"/>
  <c r="X54" i="2"/>
  <c r="AB54" i="2"/>
  <c r="Y54" i="2"/>
  <c r="Z54" i="2"/>
  <c r="AE54" i="2"/>
  <c r="AI54" i="2"/>
  <c r="AF54" i="2"/>
  <c r="T54" i="2"/>
  <c r="W54" i="2"/>
  <c r="AD54" i="2"/>
  <c r="AH54" i="2"/>
  <c r="AM54" i="2"/>
  <c r="AQ54" i="2"/>
  <c r="U54" i="2"/>
  <c r="V54" i="2"/>
  <c r="AG54" i="2"/>
  <c r="AN54" i="2"/>
  <c r="AP54" i="2"/>
  <c r="AS54" i="2"/>
  <c r="AW54" i="2"/>
  <c r="BA54" i="2"/>
  <c r="BE54" i="2"/>
  <c r="AJ54" i="2"/>
  <c r="AK54" i="2"/>
  <c r="AT54" i="2"/>
  <c r="AX54" i="2"/>
  <c r="BB54" i="2"/>
  <c r="BF54" i="2"/>
  <c r="AL54" i="2"/>
  <c r="AV54" i="2"/>
  <c r="BD54" i="2"/>
  <c r="AA54" i="2"/>
  <c r="AY54" i="2"/>
  <c r="BG54" i="2"/>
  <c r="AC54" i="2"/>
  <c r="AR54" i="2"/>
  <c r="BC54" i="2"/>
  <c r="BH54" i="2"/>
  <c r="AO54" i="2"/>
  <c r="AU54" i="2"/>
  <c r="AZ54" i="2"/>
  <c r="K60" i="2"/>
  <c r="T60" i="2"/>
  <c r="V60" i="2"/>
  <c r="Z60" i="2"/>
  <c r="W60" i="2"/>
  <c r="U60" i="2"/>
  <c r="X60" i="2"/>
  <c r="AC60" i="2"/>
  <c r="AG60" i="2"/>
  <c r="AB60" i="2"/>
  <c r="AD60" i="2"/>
  <c r="AA60" i="2"/>
  <c r="AH60" i="2"/>
  <c r="AJ60" i="2"/>
  <c r="AK60" i="2"/>
  <c r="AO60" i="2"/>
  <c r="Y60" i="2"/>
  <c r="AF60" i="2"/>
  <c r="AL60" i="2"/>
  <c r="AP60" i="2"/>
  <c r="AE60" i="2"/>
  <c r="AM60" i="2"/>
  <c r="AU60" i="2"/>
  <c r="AY60" i="2"/>
  <c r="BC60" i="2"/>
  <c r="BG60" i="2"/>
  <c r="AI60" i="2"/>
  <c r="AR60" i="2"/>
  <c r="AV60" i="2"/>
  <c r="AZ60" i="2"/>
  <c r="BD60" i="2"/>
  <c r="BH60" i="2"/>
  <c r="AS60" i="2"/>
  <c r="BA60" i="2"/>
  <c r="AN60" i="2"/>
  <c r="AX60" i="2"/>
  <c r="BF60" i="2"/>
  <c r="BB60" i="2"/>
  <c r="AW60" i="2"/>
  <c r="AQ60" i="2"/>
  <c r="BE60" i="2"/>
  <c r="AT60" i="2"/>
  <c r="K215" i="2"/>
  <c r="W215" i="2"/>
  <c r="AA215" i="2"/>
  <c r="T215" i="2"/>
  <c r="X215" i="2"/>
  <c r="U215" i="2"/>
  <c r="AD215" i="2"/>
  <c r="AH215" i="2"/>
  <c r="Z215" i="2"/>
  <c r="AB215" i="2"/>
  <c r="AE215" i="2"/>
  <c r="Y215" i="2"/>
  <c r="AF215" i="2"/>
  <c r="AL215" i="2"/>
  <c r="AP215" i="2"/>
  <c r="V215" i="2"/>
  <c r="AC215" i="2"/>
  <c r="AM215" i="2"/>
  <c r="AG215" i="2"/>
  <c r="AI215" i="2"/>
  <c r="AR215" i="2"/>
  <c r="AV215" i="2"/>
  <c r="AZ215" i="2"/>
  <c r="BD215" i="2"/>
  <c r="BH215" i="2"/>
  <c r="AN215" i="2"/>
  <c r="AO215" i="2"/>
  <c r="AS215" i="2"/>
  <c r="AW215" i="2"/>
  <c r="BA215" i="2"/>
  <c r="BE215" i="2"/>
  <c r="AJ215" i="2"/>
  <c r="AK215" i="2"/>
  <c r="AT215" i="2"/>
  <c r="AU215" i="2"/>
  <c r="BB215" i="2"/>
  <c r="BC215" i="2"/>
  <c r="AX215" i="2"/>
  <c r="AY215" i="2"/>
  <c r="AQ215" i="2"/>
  <c r="BG215" i="2"/>
  <c r="BF215" i="2"/>
  <c r="K167" i="2"/>
  <c r="U167" i="2"/>
  <c r="W167" i="2"/>
  <c r="AA167" i="2"/>
  <c r="T167" i="2"/>
  <c r="X167" i="2"/>
  <c r="AD167" i="2"/>
  <c r="AH167" i="2"/>
  <c r="Z167" i="2"/>
  <c r="AB167" i="2"/>
  <c r="AE167" i="2"/>
  <c r="AF167" i="2"/>
  <c r="AL167" i="2"/>
  <c r="AP167" i="2"/>
  <c r="V167" i="2"/>
  <c r="AC167" i="2"/>
  <c r="AM167" i="2"/>
  <c r="AR167" i="2"/>
  <c r="AV167" i="2"/>
  <c r="AZ167" i="2"/>
  <c r="BD167" i="2"/>
  <c r="BH167" i="2"/>
  <c r="AN167" i="2"/>
  <c r="AO167" i="2"/>
  <c r="AS167" i="2"/>
  <c r="AW167" i="2"/>
  <c r="BA167" i="2"/>
  <c r="BE167" i="2"/>
  <c r="Y167" i="2"/>
  <c r="AG167" i="2"/>
  <c r="AJ167" i="2"/>
  <c r="AK167" i="2"/>
  <c r="AQ167" i="2"/>
  <c r="AT167" i="2"/>
  <c r="AU167" i="2"/>
  <c r="BB167" i="2"/>
  <c r="BC167" i="2"/>
  <c r="AX167" i="2"/>
  <c r="AY167" i="2"/>
  <c r="AI167" i="2"/>
  <c r="BF167" i="2"/>
  <c r="BG167" i="2"/>
  <c r="K31" i="2"/>
  <c r="T31" i="2"/>
  <c r="U31" i="2"/>
  <c r="W31" i="2"/>
  <c r="AA31" i="2"/>
  <c r="X31" i="2"/>
  <c r="Y31" i="2"/>
  <c r="AD31" i="2"/>
  <c r="AH31" i="2"/>
  <c r="AC31" i="2"/>
  <c r="AE31" i="2"/>
  <c r="V31" i="2"/>
  <c r="Z31" i="2"/>
  <c r="AG31" i="2"/>
  <c r="AI31" i="2"/>
  <c r="AL31" i="2"/>
  <c r="AP31" i="2"/>
  <c r="AM31" i="2"/>
  <c r="AJ31" i="2"/>
  <c r="AN31" i="2"/>
  <c r="AO31" i="2"/>
  <c r="AR31" i="2"/>
  <c r="AV31" i="2"/>
  <c r="AZ31" i="2"/>
  <c r="BD31" i="2"/>
  <c r="BH31" i="2"/>
  <c r="AF31" i="2"/>
  <c r="AQ31" i="2"/>
  <c r="AS31" i="2"/>
  <c r="AW31" i="2"/>
  <c r="BA31" i="2"/>
  <c r="BE31" i="2"/>
  <c r="AB31" i="2"/>
  <c r="AT31" i="2"/>
  <c r="AU31" i="2"/>
  <c r="BB31" i="2"/>
  <c r="BC31" i="2"/>
  <c r="BF31" i="2"/>
  <c r="AK31" i="2"/>
  <c r="AY31" i="2"/>
  <c r="AX31" i="2"/>
  <c r="BG31" i="2"/>
  <c r="K128" i="2"/>
  <c r="T128" i="2"/>
  <c r="V128" i="2"/>
  <c r="Z128" i="2"/>
  <c r="U128" i="2"/>
  <c r="W128" i="2"/>
  <c r="AB128" i="2"/>
  <c r="AC128" i="2"/>
  <c r="AG128" i="2"/>
  <c r="AD128" i="2"/>
  <c r="AE128" i="2"/>
  <c r="AF128" i="2"/>
  <c r="AJ128" i="2"/>
  <c r="AK128" i="2"/>
  <c r="AO128" i="2"/>
  <c r="X128" i="2"/>
  <c r="AI128" i="2"/>
  <c r="AL128" i="2"/>
  <c r="AP128" i="2"/>
  <c r="Y128" i="2"/>
  <c r="AA128" i="2"/>
  <c r="AU128" i="2"/>
  <c r="AY128" i="2"/>
  <c r="BC128" i="2"/>
  <c r="BG128" i="2"/>
  <c r="AH128" i="2"/>
  <c r="AR128" i="2"/>
  <c r="AV128" i="2"/>
  <c r="AZ128" i="2"/>
  <c r="BD128" i="2"/>
  <c r="BH128" i="2"/>
  <c r="AN128" i="2"/>
  <c r="AW128" i="2"/>
  <c r="AX128" i="2"/>
  <c r="BE128" i="2"/>
  <c r="BF128" i="2"/>
  <c r="AM128" i="2"/>
  <c r="BA128" i="2"/>
  <c r="AT128" i="2"/>
  <c r="AQ128" i="2"/>
  <c r="AS128" i="2"/>
  <c r="BB128" i="2"/>
  <c r="K157" i="2"/>
  <c r="T157" i="2"/>
  <c r="Y157" i="2"/>
  <c r="V157" i="2"/>
  <c r="AA157" i="2"/>
  <c r="AF157" i="2"/>
  <c r="AJ157" i="2"/>
  <c r="U157" i="2"/>
  <c r="W157" i="2"/>
  <c r="X157" i="2"/>
  <c r="Z157" i="2"/>
  <c r="AC157" i="2"/>
  <c r="AB157" i="2"/>
  <c r="AN157" i="2"/>
  <c r="AH157" i="2"/>
  <c r="AK157" i="2"/>
  <c r="AO157" i="2"/>
  <c r="AQ157" i="2"/>
  <c r="AT157" i="2"/>
  <c r="AX157" i="2"/>
  <c r="BB157" i="2"/>
  <c r="BF157" i="2"/>
  <c r="AD157" i="2"/>
  <c r="AL157" i="2"/>
  <c r="AM157" i="2"/>
  <c r="AU157" i="2"/>
  <c r="AY157" i="2"/>
  <c r="BC157" i="2"/>
  <c r="BG157" i="2"/>
  <c r="AP157" i="2"/>
  <c r="AE157" i="2"/>
  <c r="AI157" i="2"/>
  <c r="AR157" i="2"/>
  <c r="AS157" i="2"/>
  <c r="AZ157" i="2"/>
  <c r="BA157" i="2"/>
  <c r="BH157" i="2"/>
  <c r="BD157" i="2"/>
  <c r="BE157" i="2"/>
  <c r="AV157" i="2"/>
  <c r="AG157" i="2"/>
  <c r="AW157" i="2"/>
  <c r="K125" i="2"/>
  <c r="T125" i="2"/>
  <c r="Y125" i="2"/>
  <c r="V125" i="2"/>
  <c r="AA125" i="2"/>
  <c r="AF125" i="2"/>
  <c r="AJ125" i="2"/>
  <c r="U125" i="2"/>
  <c r="W125" i="2"/>
  <c r="X125" i="2"/>
  <c r="Z125" i="2"/>
  <c r="AC125" i="2"/>
  <c r="AB125" i="2"/>
  <c r="AN125" i="2"/>
  <c r="AH125" i="2"/>
  <c r="AK125" i="2"/>
  <c r="AO125" i="2"/>
  <c r="AQ125" i="2"/>
  <c r="AT125" i="2"/>
  <c r="AX125" i="2"/>
  <c r="BB125" i="2"/>
  <c r="BF125" i="2"/>
  <c r="AD125" i="2"/>
  <c r="AL125" i="2"/>
  <c r="AM125" i="2"/>
  <c r="AU125" i="2"/>
  <c r="AY125" i="2"/>
  <c r="BC125" i="2"/>
  <c r="BG125" i="2"/>
  <c r="AG125" i="2"/>
  <c r="AE125" i="2"/>
  <c r="AP125" i="2"/>
  <c r="AR125" i="2"/>
  <c r="AS125" i="2"/>
  <c r="AZ125" i="2"/>
  <c r="BA125" i="2"/>
  <c r="BH125" i="2"/>
  <c r="AI125" i="2"/>
  <c r="BD125" i="2"/>
  <c r="BE125" i="2"/>
  <c r="AW125" i="2"/>
  <c r="AV125" i="2"/>
  <c r="K201" i="2"/>
  <c r="U201" i="2"/>
  <c r="Y201" i="2"/>
  <c r="T201" i="2"/>
  <c r="V201" i="2"/>
  <c r="AF201" i="2"/>
  <c r="AA201" i="2"/>
  <c r="AC201" i="2"/>
  <c r="X201" i="2"/>
  <c r="AI201" i="2"/>
  <c r="AJ201" i="2"/>
  <c r="AN201" i="2"/>
  <c r="AB201" i="2"/>
  <c r="AD201" i="2"/>
  <c r="AE201" i="2"/>
  <c r="AK201" i="2"/>
  <c r="AO201" i="2"/>
  <c r="AH201" i="2"/>
  <c r="AT201" i="2"/>
  <c r="AX201" i="2"/>
  <c r="BB201" i="2"/>
  <c r="BF201" i="2"/>
  <c r="AQ201" i="2"/>
  <c r="AU201" i="2"/>
  <c r="AY201" i="2"/>
  <c r="BC201" i="2"/>
  <c r="BG201" i="2"/>
  <c r="AM201" i="2"/>
  <c r="AP201" i="2"/>
  <c r="AV201" i="2"/>
  <c r="AW201" i="2"/>
  <c r="BD201" i="2"/>
  <c r="BE201" i="2"/>
  <c r="Z201" i="2"/>
  <c r="AL201" i="2"/>
  <c r="AR201" i="2"/>
  <c r="BH201" i="2"/>
  <c r="AS201" i="2"/>
  <c r="W201" i="2"/>
  <c r="AG201" i="2"/>
  <c r="AZ201" i="2"/>
  <c r="BA201" i="2"/>
  <c r="K161" i="2"/>
  <c r="T161" i="2"/>
  <c r="Y161" i="2"/>
  <c r="V161" i="2"/>
  <c r="Z161" i="2"/>
  <c r="AF161" i="2"/>
  <c r="AJ161" i="2"/>
  <c r="AB161" i="2"/>
  <c r="AC161" i="2"/>
  <c r="W161" i="2"/>
  <c r="AH161" i="2"/>
  <c r="AN161" i="2"/>
  <c r="U161" i="2"/>
  <c r="AD161" i="2"/>
  <c r="AE161" i="2"/>
  <c r="AG161" i="2"/>
  <c r="AK161" i="2"/>
  <c r="AO161" i="2"/>
  <c r="AI161" i="2"/>
  <c r="AT161" i="2"/>
  <c r="AX161" i="2"/>
  <c r="BB161" i="2"/>
  <c r="BF161" i="2"/>
  <c r="AP161" i="2"/>
  <c r="AU161" i="2"/>
  <c r="AY161" i="2"/>
  <c r="BC161" i="2"/>
  <c r="BG161" i="2"/>
  <c r="X161" i="2"/>
  <c r="AA161" i="2"/>
  <c r="AL161" i="2"/>
  <c r="AV161" i="2"/>
  <c r="AW161" i="2"/>
  <c r="BD161" i="2"/>
  <c r="BE161" i="2"/>
  <c r="AZ161" i="2"/>
  <c r="BA161" i="2"/>
  <c r="AR161" i="2"/>
  <c r="AS161" i="2"/>
  <c r="AQ161" i="2"/>
  <c r="BH161" i="2"/>
  <c r="AM161" i="2"/>
  <c r="K121" i="2"/>
  <c r="T121" i="2"/>
  <c r="U121" i="2"/>
  <c r="Y121" i="2"/>
  <c r="V121" i="2"/>
  <c r="AF121" i="2"/>
  <c r="AJ121" i="2"/>
  <c r="AA121" i="2"/>
  <c r="AC121" i="2"/>
  <c r="X121" i="2"/>
  <c r="Z121" i="2"/>
  <c r="AI121" i="2"/>
  <c r="AN121" i="2"/>
  <c r="AD121" i="2"/>
  <c r="AE121" i="2"/>
  <c r="AK121" i="2"/>
  <c r="AO121" i="2"/>
  <c r="AT121" i="2"/>
  <c r="AX121" i="2"/>
  <c r="BB121" i="2"/>
  <c r="BF121" i="2"/>
  <c r="W121" i="2"/>
  <c r="AG121" i="2"/>
  <c r="AP121" i="2"/>
  <c r="AQ121" i="2"/>
  <c r="AU121" i="2"/>
  <c r="AY121" i="2"/>
  <c r="BC121" i="2"/>
  <c r="BG121" i="2"/>
  <c r="AM121" i="2"/>
  <c r="AB121" i="2"/>
  <c r="AV121" i="2"/>
  <c r="AW121" i="2"/>
  <c r="BD121" i="2"/>
  <c r="BE121" i="2"/>
  <c r="AR121" i="2"/>
  <c r="BH121" i="2"/>
  <c r="AS121" i="2"/>
  <c r="AH121" i="2"/>
  <c r="AL121" i="2"/>
  <c r="AZ121" i="2"/>
  <c r="BA121" i="2"/>
  <c r="K32" i="2"/>
  <c r="T32" i="2"/>
  <c r="V32" i="2"/>
  <c r="Z32" i="2"/>
  <c r="U32" i="2"/>
  <c r="W32" i="2"/>
  <c r="AB32" i="2"/>
  <c r="AG32" i="2"/>
  <c r="Y32" i="2"/>
  <c r="AD32" i="2"/>
  <c r="X32" i="2"/>
  <c r="AE32" i="2"/>
  <c r="AK32" i="2"/>
  <c r="AO32" i="2"/>
  <c r="AA32" i="2"/>
  <c r="AI32" i="2"/>
  <c r="AL32" i="2"/>
  <c r="AP32" i="2"/>
  <c r="AU32" i="2"/>
  <c r="AY32" i="2"/>
  <c r="BC32" i="2"/>
  <c r="BG32" i="2"/>
  <c r="AH32" i="2"/>
  <c r="AJ32" i="2"/>
  <c r="AN32" i="2"/>
  <c r="AR32" i="2"/>
  <c r="AV32" i="2"/>
  <c r="AZ32" i="2"/>
  <c r="BD32" i="2"/>
  <c r="BH32" i="2"/>
  <c r="AC32" i="2"/>
  <c r="AF32" i="2"/>
  <c r="AW32" i="2"/>
  <c r="BE32" i="2"/>
  <c r="AM32" i="2"/>
  <c r="AT32" i="2"/>
  <c r="BB32" i="2"/>
  <c r="BA32" i="2"/>
  <c r="AQ32" i="2"/>
  <c r="BF32" i="2"/>
  <c r="AS32" i="2"/>
  <c r="AX32" i="2"/>
  <c r="K180" i="2"/>
  <c r="V180" i="2"/>
  <c r="Z180" i="2"/>
  <c r="W180" i="2"/>
  <c r="X180" i="2"/>
  <c r="AC180" i="2"/>
  <c r="AG180" i="2"/>
  <c r="T180" i="2"/>
  <c r="Y180" i="2"/>
  <c r="AA180" i="2"/>
  <c r="AD180" i="2"/>
  <c r="AI180" i="2"/>
  <c r="AK180" i="2"/>
  <c r="AO180" i="2"/>
  <c r="AB180" i="2"/>
  <c r="AL180" i="2"/>
  <c r="U180" i="2"/>
  <c r="AF180" i="2"/>
  <c r="AH180" i="2"/>
  <c r="AM180" i="2"/>
  <c r="AN180" i="2"/>
  <c r="AU180" i="2"/>
  <c r="AY180" i="2"/>
  <c r="BC180" i="2"/>
  <c r="BG180" i="2"/>
  <c r="AQ180" i="2"/>
  <c r="AR180" i="2"/>
  <c r="AV180" i="2"/>
  <c r="AZ180" i="2"/>
  <c r="BD180" i="2"/>
  <c r="BH180" i="2"/>
  <c r="AE180" i="2"/>
  <c r="AJ180" i="2"/>
  <c r="AS180" i="2"/>
  <c r="AT180" i="2"/>
  <c r="BA180" i="2"/>
  <c r="BB180" i="2"/>
  <c r="AP180" i="2"/>
  <c r="AW180" i="2"/>
  <c r="BF180" i="2"/>
  <c r="AX180" i="2"/>
  <c r="BE180" i="2"/>
  <c r="K202" i="2"/>
  <c r="X202" i="2"/>
  <c r="AB202" i="2"/>
  <c r="U202" i="2"/>
  <c r="T202" i="2"/>
  <c r="V202" i="2"/>
  <c r="W202" i="2"/>
  <c r="AE202" i="2"/>
  <c r="AI202" i="2"/>
  <c r="Y202" i="2"/>
  <c r="AG202" i="2"/>
  <c r="AM202" i="2"/>
  <c r="AJ202" i="2"/>
  <c r="AN202" i="2"/>
  <c r="AC202" i="2"/>
  <c r="AD202" i="2"/>
  <c r="AF202" i="2"/>
  <c r="AK202" i="2"/>
  <c r="AL202" i="2"/>
  <c r="AP202" i="2"/>
  <c r="AS202" i="2"/>
  <c r="AW202" i="2"/>
  <c r="BA202" i="2"/>
  <c r="BE202" i="2"/>
  <c r="AH202" i="2"/>
  <c r="AT202" i="2"/>
  <c r="AX202" i="2"/>
  <c r="BB202" i="2"/>
  <c r="BF202" i="2"/>
  <c r="Z202" i="2"/>
  <c r="AA202" i="2"/>
  <c r="AO202" i="2"/>
  <c r="AQ202" i="2"/>
  <c r="AR202" i="2"/>
  <c r="AY202" i="2"/>
  <c r="AZ202" i="2"/>
  <c r="BG202" i="2"/>
  <c r="BH202" i="2"/>
  <c r="AU202" i="2"/>
  <c r="AV202" i="2"/>
  <c r="BD202" i="2"/>
  <c r="BC202" i="2"/>
  <c r="K137" i="2"/>
  <c r="T137" i="2"/>
  <c r="U137" i="2"/>
  <c r="Y137" i="2"/>
  <c r="V137" i="2"/>
  <c r="AF137" i="2"/>
  <c r="AJ137" i="2"/>
  <c r="AA137" i="2"/>
  <c r="AC137" i="2"/>
  <c r="X137" i="2"/>
  <c r="AI137" i="2"/>
  <c r="AN137" i="2"/>
  <c r="AB137" i="2"/>
  <c r="AD137" i="2"/>
  <c r="AE137" i="2"/>
  <c r="AK137" i="2"/>
  <c r="AO137" i="2"/>
  <c r="AH137" i="2"/>
  <c r="AT137" i="2"/>
  <c r="AX137" i="2"/>
  <c r="BB137" i="2"/>
  <c r="BF137" i="2"/>
  <c r="AQ137" i="2"/>
  <c r="AU137" i="2"/>
  <c r="AY137" i="2"/>
  <c r="BC137" i="2"/>
  <c r="BG137" i="2"/>
  <c r="AM137" i="2"/>
  <c r="Z137" i="2"/>
  <c r="AP137" i="2"/>
  <c r="AV137" i="2"/>
  <c r="AW137" i="2"/>
  <c r="BD137" i="2"/>
  <c r="BE137" i="2"/>
  <c r="W137" i="2"/>
  <c r="AL137" i="2"/>
  <c r="AR137" i="2"/>
  <c r="BH137" i="2"/>
  <c r="AG137" i="2"/>
  <c r="AS137" i="2"/>
  <c r="AZ137" i="2"/>
  <c r="BA137" i="2"/>
  <c r="K42" i="2"/>
  <c r="X42" i="2"/>
  <c r="AB42" i="2"/>
  <c r="U42" i="2"/>
  <c r="Y42" i="2"/>
  <c r="V42" i="2"/>
  <c r="W42" i="2"/>
  <c r="AE42" i="2"/>
  <c r="AI42" i="2"/>
  <c r="AC42" i="2"/>
  <c r="AF42" i="2"/>
  <c r="Z42" i="2"/>
  <c r="AG42" i="2"/>
  <c r="AM42" i="2"/>
  <c r="AQ42" i="2"/>
  <c r="T42" i="2"/>
  <c r="AA42" i="2"/>
  <c r="AN42" i="2"/>
  <c r="AJ42" i="2"/>
  <c r="AL42" i="2"/>
  <c r="AS42" i="2"/>
  <c r="AW42" i="2"/>
  <c r="BA42" i="2"/>
  <c r="BE42" i="2"/>
  <c r="AD42" i="2"/>
  <c r="AH42" i="2"/>
  <c r="AO42" i="2"/>
  <c r="AT42" i="2"/>
  <c r="AX42" i="2"/>
  <c r="BB42" i="2"/>
  <c r="BF42" i="2"/>
  <c r="AR42" i="2"/>
  <c r="AZ42" i="2"/>
  <c r="BH42" i="2"/>
  <c r="AK42" i="2"/>
  <c r="AP42" i="2"/>
  <c r="AU42" i="2"/>
  <c r="BC42" i="2"/>
  <c r="AY42" i="2"/>
  <c r="BD42" i="2"/>
  <c r="AV42" i="2"/>
  <c r="BG42" i="2"/>
  <c r="K200" i="2"/>
  <c r="V200" i="2"/>
  <c r="Z200" i="2"/>
  <c r="W200" i="2"/>
  <c r="Y200" i="2"/>
  <c r="AA200" i="2"/>
  <c r="AC200" i="2"/>
  <c r="AG200" i="2"/>
  <c r="U200" i="2"/>
  <c r="AD200" i="2"/>
  <c r="AB200" i="2"/>
  <c r="AE200" i="2"/>
  <c r="AK200" i="2"/>
  <c r="AO200" i="2"/>
  <c r="T200" i="2"/>
  <c r="AF200" i="2"/>
  <c r="AH200" i="2"/>
  <c r="AL200" i="2"/>
  <c r="AJ200" i="2"/>
  <c r="AQ200" i="2"/>
  <c r="AU200" i="2"/>
  <c r="AY200" i="2"/>
  <c r="BC200" i="2"/>
  <c r="BG200" i="2"/>
  <c r="AR200" i="2"/>
  <c r="AV200" i="2"/>
  <c r="AZ200" i="2"/>
  <c r="BD200" i="2"/>
  <c r="BH200" i="2"/>
  <c r="X200" i="2"/>
  <c r="AP200" i="2"/>
  <c r="AW200" i="2"/>
  <c r="AX200" i="2"/>
  <c r="BE200" i="2"/>
  <c r="BF200" i="2"/>
  <c r="AI200" i="2"/>
  <c r="AS200" i="2"/>
  <c r="BB200" i="2"/>
  <c r="BA200" i="2"/>
  <c r="AM200" i="2"/>
  <c r="AN200" i="2"/>
  <c r="AT200" i="2"/>
  <c r="K44" i="2"/>
  <c r="T44" i="2"/>
  <c r="V44" i="2"/>
  <c r="Z44" i="2"/>
  <c r="W44" i="2"/>
  <c r="X44" i="2"/>
  <c r="AG44" i="2"/>
  <c r="AB44" i="2"/>
  <c r="AD44" i="2"/>
  <c r="AC44" i="2"/>
  <c r="AH44" i="2"/>
  <c r="AJ44" i="2"/>
  <c r="AK44" i="2"/>
  <c r="AO44" i="2"/>
  <c r="Y44" i="2"/>
  <c r="AF44" i="2"/>
  <c r="AL44" i="2"/>
  <c r="AP44" i="2"/>
  <c r="AA44" i="2"/>
  <c r="AE44" i="2"/>
  <c r="AM44" i="2"/>
  <c r="AU44" i="2"/>
  <c r="AY44" i="2"/>
  <c r="BC44" i="2"/>
  <c r="BG44" i="2"/>
  <c r="AR44" i="2"/>
  <c r="AV44" i="2"/>
  <c r="AZ44" i="2"/>
  <c r="BD44" i="2"/>
  <c r="BH44" i="2"/>
  <c r="AI44" i="2"/>
  <c r="AQ44" i="2"/>
  <c r="AS44" i="2"/>
  <c r="BA44" i="2"/>
  <c r="AN44" i="2"/>
  <c r="AX44" i="2"/>
  <c r="BF44" i="2"/>
  <c r="BB44" i="2"/>
  <c r="AW44" i="2"/>
  <c r="AT44" i="2"/>
  <c r="U44" i="2"/>
  <c r="BE44" i="2"/>
  <c r="T26" i="2"/>
  <c r="K26" i="2"/>
  <c r="X26" i="2"/>
  <c r="AB26" i="2"/>
  <c r="U26" i="2"/>
  <c r="Y26" i="2"/>
  <c r="V26" i="2"/>
  <c r="W26" i="2"/>
  <c r="AE26" i="2"/>
  <c r="AI26" i="2"/>
  <c r="AC26" i="2"/>
  <c r="AF26" i="2"/>
  <c r="AG26" i="2"/>
  <c r="AM26" i="2"/>
  <c r="AQ26" i="2"/>
  <c r="AN26" i="2"/>
  <c r="AL26" i="2"/>
  <c r="AS26" i="2"/>
  <c r="AW26" i="2"/>
  <c r="BA26" i="2"/>
  <c r="BE26" i="2"/>
  <c r="AA26" i="2"/>
  <c r="AD26" i="2"/>
  <c r="AO26" i="2"/>
  <c r="AT26" i="2"/>
  <c r="AX26" i="2"/>
  <c r="BB26" i="2"/>
  <c r="BF26" i="2"/>
  <c r="AR26" i="2"/>
  <c r="AZ26" i="2"/>
  <c r="BH26" i="2"/>
  <c r="AH26" i="2"/>
  <c r="AK26" i="2"/>
  <c r="AP26" i="2"/>
  <c r="AU26" i="2"/>
  <c r="BC26" i="2"/>
  <c r="Z26" i="2"/>
  <c r="AY26" i="2"/>
  <c r="BD26" i="2"/>
  <c r="AJ26" i="2"/>
  <c r="BG26" i="2"/>
  <c r="AV26" i="2"/>
  <c r="K131" i="2"/>
  <c r="T131" i="2"/>
  <c r="U131" i="2"/>
  <c r="W131" i="2"/>
  <c r="AA131" i="2"/>
  <c r="X131" i="2"/>
  <c r="Y131" i="2"/>
  <c r="AD131" i="2"/>
  <c r="AH131" i="2"/>
  <c r="V131" i="2"/>
  <c r="AE131" i="2"/>
  <c r="Z131" i="2"/>
  <c r="AL131" i="2"/>
  <c r="AP131" i="2"/>
  <c r="AF131" i="2"/>
  <c r="AM131" i="2"/>
  <c r="AB131" i="2"/>
  <c r="AQ131" i="2"/>
  <c r="AR131" i="2"/>
  <c r="AV131" i="2"/>
  <c r="AZ131" i="2"/>
  <c r="BD131" i="2"/>
  <c r="BH131" i="2"/>
  <c r="AG131" i="2"/>
  <c r="AI131" i="2"/>
  <c r="AJ131" i="2"/>
  <c r="AK131" i="2"/>
  <c r="AS131" i="2"/>
  <c r="AW131" i="2"/>
  <c r="BA131" i="2"/>
  <c r="BE131" i="2"/>
  <c r="AC131" i="2"/>
  <c r="AN131" i="2"/>
  <c r="AX131" i="2"/>
  <c r="AY131" i="2"/>
  <c r="BF131" i="2"/>
  <c r="BG131" i="2"/>
  <c r="AU131" i="2"/>
  <c r="BB131" i="2"/>
  <c r="AO131" i="2"/>
  <c r="BC131" i="2"/>
  <c r="AT131" i="2"/>
  <c r="K21" i="2"/>
  <c r="T21" i="2"/>
  <c r="Y21" i="2"/>
  <c r="AC21" i="2"/>
  <c r="U21" i="2"/>
  <c r="V21" i="2"/>
  <c r="AB21" i="2"/>
  <c r="AF21" i="2"/>
  <c r="AJ21" i="2"/>
  <c r="W21" i="2"/>
  <c r="X21" i="2"/>
  <c r="Z21" i="2"/>
  <c r="AG21" i="2"/>
  <c r="AN21" i="2"/>
  <c r="AA21" i="2"/>
  <c r="AI21" i="2"/>
  <c r="AK21" i="2"/>
  <c r="AO21" i="2"/>
  <c r="AD21" i="2"/>
  <c r="AT21" i="2"/>
  <c r="AX21" i="2"/>
  <c r="BB21" i="2"/>
  <c r="BF21" i="2"/>
  <c r="AH21" i="2"/>
  <c r="AL21" i="2"/>
  <c r="AM21" i="2"/>
  <c r="AU21" i="2"/>
  <c r="AY21" i="2"/>
  <c r="BC21" i="2"/>
  <c r="BG21" i="2"/>
  <c r="AE21" i="2"/>
  <c r="AP21" i="2"/>
  <c r="AR21" i="2"/>
  <c r="AS21" i="2"/>
  <c r="AZ21" i="2"/>
  <c r="BA21" i="2"/>
  <c r="BH21" i="2"/>
  <c r="AW21" i="2"/>
  <c r="AV21" i="2"/>
  <c r="BE21" i="2"/>
  <c r="AQ21" i="2"/>
  <c r="BD21" i="2"/>
  <c r="K196" i="2"/>
  <c r="V196" i="2"/>
  <c r="Z196" i="2"/>
  <c r="W196" i="2"/>
  <c r="X196" i="2"/>
  <c r="AC196" i="2"/>
  <c r="AG196" i="2"/>
  <c r="T196" i="2"/>
  <c r="Y196" i="2"/>
  <c r="AA196" i="2"/>
  <c r="AD196" i="2"/>
  <c r="AI196" i="2"/>
  <c r="AK196" i="2"/>
  <c r="AO196" i="2"/>
  <c r="AL196" i="2"/>
  <c r="AM196" i="2"/>
  <c r="AN196" i="2"/>
  <c r="AQ196" i="2"/>
  <c r="AU196" i="2"/>
  <c r="AY196" i="2"/>
  <c r="BC196" i="2"/>
  <c r="BG196" i="2"/>
  <c r="AB196" i="2"/>
  <c r="AR196" i="2"/>
  <c r="AV196" i="2"/>
  <c r="AZ196" i="2"/>
  <c r="BD196" i="2"/>
  <c r="BH196" i="2"/>
  <c r="AH196" i="2"/>
  <c r="AJ196" i="2"/>
  <c r="AS196" i="2"/>
  <c r="AT196" i="2"/>
  <c r="BA196" i="2"/>
  <c r="BB196" i="2"/>
  <c r="U196" i="2"/>
  <c r="AE196" i="2"/>
  <c r="AF196" i="2"/>
  <c r="AP196" i="2"/>
  <c r="AW196" i="2"/>
  <c r="BF196" i="2"/>
  <c r="AX196" i="2"/>
  <c r="BE196" i="2"/>
  <c r="K190" i="2"/>
  <c r="X190" i="2"/>
  <c r="AB190" i="2"/>
  <c r="U190" i="2"/>
  <c r="Y190" i="2"/>
  <c r="AE190" i="2"/>
  <c r="AI190" i="2"/>
  <c r="AA190" i="2"/>
  <c r="AC190" i="2"/>
  <c r="AD190" i="2"/>
  <c r="AM190" i="2"/>
  <c r="AF190" i="2"/>
  <c r="AJ190" i="2"/>
  <c r="AN190" i="2"/>
  <c r="Z190" i="2"/>
  <c r="AH190" i="2"/>
  <c r="AO190" i="2"/>
  <c r="AS190" i="2"/>
  <c r="AW190" i="2"/>
  <c r="BA190" i="2"/>
  <c r="BE190" i="2"/>
  <c r="AT190" i="2"/>
  <c r="AX190" i="2"/>
  <c r="BB190" i="2"/>
  <c r="BF190" i="2"/>
  <c r="V190" i="2"/>
  <c r="AL190" i="2"/>
  <c r="AU190" i="2"/>
  <c r="AV190" i="2"/>
  <c r="BC190" i="2"/>
  <c r="BD190" i="2"/>
  <c r="W190" i="2"/>
  <c r="AG190" i="2"/>
  <c r="AP190" i="2"/>
  <c r="T190" i="2"/>
  <c r="AR190" i="2"/>
  <c r="AY190" i="2"/>
  <c r="BH190" i="2"/>
  <c r="AZ190" i="2"/>
  <c r="BG190" i="2"/>
  <c r="AQ190" i="2"/>
  <c r="AK190" i="2"/>
  <c r="K58" i="2"/>
  <c r="X58" i="2"/>
  <c r="AB58" i="2"/>
  <c r="U58" i="2"/>
  <c r="Y58" i="2"/>
  <c r="V58" i="2"/>
  <c r="W58" i="2"/>
  <c r="AE58" i="2"/>
  <c r="AI58" i="2"/>
  <c r="AF58" i="2"/>
  <c r="AG58" i="2"/>
  <c r="AM58" i="2"/>
  <c r="AQ58" i="2"/>
  <c r="AC58" i="2"/>
  <c r="AN58" i="2"/>
  <c r="T58" i="2"/>
  <c r="AL58" i="2"/>
  <c r="AS58" i="2"/>
  <c r="AW58" i="2"/>
  <c r="BA58" i="2"/>
  <c r="BE58" i="2"/>
  <c r="Z58" i="2"/>
  <c r="AD58" i="2"/>
  <c r="AO58" i="2"/>
  <c r="AT58" i="2"/>
  <c r="AX58" i="2"/>
  <c r="BB58" i="2"/>
  <c r="BF58" i="2"/>
  <c r="AJ58" i="2"/>
  <c r="AR58" i="2"/>
  <c r="AZ58" i="2"/>
  <c r="BH58" i="2"/>
  <c r="AK58" i="2"/>
  <c r="AP58" i="2"/>
  <c r="AU58" i="2"/>
  <c r="BC58" i="2"/>
  <c r="AA58" i="2"/>
  <c r="AY58" i="2"/>
  <c r="BD58" i="2"/>
  <c r="AH58" i="2"/>
  <c r="BG58" i="2"/>
  <c r="AV58" i="2"/>
  <c r="T81" i="2"/>
  <c r="K81" i="2"/>
  <c r="Y81" i="2"/>
  <c r="V81" i="2"/>
  <c r="U81" i="2"/>
  <c r="Z81" i="2"/>
  <c r="AF81" i="2"/>
  <c r="AJ81" i="2"/>
  <c r="AB81" i="2"/>
  <c r="AC81" i="2"/>
  <c r="AA81" i="2"/>
  <c r="AH81" i="2"/>
  <c r="AN81" i="2"/>
  <c r="X81" i="2"/>
  <c r="AD81" i="2"/>
  <c r="AE81" i="2"/>
  <c r="AG81" i="2"/>
  <c r="AK81" i="2"/>
  <c r="AO81" i="2"/>
  <c r="W81" i="2"/>
  <c r="AT81" i="2"/>
  <c r="AX81" i="2"/>
  <c r="BB81" i="2"/>
  <c r="BF81" i="2"/>
  <c r="AI81" i="2"/>
  <c r="AP81" i="2"/>
  <c r="AU81" i="2"/>
  <c r="AY81" i="2"/>
  <c r="BC81" i="2"/>
  <c r="BG81" i="2"/>
  <c r="AV81" i="2"/>
  <c r="AW81" i="2"/>
  <c r="BD81" i="2"/>
  <c r="BE81" i="2"/>
  <c r="AM81" i="2"/>
  <c r="AR81" i="2"/>
  <c r="BH81" i="2"/>
  <c r="BA81" i="2"/>
  <c r="AZ81" i="2"/>
  <c r="AS81" i="2"/>
  <c r="AL81" i="2"/>
  <c r="AQ81" i="2"/>
  <c r="K23" i="2"/>
  <c r="T23" i="2"/>
  <c r="U23" i="2"/>
  <c r="W23" i="2"/>
  <c r="AA23" i="2"/>
  <c r="X23" i="2"/>
  <c r="Y23" i="2"/>
  <c r="AD23" i="2"/>
  <c r="AH23" i="2"/>
  <c r="Z23" i="2"/>
  <c r="AB23" i="2"/>
  <c r="AE23" i="2"/>
  <c r="AC23" i="2"/>
  <c r="AJ23" i="2"/>
  <c r="AL23" i="2"/>
  <c r="AP23" i="2"/>
  <c r="AM23" i="2"/>
  <c r="AN23" i="2"/>
  <c r="AO23" i="2"/>
  <c r="AR23" i="2"/>
  <c r="AV23" i="2"/>
  <c r="AZ23" i="2"/>
  <c r="BD23" i="2"/>
  <c r="BH23" i="2"/>
  <c r="AS23" i="2"/>
  <c r="AW23" i="2"/>
  <c r="BA23" i="2"/>
  <c r="BE23" i="2"/>
  <c r="AI23" i="2"/>
  <c r="AK23" i="2"/>
  <c r="AQ23" i="2"/>
  <c r="AT23" i="2"/>
  <c r="AU23" i="2"/>
  <c r="BB23" i="2"/>
  <c r="BC23" i="2"/>
  <c r="AF23" i="2"/>
  <c r="AX23" i="2"/>
  <c r="AG23" i="2"/>
  <c r="BG23" i="2"/>
  <c r="V23" i="2"/>
  <c r="AY23" i="2"/>
  <c r="BF23" i="2"/>
  <c r="K138" i="2"/>
  <c r="T138" i="2"/>
  <c r="X138" i="2"/>
  <c r="AB138" i="2"/>
  <c r="U138" i="2"/>
  <c r="V138" i="2"/>
  <c r="W138" i="2"/>
  <c r="AE138" i="2"/>
  <c r="AI138" i="2"/>
  <c r="Y138" i="2"/>
  <c r="AF138" i="2"/>
  <c r="AG138" i="2"/>
  <c r="AM138" i="2"/>
  <c r="AQ138" i="2"/>
  <c r="AN138" i="2"/>
  <c r="AC138" i="2"/>
  <c r="AD138" i="2"/>
  <c r="AJ138" i="2"/>
  <c r="AK138" i="2"/>
  <c r="AL138" i="2"/>
  <c r="AP138" i="2"/>
  <c r="AS138" i="2"/>
  <c r="AW138" i="2"/>
  <c r="BA138" i="2"/>
  <c r="BE138" i="2"/>
  <c r="AH138" i="2"/>
  <c r="AT138" i="2"/>
  <c r="AX138" i="2"/>
  <c r="BB138" i="2"/>
  <c r="BF138" i="2"/>
  <c r="AO138" i="2"/>
  <c r="AR138" i="2"/>
  <c r="AY138" i="2"/>
  <c r="AZ138" i="2"/>
  <c r="BG138" i="2"/>
  <c r="BH138" i="2"/>
  <c r="AA138" i="2"/>
  <c r="Z138" i="2"/>
  <c r="AU138" i="2"/>
  <c r="AV138" i="2"/>
  <c r="BD138" i="2"/>
  <c r="BC138" i="2"/>
  <c r="K154" i="2"/>
  <c r="T154" i="2"/>
  <c r="X154" i="2"/>
  <c r="AB154" i="2"/>
  <c r="U154" i="2"/>
  <c r="V154" i="2"/>
  <c r="W154" i="2"/>
  <c r="AE154" i="2"/>
  <c r="AI154" i="2"/>
  <c r="Y154" i="2"/>
  <c r="AF154" i="2"/>
  <c r="AA154" i="2"/>
  <c r="AG154" i="2"/>
  <c r="AM154" i="2"/>
  <c r="AQ154" i="2"/>
  <c r="Z154" i="2"/>
  <c r="AN154" i="2"/>
  <c r="AC154" i="2"/>
  <c r="AD154" i="2"/>
  <c r="AK154" i="2"/>
  <c r="AL154" i="2"/>
  <c r="AP154" i="2"/>
  <c r="AS154" i="2"/>
  <c r="AW154" i="2"/>
  <c r="BA154" i="2"/>
  <c r="BE154" i="2"/>
  <c r="AT154" i="2"/>
  <c r="AX154" i="2"/>
  <c r="BB154" i="2"/>
  <c r="BF154" i="2"/>
  <c r="AO154" i="2"/>
  <c r="AR154" i="2"/>
  <c r="AY154" i="2"/>
  <c r="AZ154" i="2"/>
  <c r="BG154" i="2"/>
  <c r="BH154" i="2"/>
  <c r="AH154" i="2"/>
  <c r="AU154" i="2"/>
  <c r="AV154" i="2"/>
  <c r="AJ154" i="2"/>
  <c r="BD154" i="2"/>
  <c r="BC154" i="2"/>
  <c r="K198" i="2"/>
  <c r="X198" i="2"/>
  <c r="AB198" i="2"/>
  <c r="U198" i="2"/>
  <c r="Z198" i="2"/>
  <c r="AE198" i="2"/>
  <c r="AI198" i="2"/>
  <c r="T198" i="2"/>
  <c r="V198" i="2"/>
  <c r="AC198" i="2"/>
  <c r="AD198" i="2"/>
  <c r="AH198" i="2"/>
  <c r="AM198" i="2"/>
  <c r="W198" i="2"/>
  <c r="Y198" i="2"/>
  <c r="AA198" i="2"/>
  <c r="AG198" i="2"/>
  <c r="AJ198" i="2"/>
  <c r="AN198" i="2"/>
  <c r="AO198" i="2"/>
  <c r="AS198" i="2"/>
  <c r="AW198" i="2"/>
  <c r="BA198" i="2"/>
  <c r="BE198" i="2"/>
  <c r="AP198" i="2"/>
  <c r="AT198" i="2"/>
  <c r="AX198" i="2"/>
  <c r="BB198" i="2"/>
  <c r="BF198" i="2"/>
  <c r="AK198" i="2"/>
  <c r="AU198" i="2"/>
  <c r="AV198" i="2"/>
  <c r="BC198" i="2"/>
  <c r="BD198" i="2"/>
  <c r="AF198" i="2"/>
  <c r="AQ198" i="2"/>
  <c r="AZ198" i="2"/>
  <c r="BG198" i="2"/>
  <c r="AY198" i="2"/>
  <c r="BH198" i="2"/>
  <c r="AR198" i="2"/>
  <c r="AL198" i="2"/>
  <c r="K216" i="2"/>
  <c r="V216" i="2"/>
  <c r="Z216" i="2"/>
  <c r="W216" i="2"/>
  <c r="Y216" i="2"/>
  <c r="AA216" i="2"/>
  <c r="AC216" i="2"/>
  <c r="AG216" i="2"/>
  <c r="U216" i="2"/>
  <c r="AD216" i="2"/>
  <c r="AE216" i="2"/>
  <c r="AK216" i="2"/>
  <c r="AO216" i="2"/>
  <c r="AF216" i="2"/>
  <c r="AH216" i="2"/>
  <c r="AL216" i="2"/>
  <c r="AB216" i="2"/>
  <c r="AJ216" i="2"/>
  <c r="AQ216" i="2"/>
  <c r="AU216" i="2"/>
  <c r="AY216" i="2"/>
  <c r="BC216" i="2"/>
  <c r="BG216" i="2"/>
  <c r="T216" i="2"/>
  <c r="X216" i="2"/>
  <c r="AI216" i="2"/>
  <c r="AR216" i="2"/>
  <c r="AV216" i="2"/>
  <c r="AZ216" i="2"/>
  <c r="BD216" i="2"/>
  <c r="BH216" i="2"/>
  <c r="AW216" i="2"/>
  <c r="AX216" i="2"/>
  <c r="BE216" i="2"/>
  <c r="BF216" i="2"/>
  <c r="AN216" i="2"/>
  <c r="AS216" i="2"/>
  <c r="AM216" i="2"/>
  <c r="BB216" i="2"/>
  <c r="AT216" i="2"/>
  <c r="BA216" i="2"/>
  <c r="AP216" i="2"/>
  <c r="K184" i="2"/>
  <c r="V184" i="2"/>
  <c r="Z184" i="2"/>
  <c r="W184" i="2"/>
  <c r="Y184" i="2"/>
  <c r="AA184" i="2"/>
  <c r="AC184" i="2"/>
  <c r="AG184" i="2"/>
  <c r="U184" i="2"/>
  <c r="AD184" i="2"/>
  <c r="AE184" i="2"/>
  <c r="AK184" i="2"/>
  <c r="AO184" i="2"/>
  <c r="AF184" i="2"/>
  <c r="AH184" i="2"/>
  <c r="AL184" i="2"/>
  <c r="AJ184" i="2"/>
  <c r="AQ184" i="2"/>
  <c r="AU184" i="2"/>
  <c r="AY184" i="2"/>
  <c r="BC184" i="2"/>
  <c r="BG184" i="2"/>
  <c r="X184" i="2"/>
  <c r="AI184" i="2"/>
  <c r="AR184" i="2"/>
  <c r="AV184" i="2"/>
  <c r="AZ184" i="2"/>
  <c r="BD184" i="2"/>
  <c r="BH184" i="2"/>
  <c r="AW184" i="2"/>
  <c r="AX184" i="2"/>
  <c r="BE184" i="2"/>
  <c r="BF184" i="2"/>
  <c r="T184" i="2"/>
  <c r="AB184" i="2"/>
  <c r="AN184" i="2"/>
  <c r="AS184" i="2"/>
  <c r="AM184" i="2"/>
  <c r="AP184" i="2"/>
  <c r="BB184" i="2"/>
  <c r="AT184" i="2"/>
  <c r="BA184" i="2"/>
  <c r="K127" i="2"/>
  <c r="T127" i="2"/>
  <c r="U127" i="2"/>
  <c r="W127" i="2"/>
  <c r="AA127" i="2"/>
  <c r="X127" i="2"/>
  <c r="AD127" i="2"/>
  <c r="AH127" i="2"/>
  <c r="Y127" i="2"/>
  <c r="AE127" i="2"/>
  <c r="AG127" i="2"/>
  <c r="AI127" i="2"/>
  <c r="AL127" i="2"/>
  <c r="AP127" i="2"/>
  <c r="AB127" i="2"/>
  <c r="AC127" i="2"/>
  <c r="AM127" i="2"/>
  <c r="V127" i="2"/>
  <c r="AJ127" i="2"/>
  <c r="AR127" i="2"/>
  <c r="AV127" i="2"/>
  <c r="AZ127" i="2"/>
  <c r="BD127" i="2"/>
  <c r="BH127" i="2"/>
  <c r="Z127" i="2"/>
  <c r="AF127" i="2"/>
  <c r="AN127" i="2"/>
  <c r="AO127" i="2"/>
  <c r="AQ127" i="2"/>
  <c r="AS127" i="2"/>
  <c r="AW127" i="2"/>
  <c r="BA127" i="2"/>
  <c r="BE127" i="2"/>
  <c r="AT127" i="2"/>
  <c r="AU127" i="2"/>
  <c r="BB127" i="2"/>
  <c r="BC127" i="2"/>
  <c r="BF127" i="2"/>
  <c r="BG127" i="2"/>
  <c r="AK127" i="2"/>
  <c r="AX127" i="2"/>
  <c r="AY127" i="2"/>
  <c r="K162" i="2"/>
  <c r="T162" i="2"/>
  <c r="X162" i="2"/>
  <c r="AB162" i="2"/>
  <c r="V162" i="2"/>
  <c r="W162" i="2"/>
  <c r="AA162" i="2"/>
  <c r="AE162" i="2"/>
  <c r="AI162" i="2"/>
  <c r="Z162" i="2"/>
  <c r="AF162" i="2"/>
  <c r="Y162" i="2"/>
  <c r="AM162" i="2"/>
  <c r="AQ162" i="2"/>
  <c r="AH162" i="2"/>
  <c r="AJ162" i="2"/>
  <c r="AN162" i="2"/>
  <c r="AG162" i="2"/>
  <c r="AK162" i="2"/>
  <c r="AL162" i="2"/>
  <c r="AS162" i="2"/>
  <c r="AW162" i="2"/>
  <c r="BA162" i="2"/>
  <c r="BE162" i="2"/>
  <c r="AT162" i="2"/>
  <c r="AX162" i="2"/>
  <c r="BB162" i="2"/>
  <c r="BF162" i="2"/>
  <c r="AR162" i="2"/>
  <c r="AY162" i="2"/>
  <c r="AZ162" i="2"/>
  <c r="BG162" i="2"/>
  <c r="BH162" i="2"/>
  <c r="U162" i="2"/>
  <c r="AD162" i="2"/>
  <c r="AO162" i="2"/>
  <c r="AP162" i="2"/>
  <c r="BC162" i="2"/>
  <c r="BD162" i="2"/>
  <c r="AV162" i="2"/>
  <c r="AU162" i="2"/>
  <c r="AC162" i="2"/>
  <c r="T130" i="2"/>
  <c r="K130" i="2"/>
  <c r="X130" i="2"/>
  <c r="AB130" i="2"/>
  <c r="V130" i="2"/>
  <c r="W130" i="2"/>
  <c r="AA130" i="2"/>
  <c r="AE130" i="2"/>
  <c r="AI130" i="2"/>
  <c r="Z130" i="2"/>
  <c r="AF130" i="2"/>
  <c r="U130" i="2"/>
  <c r="Y130" i="2"/>
  <c r="AM130" i="2"/>
  <c r="AQ130" i="2"/>
  <c r="AH130" i="2"/>
  <c r="AJ130" i="2"/>
  <c r="AN130" i="2"/>
  <c r="AG130" i="2"/>
  <c r="AK130" i="2"/>
  <c r="AL130" i="2"/>
  <c r="AS130" i="2"/>
  <c r="AW130" i="2"/>
  <c r="BA130" i="2"/>
  <c r="BE130" i="2"/>
  <c r="AT130" i="2"/>
  <c r="AX130" i="2"/>
  <c r="BB130" i="2"/>
  <c r="BF130" i="2"/>
  <c r="AR130" i="2"/>
  <c r="AY130" i="2"/>
  <c r="AZ130" i="2"/>
  <c r="BG130" i="2"/>
  <c r="BH130" i="2"/>
  <c r="AO130" i="2"/>
  <c r="AC130" i="2"/>
  <c r="BC130" i="2"/>
  <c r="BD130" i="2"/>
  <c r="AD130" i="2"/>
  <c r="AV130" i="2"/>
  <c r="AU130" i="2"/>
  <c r="AP130" i="2"/>
  <c r="K76" i="2"/>
  <c r="T76" i="2"/>
  <c r="V76" i="2"/>
  <c r="Z76" i="2"/>
  <c r="W76" i="2"/>
  <c r="X76" i="2"/>
  <c r="AC76" i="2"/>
  <c r="AG76" i="2"/>
  <c r="AB76" i="2"/>
  <c r="AD76" i="2"/>
  <c r="AH76" i="2"/>
  <c r="AJ76" i="2"/>
  <c r="AK76" i="2"/>
  <c r="AO76" i="2"/>
  <c r="U76" i="2"/>
  <c r="Y76" i="2"/>
  <c r="AF76" i="2"/>
  <c r="AL76" i="2"/>
  <c r="AP76" i="2"/>
  <c r="AE76" i="2"/>
  <c r="AM76" i="2"/>
  <c r="AU76" i="2"/>
  <c r="AY76" i="2"/>
  <c r="BC76" i="2"/>
  <c r="BG76" i="2"/>
  <c r="AR76" i="2"/>
  <c r="AV76" i="2"/>
  <c r="AZ76" i="2"/>
  <c r="BD76" i="2"/>
  <c r="BH76" i="2"/>
  <c r="AQ76" i="2"/>
  <c r="AS76" i="2"/>
  <c r="BA76" i="2"/>
  <c r="AN76" i="2"/>
  <c r="AX76" i="2"/>
  <c r="BF76" i="2"/>
  <c r="BB76" i="2"/>
  <c r="AA76" i="2"/>
  <c r="AW76" i="2"/>
  <c r="AT76" i="2"/>
  <c r="AI76" i="2"/>
  <c r="BE76" i="2"/>
  <c r="K211" i="2"/>
  <c r="W211" i="2"/>
  <c r="AA211" i="2"/>
  <c r="T211" i="2"/>
  <c r="X211" i="2"/>
  <c r="Y211" i="2"/>
  <c r="AD211" i="2"/>
  <c r="AH211" i="2"/>
  <c r="V211" i="2"/>
  <c r="AE211" i="2"/>
  <c r="AB211" i="2"/>
  <c r="AL211" i="2"/>
  <c r="AP211" i="2"/>
  <c r="U211" i="2"/>
  <c r="AF211" i="2"/>
  <c r="AM211" i="2"/>
  <c r="Z211" i="2"/>
  <c r="AR211" i="2"/>
  <c r="AV211" i="2"/>
  <c r="AZ211" i="2"/>
  <c r="BD211" i="2"/>
  <c r="BH211" i="2"/>
  <c r="AJ211" i="2"/>
  <c r="AK211" i="2"/>
  <c r="AS211" i="2"/>
  <c r="AW211" i="2"/>
  <c r="BA211" i="2"/>
  <c r="BE211" i="2"/>
  <c r="AG211" i="2"/>
  <c r="AN211" i="2"/>
  <c r="AQ211" i="2"/>
  <c r="AX211" i="2"/>
  <c r="AY211" i="2"/>
  <c r="BF211" i="2"/>
  <c r="BG211" i="2"/>
  <c r="AI211" i="2"/>
  <c r="AU211" i="2"/>
  <c r="BB211" i="2"/>
  <c r="AT211" i="2"/>
  <c r="BC211" i="2"/>
  <c r="AO211" i="2"/>
  <c r="AC211" i="2"/>
  <c r="K195" i="2"/>
  <c r="W195" i="2"/>
  <c r="AA195" i="2"/>
  <c r="T195" i="2"/>
  <c r="X195" i="2"/>
  <c r="Y195" i="2"/>
  <c r="AD195" i="2"/>
  <c r="AH195" i="2"/>
  <c r="V195" i="2"/>
  <c r="AE195" i="2"/>
  <c r="Z195" i="2"/>
  <c r="AL195" i="2"/>
  <c r="AP195" i="2"/>
  <c r="U195" i="2"/>
  <c r="AF195" i="2"/>
  <c r="AM195" i="2"/>
  <c r="AB195" i="2"/>
  <c r="AR195" i="2"/>
  <c r="AV195" i="2"/>
  <c r="AZ195" i="2"/>
  <c r="BD195" i="2"/>
  <c r="BH195" i="2"/>
  <c r="AG195" i="2"/>
  <c r="AI195" i="2"/>
  <c r="AJ195" i="2"/>
  <c r="AK195" i="2"/>
  <c r="AS195" i="2"/>
  <c r="AW195" i="2"/>
  <c r="BA195" i="2"/>
  <c r="BE195" i="2"/>
  <c r="AC195" i="2"/>
  <c r="AN195" i="2"/>
  <c r="AQ195" i="2"/>
  <c r="AX195" i="2"/>
  <c r="AY195" i="2"/>
  <c r="BF195" i="2"/>
  <c r="BG195" i="2"/>
  <c r="AU195" i="2"/>
  <c r="BB195" i="2"/>
  <c r="AO195" i="2"/>
  <c r="BC195" i="2"/>
  <c r="AT195" i="2"/>
  <c r="K179" i="2"/>
  <c r="W179" i="2"/>
  <c r="AA179" i="2"/>
  <c r="T179" i="2"/>
  <c r="X179" i="2"/>
  <c r="Y179" i="2"/>
  <c r="AD179" i="2"/>
  <c r="AH179" i="2"/>
  <c r="V179" i="2"/>
  <c r="AE179" i="2"/>
  <c r="AB179" i="2"/>
  <c r="AL179" i="2"/>
  <c r="AP179" i="2"/>
  <c r="U179" i="2"/>
  <c r="AF179" i="2"/>
  <c r="AM179" i="2"/>
  <c r="AQ179" i="2"/>
  <c r="AR179" i="2"/>
  <c r="AV179" i="2"/>
  <c r="AZ179" i="2"/>
  <c r="BD179" i="2"/>
  <c r="BH179" i="2"/>
  <c r="AJ179" i="2"/>
  <c r="AK179" i="2"/>
  <c r="AS179" i="2"/>
  <c r="AW179" i="2"/>
  <c r="BA179" i="2"/>
  <c r="BE179" i="2"/>
  <c r="Z179" i="2"/>
  <c r="AI179" i="2"/>
  <c r="AN179" i="2"/>
  <c r="AX179" i="2"/>
  <c r="AY179" i="2"/>
  <c r="BF179" i="2"/>
  <c r="BG179" i="2"/>
  <c r="AC179" i="2"/>
  <c r="AU179" i="2"/>
  <c r="BB179" i="2"/>
  <c r="AG179" i="2"/>
  <c r="AT179" i="2"/>
  <c r="AO179" i="2"/>
  <c r="BC179" i="2"/>
  <c r="K25" i="2"/>
  <c r="T25" i="2"/>
  <c r="U25" i="2"/>
  <c r="Y25" i="2"/>
  <c r="AC25" i="2"/>
  <c r="V25" i="2"/>
  <c r="AF25" i="2"/>
  <c r="AJ25" i="2"/>
  <c r="AA25" i="2"/>
  <c r="AI25" i="2"/>
  <c r="AN25" i="2"/>
  <c r="W25" i="2"/>
  <c r="Z25" i="2"/>
  <c r="AB25" i="2"/>
  <c r="AD25" i="2"/>
  <c r="AE25" i="2"/>
  <c r="AK25" i="2"/>
  <c r="AO25" i="2"/>
  <c r="X25" i="2"/>
  <c r="AG25" i="2"/>
  <c r="AT25" i="2"/>
  <c r="AX25" i="2"/>
  <c r="BB25" i="2"/>
  <c r="BF25" i="2"/>
  <c r="AP25" i="2"/>
  <c r="AQ25" i="2"/>
  <c r="AU25" i="2"/>
  <c r="AY25" i="2"/>
  <c r="BC25" i="2"/>
  <c r="BG25" i="2"/>
  <c r="AH25" i="2"/>
  <c r="AM25" i="2"/>
  <c r="AL25" i="2"/>
  <c r="AV25" i="2"/>
  <c r="AW25" i="2"/>
  <c r="BD25" i="2"/>
  <c r="BE25" i="2"/>
  <c r="AZ25" i="2"/>
  <c r="AS25" i="2"/>
  <c r="BH25" i="2"/>
  <c r="AR25" i="2"/>
  <c r="BA25" i="2"/>
  <c r="K119" i="2"/>
  <c r="T119" i="2"/>
  <c r="U119" i="2"/>
  <c r="W119" i="2"/>
  <c r="AA119" i="2"/>
  <c r="X119" i="2"/>
  <c r="Y119" i="2"/>
  <c r="AD119" i="2"/>
  <c r="AH119" i="2"/>
  <c r="Z119" i="2"/>
  <c r="AB119" i="2"/>
  <c r="AE119" i="2"/>
  <c r="AL119" i="2"/>
  <c r="AP119" i="2"/>
  <c r="V119" i="2"/>
  <c r="AC119" i="2"/>
  <c r="AJ119" i="2"/>
  <c r="AM119" i="2"/>
  <c r="AG119" i="2"/>
  <c r="AI119" i="2"/>
  <c r="AR119" i="2"/>
  <c r="AV119" i="2"/>
  <c r="AZ119" i="2"/>
  <c r="BD119" i="2"/>
  <c r="BH119" i="2"/>
  <c r="AN119" i="2"/>
  <c r="AO119" i="2"/>
  <c r="AS119" i="2"/>
  <c r="AW119" i="2"/>
  <c r="BA119" i="2"/>
  <c r="BE119" i="2"/>
  <c r="AK119" i="2"/>
  <c r="AT119" i="2"/>
  <c r="AU119" i="2"/>
  <c r="BB119" i="2"/>
  <c r="BC119" i="2"/>
  <c r="AX119" i="2"/>
  <c r="AY119" i="2"/>
  <c r="AF119" i="2"/>
  <c r="BF119" i="2"/>
  <c r="AQ119" i="2"/>
  <c r="BG119" i="2"/>
  <c r="K159" i="2"/>
  <c r="T159" i="2"/>
  <c r="U159" i="2"/>
  <c r="W159" i="2"/>
  <c r="AA159" i="2"/>
  <c r="X159" i="2"/>
  <c r="AD159" i="2"/>
  <c r="AH159" i="2"/>
  <c r="Y159" i="2"/>
  <c r="AE159" i="2"/>
  <c r="AG159" i="2"/>
  <c r="AI159" i="2"/>
  <c r="AL159" i="2"/>
  <c r="AP159" i="2"/>
  <c r="AB159" i="2"/>
  <c r="AC159" i="2"/>
  <c r="AM159" i="2"/>
  <c r="V159" i="2"/>
  <c r="AJ159" i="2"/>
  <c r="AR159" i="2"/>
  <c r="AV159" i="2"/>
  <c r="AZ159" i="2"/>
  <c r="BD159" i="2"/>
  <c r="BH159" i="2"/>
  <c r="AF159" i="2"/>
  <c r="AN159" i="2"/>
  <c r="AO159" i="2"/>
  <c r="AQ159" i="2"/>
  <c r="AS159" i="2"/>
  <c r="AW159" i="2"/>
  <c r="BA159" i="2"/>
  <c r="BE159" i="2"/>
  <c r="Z159" i="2"/>
  <c r="AT159" i="2"/>
  <c r="AU159" i="2"/>
  <c r="BB159" i="2"/>
  <c r="BC159" i="2"/>
  <c r="BF159" i="2"/>
  <c r="BG159" i="2"/>
  <c r="AX159" i="2"/>
  <c r="AK159" i="2"/>
  <c r="AY159" i="2"/>
  <c r="K217" i="2"/>
  <c r="U217" i="2"/>
  <c r="Y217" i="2"/>
  <c r="T217" i="2"/>
  <c r="V217" i="2"/>
  <c r="AF217" i="2"/>
  <c r="AA217" i="2"/>
  <c r="AC217" i="2"/>
  <c r="X217" i="2"/>
  <c r="Z217" i="2"/>
  <c r="AI217" i="2"/>
  <c r="AJ217" i="2"/>
  <c r="AN217" i="2"/>
  <c r="AD217" i="2"/>
  <c r="AE217" i="2"/>
  <c r="AK217" i="2"/>
  <c r="AO217" i="2"/>
  <c r="AT217" i="2"/>
  <c r="AX217" i="2"/>
  <c r="BB217" i="2"/>
  <c r="BF217" i="2"/>
  <c r="W217" i="2"/>
  <c r="AB217" i="2"/>
  <c r="AG217" i="2"/>
  <c r="AQ217" i="2"/>
  <c r="AU217" i="2"/>
  <c r="AY217" i="2"/>
  <c r="BC217" i="2"/>
  <c r="BG217" i="2"/>
  <c r="AH217" i="2"/>
  <c r="AM217" i="2"/>
  <c r="AV217" i="2"/>
  <c r="AW217" i="2"/>
  <c r="BD217" i="2"/>
  <c r="BE217" i="2"/>
  <c r="AP217" i="2"/>
  <c r="AR217" i="2"/>
  <c r="BH217" i="2"/>
  <c r="AS217" i="2"/>
  <c r="AL217" i="2"/>
  <c r="AZ217" i="2"/>
  <c r="BA217" i="2"/>
  <c r="K197" i="2"/>
  <c r="U197" i="2"/>
  <c r="Y197" i="2"/>
  <c r="T197" i="2"/>
  <c r="V197" i="2"/>
  <c r="AB197" i="2"/>
  <c r="AF197" i="2"/>
  <c r="W197" i="2"/>
  <c r="X197" i="2"/>
  <c r="AC197" i="2"/>
  <c r="AA197" i="2"/>
  <c r="AG197" i="2"/>
  <c r="AJ197" i="2"/>
  <c r="AN197" i="2"/>
  <c r="Z197" i="2"/>
  <c r="AI197" i="2"/>
  <c r="AK197" i="2"/>
  <c r="AO197" i="2"/>
  <c r="AE197" i="2"/>
  <c r="AP197" i="2"/>
  <c r="AT197" i="2"/>
  <c r="AX197" i="2"/>
  <c r="BB197" i="2"/>
  <c r="BF197" i="2"/>
  <c r="AL197" i="2"/>
  <c r="AM197" i="2"/>
  <c r="AQ197" i="2"/>
  <c r="AU197" i="2"/>
  <c r="AY197" i="2"/>
  <c r="BC197" i="2"/>
  <c r="BG197" i="2"/>
  <c r="AH197" i="2"/>
  <c r="AR197" i="2"/>
  <c r="AS197" i="2"/>
  <c r="AZ197" i="2"/>
  <c r="BA197" i="2"/>
  <c r="BH197" i="2"/>
  <c r="AV197" i="2"/>
  <c r="AW197" i="2"/>
  <c r="AD197" i="2"/>
  <c r="BE197" i="2"/>
  <c r="BD197" i="2"/>
  <c r="K37" i="2"/>
  <c r="T37" i="2"/>
  <c r="Y37" i="2"/>
  <c r="AC37" i="2"/>
  <c r="U37" i="2"/>
  <c r="V37" i="2"/>
  <c r="AB37" i="2"/>
  <c r="AF37" i="2"/>
  <c r="AJ37" i="2"/>
  <c r="W37" i="2"/>
  <c r="X37" i="2"/>
  <c r="AG37" i="2"/>
  <c r="AN37" i="2"/>
  <c r="AI37" i="2"/>
  <c r="AK37" i="2"/>
  <c r="AO37" i="2"/>
  <c r="AD37" i="2"/>
  <c r="AT37" i="2"/>
  <c r="AX37" i="2"/>
  <c r="BB37" i="2"/>
  <c r="BF37" i="2"/>
  <c r="Z37" i="2"/>
  <c r="AL37" i="2"/>
  <c r="AM37" i="2"/>
  <c r="AU37" i="2"/>
  <c r="AY37" i="2"/>
  <c r="BC37" i="2"/>
  <c r="BG37" i="2"/>
  <c r="AA37" i="2"/>
  <c r="AP37" i="2"/>
  <c r="AQ37" i="2"/>
  <c r="AR37" i="2"/>
  <c r="AS37" i="2"/>
  <c r="AZ37" i="2"/>
  <c r="BA37" i="2"/>
  <c r="BH37" i="2"/>
  <c r="AW37" i="2"/>
  <c r="AV37" i="2"/>
  <c r="AH37" i="2"/>
  <c r="BD37" i="2"/>
  <c r="AE37" i="2"/>
  <c r="BE37" i="2"/>
  <c r="K170" i="2"/>
  <c r="X170" i="2"/>
  <c r="AB170" i="2"/>
  <c r="U170" i="2"/>
  <c r="T170" i="2"/>
  <c r="V170" i="2"/>
  <c r="W170" i="2"/>
  <c r="AE170" i="2"/>
  <c r="AI170" i="2"/>
  <c r="Y170" i="2"/>
  <c r="AG170" i="2"/>
  <c r="AM170" i="2"/>
  <c r="AQ170" i="2"/>
  <c r="AJ170" i="2"/>
  <c r="AN170" i="2"/>
  <c r="AA170" i="2"/>
  <c r="AC170" i="2"/>
  <c r="AD170" i="2"/>
  <c r="AF170" i="2"/>
  <c r="AK170" i="2"/>
  <c r="AL170" i="2"/>
  <c r="AP170" i="2"/>
  <c r="AS170" i="2"/>
  <c r="AW170" i="2"/>
  <c r="BA170" i="2"/>
  <c r="BE170" i="2"/>
  <c r="Z170" i="2"/>
  <c r="AH170" i="2"/>
  <c r="AT170" i="2"/>
  <c r="AX170" i="2"/>
  <c r="BB170" i="2"/>
  <c r="BF170" i="2"/>
  <c r="AO170" i="2"/>
  <c r="AR170" i="2"/>
  <c r="AY170" i="2"/>
  <c r="AZ170" i="2"/>
  <c r="BG170" i="2"/>
  <c r="BH170" i="2"/>
  <c r="AU170" i="2"/>
  <c r="AV170" i="2"/>
  <c r="BD170" i="2"/>
  <c r="BC170" i="2"/>
  <c r="K210" i="2"/>
  <c r="X210" i="2"/>
  <c r="AB210" i="2"/>
  <c r="U210" i="2"/>
  <c r="T210" i="2"/>
  <c r="V210" i="2"/>
  <c r="W210" i="2"/>
  <c r="AA210" i="2"/>
  <c r="AE210" i="2"/>
  <c r="AI210" i="2"/>
  <c r="Z210" i="2"/>
  <c r="AF210" i="2"/>
  <c r="AM210" i="2"/>
  <c r="AH210" i="2"/>
  <c r="AJ210" i="2"/>
  <c r="AN210" i="2"/>
  <c r="AK210" i="2"/>
  <c r="AL210" i="2"/>
  <c r="AS210" i="2"/>
  <c r="AW210" i="2"/>
  <c r="BA210" i="2"/>
  <c r="BE210" i="2"/>
  <c r="AT210" i="2"/>
  <c r="AX210" i="2"/>
  <c r="BB210" i="2"/>
  <c r="BF210" i="2"/>
  <c r="Y210" i="2"/>
  <c r="AD210" i="2"/>
  <c r="AG210" i="2"/>
  <c r="AP210" i="2"/>
  <c r="AQ210" i="2"/>
  <c r="AR210" i="2"/>
  <c r="AY210" i="2"/>
  <c r="AZ210" i="2"/>
  <c r="BG210" i="2"/>
  <c r="BH210" i="2"/>
  <c r="AC210" i="2"/>
  <c r="BC210" i="2"/>
  <c r="BD210" i="2"/>
  <c r="AO210" i="2"/>
  <c r="AV210" i="2"/>
  <c r="AU210" i="2"/>
  <c r="K143" i="2"/>
  <c r="T143" i="2"/>
  <c r="U143" i="2"/>
  <c r="W143" i="2"/>
  <c r="AA143" i="2"/>
  <c r="X143" i="2"/>
  <c r="AD143" i="2"/>
  <c r="AH143" i="2"/>
  <c r="Y143" i="2"/>
  <c r="AE143" i="2"/>
  <c r="AG143" i="2"/>
  <c r="AI143" i="2"/>
  <c r="AL143" i="2"/>
  <c r="AP143" i="2"/>
  <c r="Z143" i="2"/>
  <c r="AC143" i="2"/>
  <c r="AM143" i="2"/>
  <c r="AR143" i="2"/>
  <c r="AV143" i="2"/>
  <c r="AZ143" i="2"/>
  <c r="BD143" i="2"/>
  <c r="BH143" i="2"/>
  <c r="AF143" i="2"/>
  <c r="AN143" i="2"/>
  <c r="AO143" i="2"/>
  <c r="AQ143" i="2"/>
  <c r="AS143" i="2"/>
  <c r="AW143" i="2"/>
  <c r="BA143" i="2"/>
  <c r="BE143" i="2"/>
  <c r="AJ143" i="2"/>
  <c r="V143" i="2"/>
  <c r="AT143" i="2"/>
  <c r="AU143" i="2"/>
  <c r="BB143" i="2"/>
  <c r="BC143" i="2"/>
  <c r="BF143" i="2"/>
  <c r="BG143" i="2"/>
  <c r="AK143" i="2"/>
  <c r="AY143" i="2"/>
  <c r="AB143" i="2"/>
  <c r="AX143" i="2"/>
  <c r="K39" i="2"/>
  <c r="T39" i="2"/>
  <c r="U39" i="2"/>
  <c r="W39" i="2"/>
  <c r="AA39" i="2"/>
  <c r="X39" i="2"/>
  <c r="Y39" i="2"/>
  <c r="AD39" i="2"/>
  <c r="AH39" i="2"/>
  <c r="Z39" i="2"/>
  <c r="AB39" i="2"/>
  <c r="AE39" i="2"/>
  <c r="AJ39" i="2"/>
  <c r="AL39" i="2"/>
  <c r="AP39" i="2"/>
  <c r="AM39" i="2"/>
  <c r="AN39" i="2"/>
  <c r="AO39" i="2"/>
  <c r="AR39" i="2"/>
  <c r="AV39" i="2"/>
  <c r="AZ39" i="2"/>
  <c r="BD39" i="2"/>
  <c r="BH39" i="2"/>
  <c r="V39" i="2"/>
  <c r="AG39" i="2"/>
  <c r="AI39" i="2"/>
  <c r="AS39" i="2"/>
  <c r="AW39" i="2"/>
  <c r="BA39" i="2"/>
  <c r="BE39" i="2"/>
  <c r="AK39" i="2"/>
  <c r="AT39" i="2"/>
  <c r="AU39" i="2"/>
  <c r="BB39" i="2"/>
  <c r="BC39" i="2"/>
  <c r="AC39" i="2"/>
  <c r="AF39" i="2"/>
  <c r="AX39" i="2"/>
  <c r="BG39" i="2"/>
  <c r="AY39" i="2"/>
  <c r="BF39" i="2"/>
  <c r="AQ39" i="2"/>
  <c r="K78" i="2"/>
  <c r="U78" i="2"/>
  <c r="X78" i="2"/>
  <c r="AB78" i="2"/>
  <c r="Y78" i="2"/>
  <c r="AE78" i="2"/>
  <c r="AI78" i="2"/>
  <c r="T78" i="2"/>
  <c r="AA78" i="2"/>
  <c r="AF78" i="2"/>
  <c r="AD78" i="2"/>
  <c r="AM78" i="2"/>
  <c r="AQ78" i="2"/>
  <c r="Z78" i="2"/>
  <c r="AJ78" i="2"/>
  <c r="AN78" i="2"/>
  <c r="AC78" i="2"/>
  <c r="AG78" i="2"/>
  <c r="AP78" i="2"/>
  <c r="AS78" i="2"/>
  <c r="AW78" i="2"/>
  <c r="BA78" i="2"/>
  <c r="BE78" i="2"/>
  <c r="AK78" i="2"/>
  <c r="AT78" i="2"/>
  <c r="AX78" i="2"/>
  <c r="BB78" i="2"/>
  <c r="BF78" i="2"/>
  <c r="AO78" i="2"/>
  <c r="AV78" i="2"/>
  <c r="BD78" i="2"/>
  <c r="V78" i="2"/>
  <c r="AY78" i="2"/>
  <c r="BG78" i="2"/>
  <c r="W78" i="2"/>
  <c r="AU78" i="2"/>
  <c r="AZ78" i="2"/>
  <c r="BH78" i="2"/>
  <c r="AH78" i="2"/>
  <c r="AL78" i="2"/>
  <c r="BC78" i="2"/>
  <c r="AR78" i="2"/>
  <c r="K205" i="2"/>
  <c r="U205" i="2"/>
  <c r="Y205" i="2"/>
  <c r="T205" i="2"/>
  <c r="V205" i="2"/>
  <c r="AA205" i="2"/>
  <c r="AF205" i="2"/>
  <c r="W205" i="2"/>
  <c r="X205" i="2"/>
  <c r="Z205" i="2"/>
  <c r="AC205" i="2"/>
  <c r="AJ205" i="2"/>
  <c r="AN205" i="2"/>
  <c r="AH205" i="2"/>
  <c r="AK205" i="2"/>
  <c r="AO205" i="2"/>
  <c r="AG205" i="2"/>
  <c r="AT205" i="2"/>
  <c r="AX205" i="2"/>
  <c r="BB205" i="2"/>
  <c r="BF205" i="2"/>
  <c r="AD205" i="2"/>
  <c r="AI205" i="2"/>
  <c r="AL205" i="2"/>
  <c r="AM205" i="2"/>
  <c r="AQ205" i="2"/>
  <c r="AU205" i="2"/>
  <c r="AY205" i="2"/>
  <c r="BC205" i="2"/>
  <c r="BG205" i="2"/>
  <c r="AB205" i="2"/>
  <c r="AR205" i="2"/>
  <c r="AS205" i="2"/>
  <c r="AZ205" i="2"/>
  <c r="BA205" i="2"/>
  <c r="BH205" i="2"/>
  <c r="BD205" i="2"/>
  <c r="AE205" i="2"/>
  <c r="AP205" i="2"/>
  <c r="BE205" i="2"/>
  <c r="AV205" i="2"/>
  <c r="AW205" i="2"/>
  <c r="K169" i="2"/>
  <c r="U169" i="2"/>
  <c r="Y169" i="2"/>
  <c r="T169" i="2"/>
  <c r="V169" i="2"/>
  <c r="AF169" i="2"/>
  <c r="AA169" i="2"/>
  <c r="AC169" i="2"/>
  <c r="X169" i="2"/>
  <c r="AI169" i="2"/>
  <c r="AJ169" i="2"/>
  <c r="AN169" i="2"/>
  <c r="AB169" i="2"/>
  <c r="AD169" i="2"/>
  <c r="AE169" i="2"/>
  <c r="AK169" i="2"/>
  <c r="AO169" i="2"/>
  <c r="Z169" i="2"/>
  <c r="AH169" i="2"/>
  <c r="AT169" i="2"/>
  <c r="AX169" i="2"/>
  <c r="BB169" i="2"/>
  <c r="BF169" i="2"/>
  <c r="AQ169" i="2"/>
  <c r="AU169" i="2"/>
  <c r="AY169" i="2"/>
  <c r="BC169" i="2"/>
  <c r="BG169" i="2"/>
  <c r="W169" i="2"/>
  <c r="AM169" i="2"/>
  <c r="AG169" i="2"/>
  <c r="AP169" i="2"/>
  <c r="AV169" i="2"/>
  <c r="AW169" i="2"/>
  <c r="BD169" i="2"/>
  <c r="BE169" i="2"/>
  <c r="AL169" i="2"/>
  <c r="AR169" i="2"/>
  <c r="BH169" i="2"/>
  <c r="AS169" i="2"/>
  <c r="AZ169" i="2"/>
  <c r="BA169" i="2"/>
  <c r="K29" i="2"/>
  <c r="T29" i="2"/>
  <c r="Y29" i="2"/>
  <c r="AC29" i="2"/>
  <c r="V29" i="2"/>
  <c r="AA29" i="2"/>
  <c r="AF29" i="2"/>
  <c r="AJ29" i="2"/>
  <c r="U29" i="2"/>
  <c r="W29" i="2"/>
  <c r="X29" i="2"/>
  <c r="Z29" i="2"/>
  <c r="AN29" i="2"/>
  <c r="AH29" i="2"/>
  <c r="AK29" i="2"/>
  <c r="AO29" i="2"/>
  <c r="AQ29" i="2"/>
  <c r="AT29" i="2"/>
  <c r="AX29" i="2"/>
  <c r="BB29" i="2"/>
  <c r="BF29" i="2"/>
  <c r="AB29" i="2"/>
  <c r="AE29" i="2"/>
  <c r="AG29" i="2"/>
  <c r="AL29" i="2"/>
  <c r="AM29" i="2"/>
  <c r="AU29" i="2"/>
  <c r="AY29" i="2"/>
  <c r="BC29" i="2"/>
  <c r="BG29" i="2"/>
  <c r="AD29" i="2"/>
  <c r="AI29" i="2"/>
  <c r="AR29" i="2"/>
  <c r="AS29" i="2"/>
  <c r="AZ29" i="2"/>
  <c r="BA29" i="2"/>
  <c r="BH29" i="2"/>
  <c r="BE29" i="2"/>
  <c r="BD29" i="2"/>
  <c r="AP29" i="2"/>
  <c r="AW29" i="2"/>
  <c r="AV29" i="2"/>
  <c r="K212" i="2"/>
  <c r="V212" i="2"/>
  <c r="Z212" i="2"/>
  <c r="W212" i="2"/>
  <c r="X212" i="2"/>
  <c r="AC212" i="2"/>
  <c r="AG212" i="2"/>
  <c r="T212" i="2"/>
  <c r="Y212" i="2"/>
  <c r="AA212" i="2"/>
  <c r="AD212" i="2"/>
  <c r="AI212" i="2"/>
  <c r="AK212" i="2"/>
  <c r="AO212" i="2"/>
  <c r="AB212" i="2"/>
  <c r="AL212" i="2"/>
  <c r="U212" i="2"/>
  <c r="AF212" i="2"/>
  <c r="AH212" i="2"/>
  <c r="AM212" i="2"/>
  <c r="AN212" i="2"/>
  <c r="AQ212" i="2"/>
  <c r="AU212" i="2"/>
  <c r="AY212" i="2"/>
  <c r="BC212" i="2"/>
  <c r="BG212" i="2"/>
  <c r="AR212" i="2"/>
  <c r="AV212" i="2"/>
  <c r="AZ212" i="2"/>
  <c r="BD212" i="2"/>
  <c r="BH212" i="2"/>
  <c r="AE212" i="2"/>
  <c r="AJ212" i="2"/>
  <c r="AS212" i="2"/>
  <c r="AT212" i="2"/>
  <c r="BA212" i="2"/>
  <c r="BB212" i="2"/>
  <c r="AP212" i="2"/>
  <c r="AW212" i="2"/>
  <c r="BF212" i="2"/>
  <c r="AX212" i="2"/>
  <c r="BE212" i="2"/>
  <c r="K17" i="2"/>
  <c r="T17" i="2"/>
  <c r="Y17" i="2"/>
  <c r="AC17" i="2"/>
  <c r="V17" i="2"/>
  <c r="U17" i="2"/>
  <c r="Z17" i="2"/>
  <c r="AF17" i="2"/>
  <c r="AJ17" i="2"/>
  <c r="AB17" i="2"/>
  <c r="AA17" i="2"/>
  <c r="AH17" i="2"/>
  <c r="AN17" i="2"/>
  <c r="X17" i="2"/>
  <c r="AD17" i="2"/>
  <c r="AE17" i="2"/>
  <c r="AG17" i="2"/>
  <c r="AK17" i="2"/>
  <c r="AO17" i="2"/>
  <c r="W17" i="2"/>
  <c r="AT17" i="2"/>
  <c r="AX17" i="2"/>
  <c r="BB17" i="2"/>
  <c r="BF17" i="2"/>
  <c r="AI17" i="2"/>
  <c r="AP17" i="2"/>
  <c r="AU17" i="2"/>
  <c r="AY17" i="2"/>
  <c r="BC17" i="2"/>
  <c r="BG17" i="2"/>
  <c r="AV17" i="2"/>
  <c r="AW17" i="2"/>
  <c r="BD17" i="2"/>
  <c r="BE17" i="2"/>
  <c r="AM17" i="2"/>
  <c r="AR17" i="2"/>
  <c r="BH17" i="2"/>
  <c r="BA17" i="2"/>
  <c r="AQ17" i="2"/>
  <c r="AZ17" i="2"/>
  <c r="AL17" i="2"/>
  <c r="AS17" i="2"/>
  <c r="AL15" i="2" l="1"/>
  <c r="BH15" i="2"/>
  <c r="BD15" i="2"/>
  <c r="BC15" i="2"/>
  <c r="AI15" i="2"/>
  <c r="AT15" i="2"/>
  <c r="AG15" i="2"/>
  <c r="BZ15" i="2" s="1"/>
  <c r="AN15" i="2"/>
  <c r="AJ15" i="2"/>
  <c r="V15" i="2"/>
  <c r="DA15" i="2"/>
  <c r="CM15" i="2"/>
  <c r="AZ15" i="2"/>
  <c r="AW15" i="2"/>
  <c r="BF15" i="2"/>
  <c r="AH15" i="2"/>
  <c r="AC15" i="2"/>
  <c r="AM15" i="2"/>
  <c r="AU15" i="2"/>
  <c r="AO15" i="2"/>
  <c r="Z15" i="2"/>
  <c r="CE15" i="2"/>
  <c r="CV15" i="2"/>
  <c r="CB15" i="2"/>
  <c r="CC15" i="2"/>
  <c r="AR15" i="2"/>
  <c r="AY15" i="2"/>
  <c r="W15" i="2"/>
  <c r="AE15" i="2"/>
  <c r="AF15" i="2"/>
  <c r="AQ15" i="2"/>
  <c r="AV15" i="2"/>
  <c r="BB15" i="2"/>
  <c r="AD15" i="2"/>
  <c r="AA15" i="2"/>
  <c r="Y15" i="2"/>
  <c r="AS15" i="2"/>
  <c r="BA15" i="2"/>
  <c r="BE15" i="2"/>
  <c r="BG15" i="2"/>
  <c r="AP15" i="2"/>
  <c r="AX15" i="2"/>
  <c r="AK15" i="2"/>
  <c r="X15" i="2"/>
  <c r="AB15" i="2"/>
  <c r="U15" i="2"/>
  <c r="T15" i="2"/>
  <c r="C35" i="2"/>
  <c r="C32" i="2"/>
  <c r="C33" i="2"/>
  <c r="C45" i="2"/>
  <c r="C28" i="2"/>
  <c r="C41" i="2"/>
  <c r="C23" i="2"/>
  <c r="C55" i="2"/>
  <c r="C31" i="2"/>
  <c r="C26" i="2"/>
  <c r="C48" i="2"/>
  <c r="C30" i="2"/>
  <c r="C36" i="2"/>
  <c r="C56" i="2"/>
  <c r="C25" i="2"/>
  <c r="C47" i="2"/>
  <c r="C51" i="2"/>
  <c r="C50" i="2"/>
  <c r="C52" i="2"/>
  <c r="C21" i="2"/>
  <c r="C17" i="2"/>
  <c r="C18" i="2"/>
  <c r="C57" i="2"/>
  <c r="C43" i="2"/>
  <c r="C19" i="2"/>
  <c r="C46" i="2"/>
  <c r="C22" i="2"/>
  <c r="C42" i="2"/>
  <c r="C27" i="2"/>
  <c r="C40" i="2"/>
  <c r="C44" i="2"/>
  <c r="C29" i="2"/>
  <c r="C53" i="2"/>
  <c r="C54" i="2"/>
  <c r="C24" i="2"/>
  <c r="C37" i="2"/>
  <c r="C20" i="2"/>
  <c r="C38" i="2"/>
  <c r="C49" i="2"/>
  <c r="C39" i="2"/>
  <c r="C34" i="2"/>
  <c r="C25" i="9" l="1"/>
  <c r="C41" i="9"/>
  <c r="C7" i="9"/>
  <c r="C31" i="9"/>
  <c r="C45" i="9"/>
  <c r="C40" i="9"/>
  <c r="C18" i="9"/>
  <c r="C21" i="9"/>
  <c r="C20" i="9"/>
  <c r="C23" i="9"/>
  <c r="CW15" i="2"/>
  <c r="CW654" i="2" s="1"/>
  <c r="CG15" i="2"/>
  <c r="BO15" i="2"/>
  <c r="C22" i="9"/>
  <c r="C12" i="9"/>
  <c r="C36" i="9"/>
  <c r="C14" i="9"/>
  <c r="C6" i="9"/>
  <c r="C38" i="9"/>
  <c r="C17" i="9"/>
  <c r="C19" i="9"/>
  <c r="C27" i="9"/>
  <c r="C39" i="9"/>
  <c r="C32" i="9"/>
  <c r="C43" i="9"/>
  <c r="C5" i="9"/>
  <c r="C42" i="9"/>
  <c r="C28" i="9"/>
  <c r="C11" i="9"/>
  <c r="C37" i="9"/>
  <c r="C35" i="9"/>
  <c r="C15" i="9"/>
  <c r="C29" i="9"/>
  <c r="C26" i="9"/>
  <c r="C13" i="9"/>
  <c r="C30" i="9"/>
  <c r="C16" i="9"/>
  <c r="C9" i="9"/>
  <c r="C44" i="9"/>
  <c r="C10" i="9"/>
  <c r="C33" i="9"/>
  <c r="C8" i="9"/>
  <c r="C24" i="9"/>
  <c r="C34" i="9"/>
  <c r="CD15" i="2"/>
  <c r="BT15" i="2"/>
  <c r="CR15" i="2"/>
  <c r="BV15" i="2"/>
  <c r="BN15" i="2"/>
  <c r="U12" i="2"/>
  <c r="CT15" i="2"/>
  <c r="BY15" i="2"/>
  <c r="AF12" i="2"/>
  <c r="CA15" i="2"/>
  <c r="CI15" i="2"/>
  <c r="CU15" i="2"/>
  <c r="BB12" i="2"/>
  <c r="CN15" i="2"/>
  <c r="CY15" i="2"/>
  <c r="BO332" i="2"/>
  <c r="BO654" i="2"/>
  <c r="BO333" i="2"/>
  <c r="BO653" i="2"/>
  <c r="BO17" i="2"/>
  <c r="BO18" i="2"/>
  <c r="BO19" i="2"/>
  <c r="BO342" i="2"/>
  <c r="BO338" i="2"/>
  <c r="BO24" i="2"/>
  <c r="BO347" i="2"/>
  <c r="BO28" i="2"/>
  <c r="BO351" i="2"/>
  <c r="BO32" i="2"/>
  <c r="BO355" i="2"/>
  <c r="BO36" i="2"/>
  <c r="BO359" i="2"/>
  <c r="BO40" i="2"/>
  <c r="BO363" i="2"/>
  <c r="BO44" i="2"/>
  <c r="BO367" i="2"/>
  <c r="BO48" i="2"/>
  <c r="BO371" i="2"/>
  <c r="BO52" i="2"/>
  <c r="BO340" i="2"/>
  <c r="BO21" i="2"/>
  <c r="BO344" i="2"/>
  <c r="BO25" i="2"/>
  <c r="BO348" i="2"/>
  <c r="BO29" i="2"/>
  <c r="BO352" i="2"/>
  <c r="BO33" i="2"/>
  <c r="BO356" i="2"/>
  <c r="BO37" i="2"/>
  <c r="BO360" i="2"/>
  <c r="BO41" i="2"/>
  <c r="BO364" i="2"/>
  <c r="BO45" i="2"/>
  <c r="BO368" i="2"/>
  <c r="BO49" i="2"/>
  <c r="BO372" i="2"/>
  <c r="BO53" i="2"/>
  <c r="BO376" i="2"/>
  <c r="BO57" i="2"/>
  <c r="BO380" i="2"/>
  <c r="BO61" i="2"/>
  <c r="BO384" i="2"/>
  <c r="BO65" i="2"/>
  <c r="BO388" i="2"/>
  <c r="BO69" i="2"/>
  <c r="BO392" i="2"/>
  <c r="BO20" i="2"/>
  <c r="BO341" i="2"/>
  <c r="BO26" i="2"/>
  <c r="BO30" i="2"/>
  <c r="BO34" i="2"/>
  <c r="BO38" i="2"/>
  <c r="BO42" i="2"/>
  <c r="BO43" i="2"/>
  <c r="BO369" i="2"/>
  <c r="BO370" i="2"/>
  <c r="BO374" i="2"/>
  <c r="BO60" i="2"/>
  <c r="BO62" i="2"/>
  <c r="BO383" i="2"/>
  <c r="BO385" i="2"/>
  <c r="BO67" i="2"/>
  <c r="BO390" i="2"/>
  <c r="BO73" i="2"/>
  <c r="BO396" i="2"/>
  <c r="BO77" i="2"/>
  <c r="BO400" i="2"/>
  <c r="BO81" i="2"/>
  <c r="BO404" i="2"/>
  <c r="BO85" i="2"/>
  <c r="BO408" i="2"/>
  <c r="BO89" i="2"/>
  <c r="BO412" i="2"/>
  <c r="BO93" i="2"/>
  <c r="BO416" i="2"/>
  <c r="BO97" i="2"/>
  <c r="BO420" i="2"/>
  <c r="BO101" i="2"/>
  <c r="BO424" i="2"/>
  <c r="BO105" i="2"/>
  <c r="BO428" i="2"/>
  <c r="BO109" i="2"/>
  <c r="BO432" i="2"/>
  <c r="BO113" i="2"/>
  <c r="BO436" i="2"/>
  <c r="BO117" i="2"/>
  <c r="BO440" i="2"/>
  <c r="BO121" i="2"/>
  <c r="BO444" i="2"/>
  <c r="BO125" i="2"/>
  <c r="BO448" i="2"/>
  <c r="BO129" i="2"/>
  <c r="BO365" i="2"/>
  <c r="BO366" i="2"/>
  <c r="BO373" i="2"/>
  <c r="BO55" i="2"/>
  <c r="BO378" i="2"/>
  <c r="BO64" i="2"/>
  <c r="BO66" i="2"/>
  <c r="BO387" i="2"/>
  <c r="BO389" i="2"/>
  <c r="BO71" i="2"/>
  <c r="BO393" i="2"/>
  <c r="BO74" i="2"/>
  <c r="BO397" i="2"/>
  <c r="BO78" i="2"/>
  <c r="BO401" i="2"/>
  <c r="BO82" i="2"/>
  <c r="BO405" i="2"/>
  <c r="BO86" i="2"/>
  <c r="BO409" i="2"/>
  <c r="BO90" i="2"/>
  <c r="BO413" i="2"/>
  <c r="BO94" i="2"/>
  <c r="BO417" i="2"/>
  <c r="BO98" i="2"/>
  <c r="BO421" i="2"/>
  <c r="BO102" i="2"/>
  <c r="BO425" i="2"/>
  <c r="BO106" i="2"/>
  <c r="BO429" i="2"/>
  <c r="BO110" i="2"/>
  <c r="BO433" i="2"/>
  <c r="BO114" i="2"/>
  <c r="BO437" i="2"/>
  <c r="BO118" i="2"/>
  <c r="BO441" i="2"/>
  <c r="BO122" i="2"/>
  <c r="BO445" i="2"/>
  <c r="BO126" i="2"/>
  <c r="BO449" i="2"/>
  <c r="BO130" i="2"/>
  <c r="BO453" i="2"/>
  <c r="BO134" i="2"/>
  <c r="BO457" i="2"/>
  <c r="BO138" i="2"/>
  <c r="BO461" i="2"/>
  <c r="BO142" i="2"/>
  <c r="BO465" i="2"/>
  <c r="BO146" i="2"/>
  <c r="BO339" i="2"/>
  <c r="BO22" i="2"/>
  <c r="BO23" i="2"/>
  <c r="BO350" i="2"/>
  <c r="BO353" i="2"/>
  <c r="BO39" i="2"/>
  <c r="BO56" i="2"/>
  <c r="BO395" i="2"/>
  <c r="BO406" i="2"/>
  <c r="BO410" i="2"/>
  <c r="BO414" i="2"/>
  <c r="BO418" i="2"/>
  <c r="BO422" i="2"/>
  <c r="BO426" i="2"/>
  <c r="BO430" i="2"/>
  <c r="BO434" i="2"/>
  <c r="BO438" i="2"/>
  <c r="BO127" i="2"/>
  <c r="BO128" i="2"/>
  <c r="BO133" i="2"/>
  <c r="BO459" i="2"/>
  <c r="BO463" i="2"/>
  <c r="BO467" i="2"/>
  <c r="BO346" i="2"/>
  <c r="BO349" i="2"/>
  <c r="BO35" i="2"/>
  <c r="BO362" i="2"/>
  <c r="BO54" i="2"/>
  <c r="BO375" i="2"/>
  <c r="BO63" i="2"/>
  <c r="BO386" i="2"/>
  <c r="BO79" i="2"/>
  <c r="BO80" i="2"/>
  <c r="BO402" i="2"/>
  <c r="BO403" i="2"/>
  <c r="BO407" i="2"/>
  <c r="BO411" i="2"/>
  <c r="BO415" i="2"/>
  <c r="BO419" i="2"/>
  <c r="BO423" i="2"/>
  <c r="BO427" i="2"/>
  <c r="BO431" i="2"/>
  <c r="BO435" i="2"/>
  <c r="BO439" i="2"/>
  <c r="BO443" i="2"/>
  <c r="BO455" i="2"/>
  <c r="BO136" i="2"/>
  <c r="BO140" i="2"/>
  <c r="BO144" i="2"/>
  <c r="BO470" i="2"/>
  <c r="BO151" i="2"/>
  <c r="BO474" i="2"/>
  <c r="BO155" i="2"/>
  <c r="BO478" i="2"/>
  <c r="BO159" i="2"/>
  <c r="BO482" i="2"/>
  <c r="BO163" i="2"/>
  <c r="BO486" i="2"/>
  <c r="BO167" i="2"/>
  <c r="BO490" i="2"/>
  <c r="BO171" i="2"/>
  <c r="BO494" i="2"/>
  <c r="BO175" i="2"/>
  <c r="BO498" i="2"/>
  <c r="BO179" i="2"/>
  <c r="BO502" i="2"/>
  <c r="BO183" i="2"/>
  <c r="BO506" i="2"/>
  <c r="BO187" i="2"/>
  <c r="BO510" i="2"/>
  <c r="BO191" i="2"/>
  <c r="BO514" i="2"/>
  <c r="BO195" i="2"/>
  <c r="BO518" i="2"/>
  <c r="BO199" i="2"/>
  <c r="BO522" i="2"/>
  <c r="BO203" i="2"/>
  <c r="BO526" i="2"/>
  <c r="BO207" i="2"/>
  <c r="BO530" i="2"/>
  <c r="BO211" i="2"/>
  <c r="BO534" i="2"/>
  <c r="BO215" i="2"/>
  <c r="BO538" i="2"/>
  <c r="BO540" i="2"/>
  <c r="BO221" i="2"/>
  <c r="BO544" i="2"/>
  <c r="BO225" i="2"/>
  <c r="BO548" i="2"/>
  <c r="BO229" i="2"/>
  <c r="BO552" i="2"/>
  <c r="BO233" i="2"/>
  <c r="BO556" i="2"/>
  <c r="BO237" i="2"/>
  <c r="BO560" i="2"/>
  <c r="BO241" i="2"/>
  <c r="BO564" i="2"/>
  <c r="BO245" i="2"/>
  <c r="BO568" i="2"/>
  <c r="BO249" i="2"/>
  <c r="BO572" i="2"/>
  <c r="BO253" i="2"/>
  <c r="BO576" i="2"/>
  <c r="BO257" i="2"/>
  <c r="BO580" i="2"/>
  <c r="BO261" i="2"/>
  <c r="BO584" i="2"/>
  <c r="BO265" i="2"/>
  <c r="BO588" i="2"/>
  <c r="BO269" i="2"/>
  <c r="BO592" i="2"/>
  <c r="BO273" i="2"/>
  <c r="BO596" i="2"/>
  <c r="BO277" i="2"/>
  <c r="BO600" i="2"/>
  <c r="BO281" i="2"/>
  <c r="BO604" i="2"/>
  <c r="BO285" i="2"/>
  <c r="BO608" i="2"/>
  <c r="BO289" i="2"/>
  <c r="BO612" i="2"/>
  <c r="BO293" i="2"/>
  <c r="BO616" i="2"/>
  <c r="BO297" i="2"/>
  <c r="BO620" i="2"/>
  <c r="BO301" i="2"/>
  <c r="BO624" i="2"/>
  <c r="BO305" i="2"/>
  <c r="BO628" i="2"/>
  <c r="BO309" i="2"/>
  <c r="BO632" i="2"/>
  <c r="BO313" i="2"/>
  <c r="BO636" i="2"/>
  <c r="BO317" i="2"/>
  <c r="BO27" i="2"/>
  <c r="BO354" i="2"/>
  <c r="BO357" i="2"/>
  <c r="BO47" i="2"/>
  <c r="BO377" i="2"/>
  <c r="BO59" i="2"/>
  <c r="BO382" i="2"/>
  <c r="BO394" i="2"/>
  <c r="BO88" i="2"/>
  <c r="BO95" i="2"/>
  <c r="BO104" i="2"/>
  <c r="BO111" i="2"/>
  <c r="BO442" i="2"/>
  <c r="BO123" i="2"/>
  <c r="BO124" i="2"/>
  <c r="BO447" i="2"/>
  <c r="BO468" i="2"/>
  <c r="BO469" i="2"/>
  <c r="BO471" i="2"/>
  <c r="BO472" i="2"/>
  <c r="BO153" i="2"/>
  <c r="BO157" i="2"/>
  <c r="BO484" i="2"/>
  <c r="BO488" i="2"/>
  <c r="BO169" i="2"/>
  <c r="BO492" i="2"/>
  <c r="BO173" i="2"/>
  <c r="BO499" i="2"/>
  <c r="BO503" i="2"/>
  <c r="BO184" i="2"/>
  <c r="BO505" i="2"/>
  <c r="BO186" i="2"/>
  <c r="BO188" i="2"/>
  <c r="BO509" i="2"/>
  <c r="BO190" i="2"/>
  <c r="BO520" i="2"/>
  <c r="BO201" i="2"/>
  <c r="BO524" i="2"/>
  <c r="BO205" i="2"/>
  <c r="BO531" i="2"/>
  <c r="BO535" i="2"/>
  <c r="BO216" i="2"/>
  <c r="BO537" i="2"/>
  <c r="BO542" i="2"/>
  <c r="BO546" i="2"/>
  <c r="BO550" i="2"/>
  <c r="BO554" i="2"/>
  <c r="BO558" i="2"/>
  <c r="BO562" i="2"/>
  <c r="BO566" i="2"/>
  <c r="BO570" i="2"/>
  <c r="BO574" i="2"/>
  <c r="BO578" i="2"/>
  <c r="BO582" i="2"/>
  <c r="BO361" i="2"/>
  <c r="BO46" i="2"/>
  <c r="BO51" i="2"/>
  <c r="BO58" i="2"/>
  <c r="BO379" i="2"/>
  <c r="BO68" i="2"/>
  <c r="BO70" i="2"/>
  <c r="BO391" i="2"/>
  <c r="BO75" i="2"/>
  <c r="BO84" i="2"/>
  <c r="BO91" i="2"/>
  <c r="BO100" i="2"/>
  <c r="BO107" i="2"/>
  <c r="BO116" i="2"/>
  <c r="BO120" i="2"/>
  <c r="BO446" i="2"/>
  <c r="BO451" i="2"/>
  <c r="BO458" i="2"/>
  <c r="BO462" i="2"/>
  <c r="BO143" i="2"/>
  <c r="BO464" i="2"/>
  <c r="BO466" i="2"/>
  <c r="BO150" i="2"/>
  <c r="BO475" i="2"/>
  <c r="BO156" i="2"/>
  <c r="BO477" i="2"/>
  <c r="BO479" i="2"/>
  <c r="BO480" i="2"/>
  <c r="BO161" i="2"/>
  <c r="BO165" i="2"/>
  <c r="BO491" i="2"/>
  <c r="BO495" i="2"/>
  <c r="BO176" i="2"/>
  <c r="BO497" i="2"/>
  <c r="BO178" i="2"/>
  <c r="BO180" i="2"/>
  <c r="BO501" i="2"/>
  <c r="BO182" i="2"/>
  <c r="BO512" i="2"/>
  <c r="BO193" i="2"/>
  <c r="BO516" i="2"/>
  <c r="BO197" i="2"/>
  <c r="BO523" i="2"/>
  <c r="BO527" i="2"/>
  <c r="BO208" i="2"/>
  <c r="BO529" i="2"/>
  <c r="BO210" i="2"/>
  <c r="BO212" i="2"/>
  <c r="BO533" i="2"/>
  <c r="BO214" i="2"/>
  <c r="BO218" i="2"/>
  <c r="BO539" i="2"/>
  <c r="BO222" i="2"/>
  <c r="BO543" i="2"/>
  <c r="BO226" i="2"/>
  <c r="BO547" i="2"/>
  <c r="BO230" i="2"/>
  <c r="BO551" i="2"/>
  <c r="BO234" i="2"/>
  <c r="BO555" i="2"/>
  <c r="BO238" i="2"/>
  <c r="BO559" i="2"/>
  <c r="BO242" i="2"/>
  <c r="BO563" i="2"/>
  <c r="BO246" i="2"/>
  <c r="BO567" i="2"/>
  <c r="BO250" i="2"/>
  <c r="BO571" i="2"/>
  <c r="BO254" i="2"/>
  <c r="BO575" i="2"/>
  <c r="BO258" i="2"/>
  <c r="BO579" i="2"/>
  <c r="BO262" i="2"/>
  <c r="BO583" i="2"/>
  <c r="BO266" i="2"/>
  <c r="BO587" i="2"/>
  <c r="BO358" i="2"/>
  <c r="BO50" i="2"/>
  <c r="BO381" i="2"/>
  <c r="BO83" i="2"/>
  <c r="BO108" i="2"/>
  <c r="BO119" i="2"/>
  <c r="BO137" i="2"/>
  <c r="BO147" i="2"/>
  <c r="BO154" i="2"/>
  <c r="BO162" i="2"/>
  <c r="BO170" i="2"/>
  <c r="BO172" i="2"/>
  <c r="BO493" i="2"/>
  <c r="BO500" i="2"/>
  <c r="BO508" i="2"/>
  <c r="BO202" i="2"/>
  <c r="BO209" i="2"/>
  <c r="BO219" i="2"/>
  <c r="BO224" i="2"/>
  <c r="BO227" i="2"/>
  <c r="BO232" i="2"/>
  <c r="BO235" i="2"/>
  <c r="BO240" i="2"/>
  <c r="BO243" i="2"/>
  <c r="BO248" i="2"/>
  <c r="BO251" i="2"/>
  <c r="BO256" i="2"/>
  <c r="BO259" i="2"/>
  <c r="BO585" i="2"/>
  <c r="BO270" i="2"/>
  <c r="BO591" i="2"/>
  <c r="BO274" i="2"/>
  <c r="BO595" i="2"/>
  <c r="BO278" i="2"/>
  <c r="BO599" i="2"/>
  <c r="BO282" i="2"/>
  <c r="BO603" i="2"/>
  <c r="BO286" i="2"/>
  <c r="BO607" i="2"/>
  <c r="BO290" i="2"/>
  <c r="BO611" i="2"/>
  <c r="BO294" i="2"/>
  <c r="BO615" i="2"/>
  <c r="BO298" i="2"/>
  <c r="BO619" i="2"/>
  <c r="BO302" i="2"/>
  <c r="BO623" i="2"/>
  <c r="BO306" i="2"/>
  <c r="BO627" i="2"/>
  <c r="BO310" i="2"/>
  <c r="BO631" i="2"/>
  <c r="BO314" i="2"/>
  <c r="BO635" i="2"/>
  <c r="BO639" i="2"/>
  <c r="BO320" i="2"/>
  <c r="BO643" i="2"/>
  <c r="BO324" i="2"/>
  <c r="BO647" i="2"/>
  <c r="BO328" i="2"/>
  <c r="BO651" i="2"/>
  <c r="BO72" i="2"/>
  <c r="BO92" i="2"/>
  <c r="BO103" i="2"/>
  <c r="BO152" i="2"/>
  <c r="BO481" i="2"/>
  <c r="BO166" i="2"/>
  <c r="BO496" i="2"/>
  <c r="BO181" i="2"/>
  <c r="BO192" i="2"/>
  <c r="BO513" i="2"/>
  <c r="BO519" i="2"/>
  <c r="BO206" i="2"/>
  <c r="BO536" i="2"/>
  <c r="BO220" i="2"/>
  <c r="BO228" i="2"/>
  <c r="BO231" i="2"/>
  <c r="BO236" i="2"/>
  <c r="BO252" i="2"/>
  <c r="BO263" i="2"/>
  <c r="BO268" i="2"/>
  <c r="BO280" i="2"/>
  <c r="BO292" i="2"/>
  <c r="BO300" i="2"/>
  <c r="BO304" i="2"/>
  <c r="BO308" i="2"/>
  <c r="BO316" i="2"/>
  <c r="BO330" i="2"/>
  <c r="BO99" i="2"/>
  <c r="BO450" i="2"/>
  <c r="BO460" i="2"/>
  <c r="BO141" i="2"/>
  <c r="BO476" i="2"/>
  <c r="BO483" i="2"/>
  <c r="BO174" i="2"/>
  <c r="BO504" i="2"/>
  <c r="BO185" i="2"/>
  <c r="BO507" i="2"/>
  <c r="BO196" i="2"/>
  <c r="BO517" i="2"/>
  <c r="BO198" i="2"/>
  <c r="BO204" i="2"/>
  <c r="BO525" i="2"/>
  <c r="BO532" i="2"/>
  <c r="BO217" i="2"/>
  <c r="BO545" i="2"/>
  <c r="BO553" i="2"/>
  <c r="BO569" i="2"/>
  <c r="BO267" i="2"/>
  <c r="BO594" i="2"/>
  <c r="BO598" i="2"/>
  <c r="BO602" i="2"/>
  <c r="BO606" i="2"/>
  <c r="BO610" i="2"/>
  <c r="BO618" i="2"/>
  <c r="BO622" i="2"/>
  <c r="BO345" i="2"/>
  <c r="BO398" i="2"/>
  <c r="BO399" i="2"/>
  <c r="BO96" i="2"/>
  <c r="BO115" i="2"/>
  <c r="BO131" i="2"/>
  <c r="BO454" i="2"/>
  <c r="BO135" i="2"/>
  <c r="BO456" i="2"/>
  <c r="BO145" i="2"/>
  <c r="BO148" i="2"/>
  <c r="BO158" i="2"/>
  <c r="BO164" i="2"/>
  <c r="BO485" i="2"/>
  <c r="BO487" i="2"/>
  <c r="BO168" i="2"/>
  <c r="BO489" i="2"/>
  <c r="BO177" i="2"/>
  <c r="BO189" i="2"/>
  <c r="BO511" i="2"/>
  <c r="BO515" i="2"/>
  <c r="BO200" i="2"/>
  <c r="BO521" i="2"/>
  <c r="BO528" i="2"/>
  <c r="BO213" i="2"/>
  <c r="BO541" i="2"/>
  <c r="BO549" i="2"/>
  <c r="BO557" i="2"/>
  <c r="BO565" i="2"/>
  <c r="BO573" i="2"/>
  <c r="BO581" i="2"/>
  <c r="BO264" i="2"/>
  <c r="BO586" i="2"/>
  <c r="BO589" i="2"/>
  <c r="BO271" i="2"/>
  <c r="BO593" i="2"/>
  <c r="BO275" i="2"/>
  <c r="BO597" i="2"/>
  <c r="BO279" i="2"/>
  <c r="BO601" i="2"/>
  <c r="BO283" i="2"/>
  <c r="BO605" i="2"/>
  <c r="BO287" i="2"/>
  <c r="BO609" i="2"/>
  <c r="BO291" i="2"/>
  <c r="BO613" i="2"/>
  <c r="BO295" i="2"/>
  <c r="BO617" i="2"/>
  <c r="BO299" i="2"/>
  <c r="BO621" i="2"/>
  <c r="BO303" i="2"/>
  <c r="BO625" i="2"/>
  <c r="BO307" i="2"/>
  <c r="BO629" i="2"/>
  <c r="BO311" i="2"/>
  <c r="BO633" i="2"/>
  <c r="BO315" i="2"/>
  <c r="BO637" i="2"/>
  <c r="BO640" i="2"/>
  <c r="BO321" i="2"/>
  <c r="BO644" i="2"/>
  <c r="BO325" i="2"/>
  <c r="BO648" i="2"/>
  <c r="BO329" i="2"/>
  <c r="BO652" i="2"/>
  <c r="BO31" i="2"/>
  <c r="BO132" i="2"/>
  <c r="BO149" i="2"/>
  <c r="BO473" i="2"/>
  <c r="BO160" i="2"/>
  <c r="BO194" i="2"/>
  <c r="BO223" i="2"/>
  <c r="BO239" i="2"/>
  <c r="BO244" i="2"/>
  <c r="BO247" i="2"/>
  <c r="BO255" i="2"/>
  <c r="BO260" i="2"/>
  <c r="BO272" i="2"/>
  <c r="BO276" i="2"/>
  <c r="BO284" i="2"/>
  <c r="BO288" i="2"/>
  <c r="BO296" i="2"/>
  <c r="BO312" i="2"/>
  <c r="BO318" i="2"/>
  <c r="BO641" i="2"/>
  <c r="BO322" i="2"/>
  <c r="BO645" i="2"/>
  <c r="BO326" i="2"/>
  <c r="BO649" i="2"/>
  <c r="BO343" i="2"/>
  <c r="BO76" i="2"/>
  <c r="BO87" i="2"/>
  <c r="BO112" i="2"/>
  <c r="BO452" i="2"/>
  <c r="BO139" i="2"/>
  <c r="BO561" i="2"/>
  <c r="BO577" i="2"/>
  <c r="BO590" i="2"/>
  <c r="BO614" i="2"/>
  <c r="BO626" i="2"/>
  <c r="BO319" i="2"/>
  <c r="BO634" i="2"/>
  <c r="BO638" i="2"/>
  <c r="BO323" i="2"/>
  <c r="BO630" i="2"/>
  <c r="BO650" i="2"/>
  <c r="BO331" i="2"/>
  <c r="BO646" i="2"/>
  <c r="BO327" i="2"/>
  <c r="BO642" i="2"/>
  <c r="CM332" i="2"/>
  <c r="CM653" i="2"/>
  <c r="CM654" i="2"/>
  <c r="CM333" i="2"/>
  <c r="CM17" i="2"/>
  <c r="CM18" i="2"/>
  <c r="CM19" i="2"/>
  <c r="CM342" i="2"/>
  <c r="CM338" i="2"/>
  <c r="CM343" i="2"/>
  <c r="CM24" i="2"/>
  <c r="CM347" i="2"/>
  <c r="CM28" i="2"/>
  <c r="CM351" i="2"/>
  <c r="CM32" i="2"/>
  <c r="CM355" i="2"/>
  <c r="CM36" i="2"/>
  <c r="CM359" i="2"/>
  <c r="CM40" i="2"/>
  <c r="CM363" i="2"/>
  <c r="CM44" i="2"/>
  <c r="CM367" i="2"/>
  <c r="CM48" i="2"/>
  <c r="CM371" i="2"/>
  <c r="CM52" i="2"/>
  <c r="CM20" i="2"/>
  <c r="CM341" i="2"/>
  <c r="CM22" i="2"/>
  <c r="CM344" i="2"/>
  <c r="CM25" i="2"/>
  <c r="CM348" i="2"/>
  <c r="CM29" i="2"/>
  <c r="CM352" i="2"/>
  <c r="CM33" i="2"/>
  <c r="CM356" i="2"/>
  <c r="CM37" i="2"/>
  <c r="CM360" i="2"/>
  <c r="CM41" i="2"/>
  <c r="CM364" i="2"/>
  <c r="CM45" i="2"/>
  <c r="CM368" i="2"/>
  <c r="CM49" i="2"/>
  <c r="CM372" i="2"/>
  <c r="CM53" i="2"/>
  <c r="CM376" i="2"/>
  <c r="CM57" i="2"/>
  <c r="CM380" i="2"/>
  <c r="CM61" i="2"/>
  <c r="CM384" i="2"/>
  <c r="CM65" i="2"/>
  <c r="CM388" i="2"/>
  <c r="CM69" i="2"/>
  <c r="CM392" i="2"/>
  <c r="CM339" i="2"/>
  <c r="CM21" i="2"/>
  <c r="CM26" i="2"/>
  <c r="CM30" i="2"/>
  <c r="CM34" i="2"/>
  <c r="CM38" i="2"/>
  <c r="CM42" i="2"/>
  <c r="CM43" i="2"/>
  <c r="CM369" i="2"/>
  <c r="CM370" i="2"/>
  <c r="CM54" i="2"/>
  <c r="CM375" i="2"/>
  <c r="CM377" i="2"/>
  <c r="CM59" i="2"/>
  <c r="CM382" i="2"/>
  <c r="CM68" i="2"/>
  <c r="CM70" i="2"/>
  <c r="CM391" i="2"/>
  <c r="CM73" i="2"/>
  <c r="CM396" i="2"/>
  <c r="CM77" i="2"/>
  <c r="CM400" i="2"/>
  <c r="CM81" i="2"/>
  <c r="CM404" i="2"/>
  <c r="CM85" i="2"/>
  <c r="CM408" i="2"/>
  <c r="CM89" i="2"/>
  <c r="CM412" i="2"/>
  <c r="CM93" i="2"/>
  <c r="CM416" i="2"/>
  <c r="CM97" i="2"/>
  <c r="CM420" i="2"/>
  <c r="CM101" i="2"/>
  <c r="CM424" i="2"/>
  <c r="CM105" i="2"/>
  <c r="CM428" i="2"/>
  <c r="CM109" i="2"/>
  <c r="CM432" i="2"/>
  <c r="CM113" i="2"/>
  <c r="CM436" i="2"/>
  <c r="CM117" i="2"/>
  <c r="CM440" i="2"/>
  <c r="CM121" i="2"/>
  <c r="CM444" i="2"/>
  <c r="CM125" i="2"/>
  <c r="CM448" i="2"/>
  <c r="CM129" i="2"/>
  <c r="CM340" i="2"/>
  <c r="CM365" i="2"/>
  <c r="CM366" i="2"/>
  <c r="CM56" i="2"/>
  <c r="CM58" i="2"/>
  <c r="CM379" i="2"/>
  <c r="CM381" i="2"/>
  <c r="CM63" i="2"/>
  <c r="CM386" i="2"/>
  <c r="CM393" i="2"/>
  <c r="CM74" i="2"/>
  <c r="CM397" i="2"/>
  <c r="CM78" i="2"/>
  <c r="CM401" i="2"/>
  <c r="CM82" i="2"/>
  <c r="CM405" i="2"/>
  <c r="CM86" i="2"/>
  <c r="CM409" i="2"/>
  <c r="CM90" i="2"/>
  <c r="CM413" i="2"/>
  <c r="CM94" i="2"/>
  <c r="CM417" i="2"/>
  <c r="CM98" i="2"/>
  <c r="CM421" i="2"/>
  <c r="CM102" i="2"/>
  <c r="CM425" i="2"/>
  <c r="CM106" i="2"/>
  <c r="CM429" i="2"/>
  <c r="CM110" i="2"/>
  <c r="CM433" i="2"/>
  <c r="CM114" i="2"/>
  <c r="CM437" i="2"/>
  <c r="CM118" i="2"/>
  <c r="CM441" i="2"/>
  <c r="CM122" i="2"/>
  <c r="CM445" i="2"/>
  <c r="CM126" i="2"/>
  <c r="CM449" i="2"/>
  <c r="CM130" i="2"/>
  <c r="CM453" i="2"/>
  <c r="CM134" i="2"/>
  <c r="CM457" i="2"/>
  <c r="CM138" i="2"/>
  <c r="CM461" i="2"/>
  <c r="CM142" i="2"/>
  <c r="CM465" i="2"/>
  <c r="CM146" i="2"/>
  <c r="CM345" i="2"/>
  <c r="CM31" i="2"/>
  <c r="CM358" i="2"/>
  <c r="CM361" i="2"/>
  <c r="CM46" i="2"/>
  <c r="CM50" i="2"/>
  <c r="CM55" i="2"/>
  <c r="CM389" i="2"/>
  <c r="CM390" i="2"/>
  <c r="CM395" i="2"/>
  <c r="CM406" i="2"/>
  <c r="CM410" i="2"/>
  <c r="CM414" i="2"/>
  <c r="CM418" i="2"/>
  <c r="CM422" i="2"/>
  <c r="CM426" i="2"/>
  <c r="CM430" i="2"/>
  <c r="CM434" i="2"/>
  <c r="CM438" i="2"/>
  <c r="CM127" i="2"/>
  <c r="CM128" i="2"/>
  <c r="CM132" i="2"/>
  <c r="CM458" i="2"/>
  <c r="CM139" i="2"/>
  <c r="CM460" i="2"/>
  <c r="CM462" i="2"/>
  <c r="CM143" i="2"/>
  <c r="CM464" i="2"/>
  <c r="CM466" i="2"/>
  <c r="CM147" i="2"/>
  <c r="CM27" i="2"/>
  <c r="CM354" i="2"/>
  <c r="CM357" i="2"/>
  <c r="CM47" i="2"/>
  <c r="CM51" i="2"/>
  <c r="CM62" i="2"/>
  <c r="CM383" i="2"/>
  <c r="CM385" i="2"/>
  <c r="CM79" i="2"/>
  <c r="CM80" i="2"/>
  <c r="CM402" i="2"/>
  <c r="CM403" i="2"/>
  <c r="CM407" i="2"/>
  <c r="CM411" i="2"/>
  <c r="CM415" i="2"/>
  <c r="CM419" i="2"/>
  <c r="CM423" i="2"/>
  <c r="CM427" i="2"/>
  <c r="CM431" i="2"/>
  <c r="CM435" i="2"/>
  <c r="CM439" i="2"/>
  <c r="CM443" i="2"/>
  <c r="CM452" i="2"/>
  <c r="CM454" i="2"/>
  <c r="CM135" i="2"/>
  <c r="CM456" i="2"/>
  <c r="CM137" i="2"/>
  <c r="CM141" i="2"/>
  <c r="CM145" i="2"/>
  <c r="CM470" i="2"/>
  <c r="CM151" i="2"/>
  <c r="CM474" i="2"/>
  <c r="CM155" i="2"/>
  <c r="CM478" i="2"/>
  <c r="CM159" i="2"/>
  <c r="CM482" i="2"/>
  <c r="CM163" i="2"/>
  <c r="CM486" i="2"/>
  <c r="CM167" i="2"/>
  <c r="CM490" i="2"/>
  <c r="CM171" i="2"/>
  <c r="CM494" i="2"/>
  <c r="CM175" i="2"/>
  <c r="CM498" i="2"/>
  <c r="CM179" i="2"/>
  <c r="CM502" i="2"/>
  <c r="CM183" i="2"/>
  <c r="CM506" i="2"/>
  <c r="CM187" i="2"/>
  <c r="CM510" i="2"/>
  <c r="CM191" i="2"/>
  <c r="CM514" i="2"/>
  <c r="CM195" i="2"/>
  <c r="CM518" i="2"/>
  <c r="CM199" i="2"/>
  <c r="CM522" i="2"/>
  <c r="CM203" i="2"/>
  <c r="CM526" i="2"/>
  <c r="CM207" i="2"/>
  <c r="CM530" i="2"/>
  <c r="CM211" i="2"/>
  <c r="CM534" i="2"/>
  <c r="CM215" i="2"/>
  <c r="CM538" i="2"/>
  <c r="CM540" i="2"/>
  <c r="CM221" i="2"/>
  <c r="CM544" i="2"/>
  <c r="CM225" i="2"/>
  <c r="CM548" i="2"/>
  <c r="CM229" i="2"/>
  <c r="CM552" i="2"/>
  <c r="CM233" i="2"/>
  <c r="CM556" i="2"/>
  <c r="CM237" i="2"/>
  <c r="CM560" i="2"/>
  <c r="CM241" i="2"/>
  <c r="CM564" i="2"/>
  <c r="CM245" i="2"/>
  <c r="CM568" i="2"/>
  <c r="CM249" i="2"/>
  <c r="CM572" i="2"/>
  <c r="CM253" i="2"/>
  <c r="CM576" i="2"/>
  <c r="CM257" i="2"/>
  <c r="CM580" i="2"/>
  <c r="CM261" i="2"/>
  <c r="CM584" i="2"/>
  <c r="CM265" i="2"/>
  <c r="CM588" i="2"/>
  <c r="CM269" i="2"/>
  <c r="CM592" i="2"/>
  <c r="CM273" i="2"/>
  <c r="CM596" i="2"/>
  <c r="CM277" i="2"/>
  <c r="CM600" i="2"/>
  <c r="CM281" i="2"/>
  <c r="CM604" i="2"/>
  <c r="CM285" i="2"/>
  <c r="CM608" i="2"/>
  <c r="CM289" i="2"/>
  <c r="CM612" i="2"/>
  <c r="CM293" i="2"/>
  <c r="CM616" i="2"/>
  <c r="CM297" i="2"/>
  <c r="CM620" i="2"/>
  <c r="CM301" i="2"/>
  <c r="CM624" i="2"/>
  <c r="CM305" i="2"/>
  <c r="CM628" i="2"/>
  <c r="CM309" i="2"/>
  <c r="CM632" i="2"/>
  <c r="CM313" i="2"/>
  <c r="CM636" i="2"/>
  <c r="CM317" i="2"/>
  <c r="CM23" i="2"/>
  <c r="CM362" i="2"/>
  <c r="CM60" i="2"/>
  <c r="CM66" i="2"/>
  <c r="CM387" i="2"/>
  <c r="CM72" i="2"/>
  <c r="CM398" i="2"/>
  <c r="CM399" i="2"/>
  <c r="CM87" i="2"/>
  <c r="CM96" i="2"/>
  <c r="CM103" i="2"/>
  <c r="CM112" i="2"/>
  <c r="CM119" i="2"/>
  <c r="CM450" i="2"/>
  <c r="CM131" i="2"/>
  <c r="CM144" i="2"/>
  <c r="CM468" i="2"/>
  <c r="CM152" i="2"/>
  <c r="CM473" i="2"/>
  <c r="CM154" i="2"/>
  <c r="CM158" i="2"/>
  <c r="CM483" i="2"/>
  <c r="CM164" i="2"/>
  <c r="CM485" i="2"/>
  <c r="CM487" i="2"/>
  <c r="CM168" i="2"/>
  <c r="CM489" i="2"/>
  <c r="CM170" i="2"/>
  <c r="CM172" i="2"/>
  <c r="CM493" i="2"/>
  <c r="CM174" i="2"/>
  <c r="CM504" i="2"/>
  <c r="CM185" i="2"/>
  <c r="CM508" i="2"/>
  <c r="CM189" i="2"/>
  <c r="CM515" i="2"/>
  <c r="CM519" i="2"/>
  <c r="CM200" i="2"/>
  <c r="CM521" i="2"/>
  <c r="CM202" i="2"/>
  <c r="CM204" i="2"/>
  <c r="CM525" i="2"/>
  <c r="CM206" i="2"/>
  <c r="CM536" i="2"/>
  <c r="CM217" i="2"/>
  <c r="CM219" i="2"/>
  <c r="CM541" i="2"/>
  <c r="CM223" i="2"/>
  <c r="CM545" i="2"/>
  <c r="CM227" i="2"/>
  <c r="CM549" i="2"/>
  <c r="CM231" i="2"/>
  <c r="CM553" i="2"/>
  <c r="CM235" i="2"/>
  <c r="CM557" i="2"/>
  <c r="CM239" i="2"/>
  <c r="CM561" i="2"/>
  <c r="CM243" i="2"/>
  <c r="CM565" i="2"/>
  <c r="CM247" i="2"/>
  <c r="CM569" i="2"/>
  <c r="CM251" i="2"/>
  <c r="CM573" i="2"/>
  <c r="CM255" i="2"/>
  <c r="CM577" i="2"/>
  <c r="CM259" i="2"/>
  <c r="CM581" i="2"/>
  <c r="CM350" i="2"/>
  <c r="CM374" i="2"/>
  <c r="CM378" i="2"/>
  <c r="CM67" i="2"/>
  <c r="CM71" i="2"/>
  <c r="CM76" i="2"/>
  <c r="CM83" i="2"/>
  <c r="CM92" i="2"/>
  <c r="CM99" i="2"/>
  <c r="CM108" i="2"/>
  <c r="CM115" i="2"/>
  <c r="CM459" i="2"/>
  <c r="CM467" i="2"/>
  <c r="CM149" i="2"/>
  <c r="CM476" i="2"/>
  <c r="CM160" i="2"/>
  <c r="CM481" i="2"/>
  <c r="CM162" i="2"/>
  <c r="CM166" i="2"/>
  <c r="CM496" i="2"/>
  <c r="CM177" i="2"/>
  <c r="CM500" i="2"/>
  <c r="CM181" i="2"/>
  <c r="CM507" i="2"/>
  <c r="CM511" i="2"/>
  <c r="CM192" i="2"/>
  <c r="CM513" i="2"/>
  <c r="CM194" i="2"/>
  <c r="CM196" i="2"/>
  <c r="CM517" i="2"/>
  <c r="CM198" i="2"/>
  <c r="CM528" i="2"/>
  <c r="CM209" i="2"/>
  <c r="CM532" i="2"/>
  <c r="CM213" i="2"/>
  <c r="CM220" i="2"/>
  <c r="CM224" i="2"/>
  <c r="CM228" i="2"/>
  <c r="CM232" i="2"/>
  <c r="CM236" i="2"/>
  <c r="CM240" i="2"/>
  <c r="CM244" i="2"/>
  <c r="CM248" i="2"/>
  <c r="CM252" i="2"/>
  <c r="CM256" i="2"/>
  <c r="CM260" i="2"/>
  <c r="CM264" i="2"/>
  <c r="CM346" i="2"/>
  <c r="CM39" i="2"/>
  <c r="CM104" i="2"/>
  <c r="CM107" i="2"/>
  <c r="CM442" i="2"/>
  <c r="CM472" i="2"/>
  <c r="CM156" i="2"/>
  <c r="CM477" i="2"/>
  <c r="CM480" i="2"/>
  <c r="CM165" i="2"/>
  <c r="CM492" i="2"/>
  <c r="CM173" i="2"/>
  <c r="CM495" i="2"/>
  <c r="CM499" i="2"/>
  <c r="CM180" i="2"/>
  <c r="CM501" i="2"/>
  <c r="CM184" i="2"/>
  <c r="CM505" i="2"/>
  <c r="CM186" i="2"/>
  <c r="CM524" i="2"/>
  <c r="CM210" i="2"/>
  <c r="CM535" i="2"/>
  <c r="CM263" i="2"/>
  <c r="CM268" i="2"/>
  <c r="CM272" i="2"/>
  <c r="CM276" i="2"/>
  <c r="CM280" i="2"/>
  <c r="CM284" i="2"/>
  <c r="CM288" i="2"/>
  <c r="CM292" i="2"/>
  <c r="CM296" i="2"/>
  <c r="CM300" i="2"/>
  <c r="CM304" i="2"/>
  <c r="CM308" i="2"/>
  <c r="CM312" i="2"/>
  <c r="CM316" i="2"/>
  <c r="CM639" i="2"/>
  <c r="CM320" i="2"/>
  <c r="CM643" i="2"/>
  <c r="CM324" i="2"/>
  <c r="CM647" i="2"/>
  <c r="CM328" i="2"/>
  <c r="CM651" i="2"/>
  <c r="CM349" i="2"/>
  <c r="CM353" i="2"/>
  <c r="CM35" i="2"/>
  <c r="CM123" i="2"/>
  <c r="CM124" i="2"/>
  <c r="CM447" i="2"/>
  <c r="CM451" i="2"/>
  <c r="CM133" i="2"/>
  <c r="CM153" i="2"/>
  <c r="CM157" i="2"/>
  <c r="CM497" i="2"/>
  <c r="CM190" i="2"/>
  <c r="CM193" i="2"/>
  <c r="CM520" i="2"/>
  <c r="CM585" i="2"/>
  <c r="CM599" i="2"/>
  <c r="CM286" i="2"/>
  <c r="CM290" i="2"/>
  <c r="CM611" i="2"/>
  <c r="CM294" i="2"/>
  <c r="CM619" i="2"/>
  <c r="CM623" i="2"/>
  <c r="CM306" i="2"/>
  <c r="CM627" i="2"/>
  <c r="CM310" i="2"/>
  <c r="CM631" i="2"/>
  <c r="CM635" i="2"/>
  <c r="CM645" i="2"/>
  <c r="CM330" i="2"/>
  <c r="CM373" i="2"/>
  <c r="CM116" i="2"/>
  <c r="CM136" i="2"/>
  <c r="CM140" i="2"/>
  <c r="CM148" i="2"/>
  <c r="CM469" i="2"/>
  <c r="CM150" i="2"/>
  <c r="CM516" i="2"/>
  <c r="CM197" i="2"/>
  <c r="CM205" i="2"/>
  <c r="CM527" i="2"/>
  <c r="CM531" i="2"/>
  <c r="CM212" i="2"/>
  <c r="CM533" i="2"/>
  <c r="CM216" i="2"/>
  <c r="CM537" i="2"/>
  <c r="CM222" i="2"/>
  <c r="CM543" i="2"/>
  <c r="CM230" i="2"/>
  <c r="CM551" i="2"/>
  <c r="CM554" i="2"/>
  <c r="CM562" i="2"/>
  <c r="CM578" i="2"/>
  <c r="CM262" i="2"/>
  <c r="CM583" i="2"/>
  <c r="CM589" i="2"/>
  <c r="CM601" i="2"/>
  <c r="CM287" i="2"/>
  <c r="CM295" i="2"/>
  <c r="CM617" i="2"/>
  <c r="CM299" i="2"/>
  <c r="CM303" i="2"/>
  <c r="CM625" i="2"/>
  <c r="CM64" i="2"/>
  <c r="CM88" i="2"/>
  <c r="CM95" i="2"/>
  <c r="CM100" i="2"/>
  <c r="CM455" i="2"/>
  <c r="CM463" i="2"/>
  <c r="CM475" i="2"/>
  <c r="CM488" i="2"/>
  <c r="CM169" i="2"/>
  <c r="CM491" i="2"/>
  <c r="CM178" i="2"/>
  <c r="CM503" i="2"/>
  <c r="CM188" i="2"/>
  <c r="CM509" i="2"/>
  <c r="CM512" i="2"/>
  <c r="CM201" i="2"/>
  <c r="CM523" i="2"/>
  <c r="CM208" i="2"/>
  <c r="CM529" i="2"/>
  <c r="CM214" i="2"/>
  <c r="CM218" i="2"/>
  <c r="CM539" i="2"/>
  <c r="CM542" i="2"/>
  <c r="CM226" i="2"/>
  <c r="CM547" i="2"/>
  <c r="CM550" i="2"/>
  <c r="CM234" i="2"/>
  <c r="CM555" i="2"/>
  <c r="CM558" i="2"/>
  <c r="CM242" i="2"/>
  <c r="CM563" i="2"/>
  <c r="CM566" i="2"/>
  <c r="CM250" i="2"/>
  <c r="CM571" i="2"/>
  <c r="CM574" i="2"/>
  <c r="CM258" i="2"/>
  <c r="CM579" i="2"/>
  <c r="CM582" i="2"/>
  <c r="CM267" i="2"/>
  <c r="CM590" i="2"/>
  <c r="CM594" i="2"/>
  <c r="CM598" i="2"/>
  <c r="CM602" i="2"/>
  <c r="CM606" i="2"/>
  <c r="CM610" i="2"/>
  <c r="CM614" i="2"/>
  <c r="CM618" i="2"/>
  <c r="CM622" i="2"/>
  <c r="CM626" i="2"/>
  <c r="CM630" i="2"/>
  <c r="CM634" i="2"/>
  <c r="CM638" i="2"/>
  <c r="CM640" i="2"/>
  <c r="CM321" i="2"/>
  <c r="CM644" i="2"/>
  <c r="CM325" i="2"/>
  <c r="CM648" i="2"/>
  <c r="CM329" i="2"/>
  <c r="CM652" i="2"/>
  <c r="CM84" i="2"/>
  <c r="CM91" i="2"/>
  <c r="CM446" i="2"/>
  <c r="CM471" i="2"/>
  <c r="CM479" i="2"/>
  <c r="CM161" i="2"/>
  <c r="CM176" i="2"/>
  <c r="CM182" i="2"/>
  <c r="CM586" i="2"/>
  <c r="CM266" i="2"/>
  <c r="CM587" i="2"/>
  <c r="CM270" i="2"/>
  <c r="CM591" i="2"/>
  <c r="CM274" i="2"/>
  <c r="CM595" i="2"/>
  <c r="CM278" i="2"/>
  <c r="CM282" i="2"/>
  <c r="CM603" i="2"/>
  <c r="CM607" i="2"/>
  <c r="CM615" i="2"/>
  <c r="CM298" i="2"/>
  <c r="CM302" i="2"/>
  <c r="CM314" i="2"/>
  <c r="CM318" i="2"/>
  <c r="CM641" i="2"/>
  <c r="CM322" i="2"/>
  <c r="CM326" i="2"/>
  <c r="CM649" i="2"/>
  <c r="CM394" i="2"/>
  <c r="CM75" i="2"/>
  <c r="CM111" i="2"/>
  <c r="CM120" i="2"/>
  <c r="CM484" i="2"/>
  <c r="CM546" i="2"/>
  <c r="CM238" i="2"/>
  <c r="CM559" i="2"/>
  <c r="CM246" i="2"/>
  <c r="CM567" i="2"/>
  <c r="CM570" i="2"/>
  <c r="CM254" i="2"/>
  <c r="CM575" i="2"/>
  <c r="CM271" i="2"/>
  <c r="CM593" i="2"/>
  <c r="CM275" i="2"/>
  <c r="CM597" i="2"/>
  <c r="CM279" i="2"/>
  <c r="CM283" i="2"/>
  <c r="CM605" i="2"/>
  <c r="CM609" i="2"/>
  <c r="CM291" i="2"/>
  <c r="CM613" i="2"/>
  <c r="CM621" i="2"/>
  <c r="CM311" i="2"/>
  <c r="CM315" i="2"/>
  <c r="CM646" i="2"/>
  <c r="CM327" i="2"/>
  <c r="CM633" i="2"/>
  <c r="CM307" i="2"/>
  <c r="CM650" i="2"/>
  <c r="CM629" i="2"/>
  <c r="CM642" i="2"/>
  <c r="CM323" i="2"/>
  <c r="CM637" i="2"/>
  <c r="CM319" i="2"/>
  <c r="CM331" i="2"/>
  <c r="DA333" i="2"/>
  <c r="DA653" i="2"/>
  <c r="DA332" i="2"/>
  <c r="DA654" i="2"/>
  <c r="DA338" i="2"/>
  <c r="DA339" i="2"/>
  <c r="DA340" i="2"/>
  <c r="DA21" i="2"/>
  <c r="DA18" i="2"/>
  <c r="DA20" i="2"/>
  <c r="DA345" i="2"/>
  <c r="DA26" i="2"/>
  <c r="DA349" i="2"/>
  <c r="DA30" i="2"/>
  <c r="DA353" i="2"/>
  <c r="DA34" i="2"/>
  <c r="DA357" i="2"/>
  <c r="DA38" i="2"/>
  <c r="DA361" i="2"/>
  <c r="DA42" i="2"/>
  <c r="DA365" i="2"/>
  <c r="DA46" i="2"/>
  <c r="DA369" i="2"/>
  <c r="DA50" i="2"/>
  <c r="DA342" i="2"/>
  <c r="DA23" i="2"/>
  <c r="DA346" i="2"/>
  <c r="DA27" i="2"/>
  <c r="DA350" i="2"/>
  <c r="DA31" i="2"/>
  <c r="DA354" i="2"/>
  <c r="DA35" i="2"/>
  <c r="DA358" i="2"/>
  <c r="DA39" i="2"/>
  <c r="DA362" i="2"/>
  <c r="DA43" i="2"/>
  <c r="DA366" i="2"/>
  <c r="DA47" i="2"/>
  <c r="DA370" i="2"/>
  <c r="DA51" i="2"/>
  <c r="DA374" i="2"/>
  <c r="DA55" i="2"/>
  <c r="DA378" i="2"/>
  <c r="DA59" i="2"/>
  <c r="DA382" i="2"/>
  <c r="DA63" i="2"/>
  <c r="DA386" i="2"/>
  <c r="DA67" i="2"/>
  <c r="DA390" i="2"/>
  <c r="DA71" i="2"/>
  <c r="DA343" i="2"/>
  <c r="DA25" i="2"/>
  <c r="DA347" i="2"/>
  <c r="DA29" i="2"/>
  <c r="DA351" i="2"/>
  <c r="DA33" i="2"/>
  <c r="DA355" i="2"/>
  <c r="DA37" i="2"/>
  <c r="DA359" i="2"/>
  <c r="DA41" i="2"/>
  <c r="DA363" i="2"/>
  <c r="DA364" i="2"/>
  <c r="DA58" i="2"/>
  <c r="DA60" i="2"/>
  <c r="DA381" i="2"/>
  <c r="DA383" i="2"/>
  <c r="DA65" i="2"/>
  <c r="DA388" i="2"/>
  <c r="DA394" i="2"/>
  <c r="DA75" i="2"/>
  <c r="DA398" i="2"/>
  <c r="DA79" i="2"/>
  <c r="DA402" i="2"/>
  <c r="DA83" i="2"/>
  <c r="DA406" i="2"/>
  <c r="DA87" i="2"/>
  <c r="DA410" i="2"/>
  <c r="DA91" i="2"/>
  <c r="DA414" i="2"/>
  <c r="DA95" i="2"/>
  <c r="DA418" i="2"/>
  <c r="DA99" i="2"/>
  <c r="DA422" i="2"/>
  <c r="DA103" i="2"/>
  <c r="DA426" i="2"/>
  <c r="DA107" i="2"/>
  <c r="DA430" i="2"/>
  <c r="DA111" i="2"/>
  <c r="DA434" i="2"/>
  <c r="DA115" i="2"/>
  <c r="DA438" i="2"/>
  <c r="DA119" i="2"/>
  <c r="DA442" i="2"/>
  <c r="DA123" i="2"/>
  <c r="DA446" i="2"/>
  <c r="DA127" i="2"/>
  <c r="DA450" i="2"/>
  <c r="DA19" i="2"/>
  <c r="DA22" i="2"/>
  <c r="DA24" i="2"/>
  <c r="DA28" i="2"/>
  <c r="DA32" i="2"/>
  <c r="DA36" i="2"/>
  <c r="DA40" i="2"/>
  <c r="DA53" i="2"/>
  <c r="DA376" i="2"/>
  <c r="DA62" i="2"/>
  <c r="DA64" i="2"/>
  <c r="DA385" i="2"/>
  <c r="DA387" i="2"/>
  <c r="DA69" i="2"/>
  <c r="DA72" i="2"/>
  <c r="DA395" i="2"/>
  <c r="DA76" i="2"/>
  <c r="DA399" i="2"/>
  <c r="DA80" i="2"/>
  <c r="DA403" i="2"/>
  <c r="DA84" i="2"/>
  <c r="DA407" i="2"/>
  <c r="DA88" i="2"/>
  <c r="DA411" i="2"/>
  <c r="DA92" i="2"/>
  <c r="DA415" i="2"/>
  <c r="DA96" i="2"/>
  <c r="DA419" i="2"/>
  <c r="DA100" i="2"/>
  <c r="DA423" i="2"/>
  <c r="DA104" i="2"/>
  <c r="DA427" i="2"/>
  <c r="DA108" i="2"/>
  <c r="DA431" i="2"/>
  <c r="DA112" i="2"/>
  <c r="DA435" i="2"/>
  <c r="DA116" i="2"/>
  <c r="DA439" i="2"/>
  <c r="DA120" i="2"/>
  <c r="DA443" i="2"/>
  <c r="DA124" i="2"/>
  <c r="DA447" i="2"/>
  <c r="DA128" i="2"/>
  <c r="DA451" i="2"/>
  <c r="DA132" i="2"/>
  <c r="DA455" i="2"/>
  <c r="DA136" i="2"/>
  <c r="DA459" i="2"/>
  <c r="DA140" i="2"/>
  <c r="DA463" i="2"/>
  <c r="DA144" i="2"/>
  <c r="DA467" i="2"/>
  <c r="DA17" i="2"/>
  <c r="DA344" i="2"/>
  <c r="DA360" i="2"/>
  <c r="DA44" i="2"/>
  <c r="DA54" i="2"/>
  <c r="DA379" i="2"/>
  <c r="DA380" i="2"/>
  <c r="DA77" i="2"/>
  <c r="DA121" i="2"/>
  <c r="DA126" i="2"/>
  <c r="DA448" i="2"/>
  <c r="DA449" i="2"/>
  <c r="DA130" i="2"/>
  <c r="DA131" i="2"/>
  <c r="DA133" i="2"/>
  <c r="DA454" i="2"/>
  <c r="DA135" i="2"/>
  <c r="DA356" i="2"/>
  <c r="DA48" i="2"/>
  <c r="DA68" i="2"/>
  <c r="DA389" i="2"/>
  <c r="DA391" i="2"/>
  <c r="DA73" i="2"/>
  <c r="DA78" i="2"/>
  <c r="DA400" i="2"/>
  <c r="DA401" i="2"/>
  <c r="DA125" i="2"/>
  <c r="DA129" i="2"/>
  <c r="DA457" i="2"/>
  <c r="DA138" i="2"/>
  <c r="DA461" i="2"/>
  <c r="DA142" i="2"/>
  <c r="DA465" i="2"/>
  <c r="DA146" i="2"/>
  <c r="DA468" i="2"/>
  <c r="DA149" i="2"/>
  <c r="DA472" i="2"/>
  <c r="DA153" i="2"/>
  <c r="DA476" i="2"/>
  <c r="DA157" i="2"/>
  <c r="DA480" i="2"/>
  <c r="DA161" i="2"/>
  <c r="DA484" i="2"/>
  <c r="DA165" i="2"/>
  <c r="DA488" i="2"/>
  <c r="DA169" i="2"/>
  <c r="DA492" i="2"/>
  <c r="DA173" i="2"/>
  <c r="DA496" i="2"/>
  <c r="DA177" i="2"/>
  <c r="DA500" i="2"/>
  <c r="DA181" i="2"/>
  <c r="DA504" i="2"/>
  <c r="DA185" i="2"/>
  <c r="DA508" i="2"/>
  <c r="DA189" i="2"/>
  <c r="DA512" i="2"/>
  <c r="DA193" i="2"/>
  <c r="DA516" i="2"/>
  <c r="DA197" i="2"/>
  <c r="DA520" i="2"/>
  <c r="DA201" i="2"/>
  <c r="DA524" i="2"/>
  <c r="DA205" i="2"/>
  <c r="DA528" i="2"/>
  <c r="DA209" i="2"/>
  <c r="DA532" i="2"/>
  <c r="DA213" i="2"/>
  <c r="DA536" i="2"/>
  <c r="DA217" i="2"/>
  <c r="DA219" i="2"/>
  <c r="DA542" i="2"/>
  <c r="DA223" i="2"/>
  <c r="DA546" i="2"/>
  <c r="DA227" i="2"/>
  <c r="DA550" i="2"/>
  <c r="DA231" i="2"/>
  <c r="DA554" i="2"/>
  <c r="DA235" i="2"/>
  <c r="DA558" i="2"/>
  <c r="DA239" i="2"/>
  <c r="DA562" i="2"/>
  <c r="DA243" i="2"/>
  <c r="DA566" i="2"/>
  <c r="DA247" i="2"/>
  <c r="DA570" i="2"/>
  <c r="DA251" i="2"/>
  <c r="DA574" i="2"/>
  <c r="DA255" i="2"/>
  <c r="DA578" i="2"/>
  <c r="DA259" i="2"/>
  <c r="DA582" i="2"/>
  <c r="DA263" i="2"/>
  <c r="DA586" i="2"/>
  <c r="DA267" i="2"/>
  <c r="DA590" i="2"/>
  <c r="DA271" i="2"/>
  <c r="DA594" i="2"/>
  <c r="DA275" i="2"/>
  <c r="DA598" i="2"/>
  <c r="DA279" i="2"/>
  <c r="DA602" i="2"/>
  <c r="DA283" i="2"/>
  <c r="DA606" i="2"/>
  <c r="DA287" i="2"/>
  <c r="DA610" i="2"/>
  <c r="DA291" i="2"/>
  <c r="DA614" i="2"/>
  <c r="DA295" i="2"/>
  <c r="DA618" i="2"/>
  <c r="DA299" i="2"/>
  <c r="DA622" i="2"/>
  <c r="DA303" i="2"/>
  <c r="DA626" i="2"/>
  <c r="DA307" i="2"/>
  <c r="DA630" i="2"/>
  <c r="DA311" i="2"/>
  <c r="DA634" i="2"/>
  <c r="DA315" i="2"/>
  <c r="DA352" i="2"/>
  <c r="DA49" i="2"/>
  <c r="DA371" i="2"/>
  <c r="DA57" i="2"/>
  <c r="DA70" i="2"/>
  <c r="DA392" i="2"/>
  <c r="DA409" i="2"/>
  <c r="DA94" i="2"/>
  <c r="DA416" i="2"/>
  <c r="DA97" i="2"/>
  <c r="DA425" i="2"/>
  <c r="DA110" i="2"/>
  <c r="DA432" i="2"/>
  <c r="DA113" i="2"/>
  <c r="DA444" i="2"/>
  <c r="DA445" i="2"/>
  <c r="DA452" i="2"/>
  <c r="DA453" i="2"/>
  <c r="DA134" i="2"/>
  <c r="DA137" i="2"/>
  <c r="DA458" i="2"/>
  <c r="DA141" i="2"/>
  <c r="DA462" i="2"/>
  <c r="DA143" i="2"/>
  <c r="DA145" i="2"/>
  <c r="DA466" i="2"/>
  <c r="DA469" i="2"/>
  <c r="DA474" i="2"/>
  <c r="DA155" i="2"/>
  <c r="DA478" i="2"/>
  <c r="DA160" i="2"/>
  <c r="DA490" i="2"/>
  <c r="DA494" i="2"/>
  <c r="DA175" i="2"/>
  <c r="DA179" i="2"/>
  <c r="DA505" i="2"/>
  <c r="DA186" i="2"/>
  <c r="DA507" i="2"/>
  <c r="DA509" i="2"/>
  <c r="DA190" i="2"/>
  <c r="DA511" i="2"/>
  <c r="DA192" i="2"/>
  <c r="DA196" i="2"/>
  <c r="DA522" i="2"/>
  <c r="DA526" i="2"/>
  <c r="DA207" i="2"/>
  <c r="DA211" i="2"/>
  <c r="DA537" i="2"/>
  <c r="DA52" i="2"/>
  <c r="DA373" i="2"/>
  <c r="DA396" i="2"/>
  <c r="DA81" i="2"/>
  <c r="DA405" i="2"/>
  <c r="DA90" i="2"/>
  <c r="DA412" i="2"/>
  <c r="DA93" i="2"/>
  <c r="DA421" i="2"/>
  <c r="DA106" i="2"/>
  <c r="DA428" i="2"/>
  <c r="DA109" i="2"/>
  <c r="DA437" i="2"/>
  <c r="DA441" i="2"/>
  <c r="DA456" i="2"/>
  <c r="DA460" i="2"/>
  <c r="DA148" i="2"/>
  <c r="DA150" i="2"/>
  <c r="DA471" i="2"/>
  <c r="DA151" i="2"/>
  <c r="DA477" i="2"/>
  <c r="DA482" i="2"/>
  <c r="DA163" i="2"/>
  <c r="DA486" i="2"/>
  <c r="DA167" i="2"/>
  <c r="DA171" i="2"/>
  <c r="DA497" i="2"/>
  <c r="DA178" i="2"/>
  <c r="DA499" i="2"/>
  <c r="DA501" i="2"/>
  <c r="DA182" i="2"/>
  <c r="DA503" i="2"/>
  <c r="DA184" i="2"/>
  <c r="DA188" i="2"/>
  <c r="DA514" i="2"/>
  <c r="DA518" i="2"/>
  <c r="DA199" i="2"/>
  <c r="DA203" i="2"/>
  <c r="DA529" i="2"/>
  <c r="DA210" i="2"/>
  <c r="DA531" i="2"/>
  <c r="DA533" i="2"/>
  <c r="DA214" i="2"/>
  <c r="DA535" i="2"/>
  <c r="DA216" i="2"/>
  <c r="DA539" i="2"/>
  <c r="DA221" i="2"/>
  <c r="DA543" i="2"/>
  <c r="DA225" i="2"/>
  <c r="DA547" i="2"/>
  <c r="DA229" i="2"/>
  <c r="DA551" i="2"/>
  <c r="DA233" i="2"/>
  <c r="DA555" i="2"/>
  <c r="DA237" i="2"/>
  <c r="DA559" i="2"/>
  <c r="DA241" i="2"/>
  <c r="DA563" i="2"/>
  <c r="DA245" i="2"/>
  <c r="DA567" i="2"/>
  <c r="DA249" i="2"/>
  <c r="DA571" i="2"/>
  <c r="DA253" i="2"/>
  <c r="DA575" i="2"/>
  <c r="DA257" i="2"/>
  <c r="DA579" i="2"/>
  <c r="DA261" i="2"/>
  <c r="DA583" i="2"/>
  <c r="DA265" i="2"/>
  <c r="DA587" i="2"/>
  <c r="DA45" i="2"/>
  <c r="DA61" i="2"/>
  <c r="DA66" i="2"/>
  <c r="DA393" i="2"/>
  <c r="DA86" i="2"/>
  <c r="DA89" i="2"/>
  <c r="DA413" i="2"/>
  <c r="DA101" i="2"/>
  <c r="DA424" i="2"/>
  <c r="DA470" i="2"/>
  <c r="DA473" i="2"/>
  <c r="DA481" i="2"/>
  <c r="DA164" i="2"/>
  <c r="DA166" i="2"/>
  <c r="DA487" i="2"/>
  <c r="DA168" i="2"/>
  <c r="DA502" i="2"/>
  <c r="DA513" i="2"/>
  <c r="DA194" i="2"/>
  <c r="DA515" i="2"/>
  <c r="DA195" i="2"/>
  <c r="DA200" i="2"/>
  <c r="DA206" i="2"/>
  <c r="DA527" i="2"/>
  <c r="DA212" i="2"/>
  <c r="DA220" i="2"/>
  <c r="DA541" i="2"/>
  <c r="DA222" i="2"/>
  <c r="DA544" i="2"/>
  <c r="DA228" i="2"/>
  <c r="DA549" i="2"/>
  <c r="DA230" i="2"/>
  <c r="DA552" i="2"/>
  <c r="DA236" i="2"/>
  <c r="DA557" i="2"/>
  <c r="DA238" i="2"/>
  <c r="DA560" i="2"/>
  <c r="DA244" i="2"/>
  <c r="DA565" i="2"/>
  <c r="DA246" i="2"/>
  <c r="DA568" i="2"/>
  <c r="DA252" i="2"/>
  <c r="DA573" i="2"/>
  <c r="DA254" i="2"/>
  <c r="DA576" i="2"/>
  <c r="DA260" i="2"/>
  <c r="DA581" i="2"/>
  <c r="DA262" i="2"/>
  <c r="DA588" i="2"/>
  <c r="DA269" i="2"/>
  <c r="DA591" i="2"/>
  <c r="DA273" i="2"/>
  <c r="DA595" i="2"/>
  <c r="DA277" i="2"/>
  <c r="DA599" i="2"/>
  <c r="DA281" i="2"/>
  <c r="DA603" i="2"/>
  <c r="DA285" i="2"/>
  <c r="DA607" i="2"/>
  <c r="DA289" i="2"/>
  <c r="DA611" i="2"/>
  <c r="DA293" i="2"/>
  <c r="DA615" i="2"/>
  <c r="DA297" i="2"/>
  <c r="DA619" i="2"/>
  <c r="DA301" i="2"/>
  <c r="DA623" i="2"/>
  <c r="DA305" i="2"/>
  <c r="DA627" i="2"/>
  <c r="DA309" i="2"/>
  <c r="DA631" i="2"/>
  <c r="DA313" i="2"/>
  <c r="DA635" i="2"/>
  <c r="DA317" i="2"/>
  <c r="DA318" i="2"/>
  <c r="DA641" i="2"/>
  <c r="DA322" i="2"/>
  <c r="DA645" i="2"/>
  <c r="DA326" i="2"/>
  <c r="DA649" i="2"/>
  <c r="DA330" i="2"/>
  <c r="DA341" i="2"/>
  <c r="DA372" i="2"/>
  <c r="DA82" i="2"/>
  <c r="DA117" i="2"/>
  <c r="DA440" i="2"/>
  <c r="DA154" i="2"/>
  <c r="DA475" i="2"/>
  <c r="DA493" i="2"/>
  <c r="DA204" i="2"/>
  <c r="DA208" i="2"/>
  <c r="DA224" i="2"/>
  <c r="DA226" i="2"/>
  <c r="DA548" i="2"/>
  <c r="DA553" i="2"/>
  <c r="DA577" i="2"/>
  <c r="DA258" i="2"/>
  <c r="DA580" i="2"/>
  <c r="DA264" i="2"/>
  <c r="DA585" i="2"/>
  <c r="DA268" i="2"/>
  <c r="DA272" i="2"/>
  <c r="DA593" i="2"/>
  <c r="DA276" i="2"/>
  <c r="DA284" i="2"/>
  <c r="DA605" i="2"/>
  <c r="DA296" i="2"/>
  <c r="DA617" i="2"/>
  <c r="DA300" i="2"/>
  <c r="DA625" i="2"/>
  <c r="DA629" i="2"/>
  <c r="DA639" i="2"/>
  <c r="DA320" i="2"/>
  <c r="DA324" i="2"/>
  <c r="DA647" i="2"/>
  <c r="DA328" i="2"/>
  <c r="DA651" i="2"/>
  <c r="DA348" i="2"/>
  <c r="DA114" i="2"/>
  <c r="DA147" i="2"/>
  <c r="DA479" i="2"/>
  <c r="DA485" i="2"/>
  <c r="DA172" i="2"/>
  <c r="DA187" i="2"/>
  <c r="DA510" i="2"/>
  <c r="DA521" i="2"/>
  <c r="DA534" i="2"/>
  <c r="DA56" i="2"/>
  <c r="DA377" i="2"/>
  <c r="DA397" i="2"/>
  <c r="DA85" i="2"/>
  <c r="DA408" i="2"/>
  <c r="DA98" i="2"/>
  <c r="DA420" i="2"/>
  <c r="DA433" i="2"/>
  <c r="DA118" i="2"/>
  <c r="DA122" i="2"/>
  <c r="DA152" i="2"/>
  <c r="DA156" i="2"/>
  <c r="DA159" i="2"/>
  <c r="DA174" i="2"/>
  <c r="DA495" i="2"/>
  <c r="DA180" i="2"/>
  <c r="DA506" i="2"/>
  <c r="DA517" i="2"/>
  <c r="DA198" i="2"/>
  <c r="DA519" i="2"/>
  <c r="DA525" i="2"/>
  <c r="DA215" i="2"/>
  <c r="DA538" i="2"/>
  <c r="DA270" i="2"/>
  <c r="DA592" i="2"/>
  <c r="DA274" i="2"/>
  <c r="DA596" i="2"/>
  <c r="DA278" i="2"/>
  <c r="DA600" i="2"/>
  <c r="DA282" i="2"/>
  <c r="DA604" i="2"/>
  <c r="DA286" i="2"/>
  <c r="DA608" i="2"/>
  <c r="DA290" i="2"/>
  <c r="DA612" i="2"/>
  <c r="DA294" i="2"/>
  <c r="DA616" i="2"/>
  <c r="DA298" i="2"/>
  <c r="DA620" i="2"/>
  <c r="DA302" i="2"/>
  <c r="DA624" i="2"/>
  <c r="DA306" i="2"/>
  <c r="DA628" i="2"/>
  <c r="DA310" i="2"/>
  <c r="DA632" i="2"/>
  <c r="DA314" i="2"/>
  <c r="DA636" i="2"/>
  <c r="DA638" i="2"/>
  <c r="DA319" i="2"/>
  <c r="DA642" i="2"/>
  <c r="DA323" i="2"/>
  <c r="DA646" i="2"/>
  <c r="DA327" i="2"/>
  <c r="DA650" i="2"/>
  <c r="DA331" i="2"/>
  <c r="DA367" i="2"/>
  <c r="DA375" i="2"/>
  <c r="DA404" i="2"/>
  <c r="DA429" i="2"/>
  <c r="DA139" i="2"/>
  <c r="DA162" i="2"/>
  <c r="DA483" i="2"/>
  <c r="DA170" i="2"/>
  <c r="DA491" i="2"/>
  <c r="DA183" i="2"/>
  <c r="DA191" i="2"/>
  <c r="DA202" i="2"/>
  <c r="DA523" i="2"/>
  <c r="DA530" i="2"/>
  <c r="DA218" i="2"/>
  <c r="DA540" i="2"/>
  <c r="DA545" i="2"/>
  <c r="DA232" i="2"/>
  <c r="DA234" i="2"/>
  <c r="DA556" i="2"/>
  <c r="DA240" i="2"/>
  <c r="DA561" i="2"/>
  <c r="DA242" i="2"/>
  <c r="DA564" i="2"/>
  <c r="DA248" i="2"/>
  <c r="DA569" i="2"/>
  <c r="DA250" i="2"/>
  <c r="DA572" i="2"/>
  <c r="DA256" i="2"/>
  <c r="DA266" i="2"/>
  <c r="DA589" i="2"/>
  <c r="DA597" i="2"/>
  <c r="DA280" i="2"/>
  <c r="DA601" i="2"/>
  <c r="DA288" i="2"/>
  <c r="DA609" i="2"/>
  <c r="DA292" i="2"/>
  <c r="DA613" i="2"/>
  <c r="DA621" i="2"/>
  <c r="DA304" i="2"/>
  <c r="DA308" i="2"/>
  <c r="DA312" i="2"/>
  <c r="DA633" i="2"/>
  <c r="DA316" i="2"/>
  <c r="DA637" i="2"/>
  <c r="DA643" i="2"/>
  <c r="DA368" i="2"/>
  <c r="DA384" i="2"/>
  <c r="DA74" i="2"/>
  <c r="DA417" i="2"/>
  <c r="DA102" i="2"/>
  <c r="DA105" i="2"/>
  <c r="DA436" i="2"/>
  <c r="DA464" i="2"/>
  <c r="DA158" i="2"/>
  <c r="DA489" i="2"/>
  <c r="DA176" i="2"/>
  <c r="DA498" i="2"/>
  <c r="DA584" i="2"/>
  <c r="DA640" i="2"/>
  <c r="DA329" i="2"/>
  <c r="DA325" i="2"/>
  <c r="DA652" i="2"/>
  <c r="DA321" i="2"/>
  <c r="DA648" i="2"/>
  <c r="DA644" i="2"/>
  <c r="BM15" i="2"/>
  <c r="T13" i="2"/>
  <c r="AY12" i="2" s="1"/>
  <c r="T12" i="2"/>
  <c r="CX15" i="2"/>
  <c r="CJ15" i="2"/>
  <c r="AQ12" i="2"/>
  <c r="BS15" i="2"/>
  <c r="CS15" i="2"/>
  <c r="CG22" i="2"/>
  <c r="CG20" i="2"/>
  <c r="CG374" i="2"/>
  <c r="CG56" i="2"/>
  <c r="CG414" i="2"/>
  <c r="CG446" i="2"/>
  <c r="CG381" i="2"/>
  <c r="CG96" i="2"/>
  <c r="CG128" i="2"/>
  <c r="CG53" i="2"/>
  <c r="CG441" i="2"/>
  <c r="CG145" i="2"/>
  <c r="CG380" i="2"/>
  <c r="CG409" i="2"/>
  <c r="CG420" i="2"/>
  <c r="CG110" i="2"/>
  <c r="CG122" i="2"/>
  <c r="CG476" i="2"/>
  <c r="CG492" i="2"/>
  <c r="CG508" i="2"/>
  <c r="CG524" i="2"/>
  <c r="CG219" i="2"/>
  <c r="CG235" i="2"/>
  <c r="CG251" i="2"/>
  <c r="CG267" i="2"/>
  <c r="CG283" i="2"/>
  <c r="CG299" i="2"/>
  <c r="CG315" i="2"/>
  <c r="CG392" i="2"/>
  <c r="CG152" i="2"/>
  <c r="CG172" i="2"/>
  <c r="CG517" i="2"/>
  <c r="CG220" i="2"/>
  <c r="CG236" i="2"/>
  <c r="CG252" i="2"/>
  <c r="CG363" i="2"/>
  <c r="CG469" i="2"/>
  <c r="CG179" i="2"/>
  <c r="CG196" i="2"/>
  <c r="CG125" i="2"/>
  <c r="CG489" i="2"/>
  <c r="CG551" i="2"/>
  <c r="CG322" i="2"/>
  <c r="CG460" i="2"/>
  <c r="CG579" i="2"/>
  <c r="CG302" i="2"/>
  <c r="CG482" i="2"/>
  <c r="CG514" i="2"/>
  <c r="CG548" i="2"/>
  <c r="CG261" i="2"/>
  <c r="CG613" i="2"/>
  <c r="CG138" i="2"/>
  <c r="CG527" i="2"/>
  <c r="CG230" i="2"/>
  <c r="CG249" i="2"/>
  <c r="CG273" i="2"/>
  <c r="CG289" i="2"/>
  <c r="CG305" i="2"/>
  <c r="CG642" i="2"/>
  <c r="CG151" i="2"/>
  <c r="CG529" i="2"/>
  <c r="CG587" i="2"/>
  <c r="CG290" i="2"/>
  <c r="CG324" i="2"/>
  <c r="CG245" i="2"/>
  <c r="CG280" i="2"/>
  <c r="CG308" i="2"/>
  <c r="CG316" i="2"/>
  <c r="CW333" i="2"/>
  <c r="CW332" i="2"/>
  <c r="CW338" i="2"/>
  <c r="CW21" i="2"/>
  <c r="CW17" i="2"/>
  <c r="CW345" i="2"/>
  <c r="CW26" i="2"/>
  <c r="CW353" i="2"/>
  <c r="CW34" i="2"/>
  <c r="CW361" i="2"/>
  <c r="CW42" i="2"/>
  <c r="CW369" i="2"/>
  <c r="CW50" i="2"/>
  <c r="CW23" i="2"/>
  <c r="CW346" i="2"/>
  <c r="CW31" i="2"/>
  <c r="CW354" i="2"/>
  <c r="CW39" i="2"/>
  <c r="CW362" i="2"/>
  <c r="CW47" i="2"/>
  <c r="CW370" i="2"/>
  <c r="CW55" i="2"/>
  <c r="CW378" i="2"/>
  <c r="CW63" i="2"/>
  <c r="CW386" i="2"/>
  <c r="CW71" i="2"/>
  <c r="CW18" i="2"/>
  <c r="CW371" i="2"/>
  <c r="CW372" i="2"/>
  <c r="CW377" i="2"/>
  <c r="CW379" i="2"/>
  <c r="CW70" i="2"/>
  <c r="CW394" i="2"/>
  <c r="CW79" i="2"/>
  <c r="CW402" i="2"/>
  <c r="CW87" i="2"/>
  <c r="CW410" i="2"/>
  <c r="CW95" i="2"/>
  <c r="CW418" i="2"/>
  <c r="CW103" i="2"/>
  <c r="CW426" i="2"/>
  <c r="CW111" i="2"/>
  <c r="CW434" i="2"/>
  <c r="CW119" i="2"/>
  <c r="CW442" i="2"/>
  <c r="CW127" i="2"/>
  <c r="CW450" i="2"/>
  <c r="CW352" i="2"/>
  <c r="CW356" i="2"/>
  <c r="CW45" i="2"/>
  <c r="CW367" i="2"/>
  <c r="CW60" i="2"/>
  <c r="CW381" i="2"/>
  <c r="CW388" i="2"/>
  <c r="CW72" i="2"/>
  <c r="CW399" i="2"/>
  <c r="CW80" i="2"/>
  <c r="CW407" i="2"/>
  <c r="CW88" i="2"/>
  <c r="CW415" i="2"/>
  <c r="CW96" i="2"/>
  <c r="CW423" i="2"/>
  <c r="CW104" i="2"/>
  <c r="CW431" i="2"/>
  <c r="CW112" i="2"/>
  <c r="CW439" i="2"/>
  <c r="CW120" i="2"/>
  <c r="CW447" i="2"/>
  <c r="CW128" i="2"/>
  <c r="CW455" i="2"/>
  <c r="CW136" i="2"/>
  <c r="CW463" i="2"/>
  <c r="CW144" i="2"/>
  <c r="CW355" i="2"/>
  <c r="CW37" i="2"/>
  <c r="CW68" i="2"/>
  <c r="CW389" i="2"/>
  <c r="CW74" i="2"/>
  <c r="CW396" i="2"/>
  <c r="CW89" i="2"/>
  <c r="CW93" i="2"/>
  <c r="CW105" i="2"/>
  <c r="CW109" i="2"/>
  <c r="CW441" i="2"/>
  <c r="CW444" i="2"/>
  <c r="CW456" i="2"/>
  <c r="CW137" i="2"/>
  <c r="CW141" i="2"/>
  <c r="CW462" i="2"/>
  <c r="CW466" i="2"/>
  <c r="CW147" i="2"/>
  <c r="CW36" i="2"/>
  <c r="CW62" i="2"/>
  <c r="CW387" i="2"/>
  <c r="CW392" i="2"/>
  <c r="CW82" i="2"/>
  <c r="CW404" i="2"/>
  <c r="CW408" i="2"/>
  <c r="CW409" i="2"/>
  <c r="CW413" i="2"/>
  <c r="CW94" i="2"/>
  <c r="CW98" i="2"/>
  <c r="CW420" i="2"/>
  <c r="CW424" i="2"/>
  <c r="CW425" i="2"/>
  <c r="CW429" i="2"/>
  <c r="CW110" i="2"/>
  <c r="CW114" i="2"/>
  <c r="CW436" i="2"/>
  <c r="CW440" i="2"/>
  <c r="CW122" i="2"/>
  <c r="CW454" i="2"/>
  <c r="CW135" i="2"/>
  <c r="CW472" i="2"/>
  <c r="CW153" i="2"/>
  <c r="CW480" i="2"/>
  <c r="CW161" i="2"/>
  <c r="CW488" i="2"/>
  <c r="CW169" i="2"/>
  <c r="CW496" i="2"/>
  <c r="CW177" i="2"/>
  <c r="CW504" i="2"/>
  <c r="CW185" i="2"/>
  <c r="CW512" i="2"/>
  <c r="CW193" i="2"/>
  <c r="CW520" i="2"/>
  <c r="CW201" i="2"/>
  <c r="CW528" i="2"/>
  <c r="CW209" i="2"/>
  <c r="CW536" i="2"/>
  <c r="CW217" i="2"/>
  <c r="CW223" i="2"/>
  <c r="CW546" i="2"/>
  <c r="CW231" i="2"/>
  <c r="CW554" i="2"/>
  <c r="CW239" i="2"/>
  <c r="CW562" i="2"/>
  <c r="CW247" i="2"/>
  <c r="CW570" i="2"/>
  <c r="CW255" i="2"/>
  <c r="CW578" i="2"/>
  <c r="CW263" i="2"/>
  <c r="CW586" i="2"/>
  <c r="CW271" i="2"/>
  <c r="CW594" i="2"/>
  <c r="CW279" i="2"/>
  <c r="CW602" i="2"/>
  <c r="CW287" i="2"/>
  <c r="CW610" i="2"/>
  <c r="CW295" i="2"/>
  <c r="CW618" i="2"/>
  <c r="CW303" i="2"/>
  <c r="CW626" i="2"/>
  <c r="CW311" i="2"/>
  <c r="CW634" i="2"/>
  <c r="CW41" i="2"/>
  <c r="CW52" i="2"/>
  <c r="CW78" i="2"/>
  <c r="CW129" i="2"/>
  <c r="CW152" i="2"/>
  <c r="CW481" i="2"/>
  <c r="CW164" i="2"/>
  <c r="CW166" i="2"/>
  <c r="CW172" i="2"/>
  <c r="CW498" i="2"/>
  <c r="CW187" i="2"/>
  <c r="CW513" i="2"/>
  <c r="CW517" i="2"/>
  <c r="CW198" i="2"/>
  <c r="CW204" i="2"/>
  <c r="CW530" i="2"/>
  <c r="CW220" i="2"/>
  <c r="CW541" i="2"/>
  <c r="CW228" i="2"/>
  <c r="CW549" i="2"/>
  <c r="CW236" i="2"/>
  <c r="CW557" i="2"/>
  <c r="CW244" i="2"/>
  <c r="CW565" i="2"/>
  <c r="CW252" i="2"/>
  <c r="CW573" i="2"/>
  <c r="CW260" i="2"/>
  <c r="CW581" i="2"/>
  <c r="CW359" i="2"/>
  <c r="CW401" i="2"/>
  <c r="CW461" i="2"/>
  <c r="CW146" i="2"/>
  <c r="CW155" i="2"/>
  <c r="CW478" i="2"/>
  <c r="CW494" i="2"/>
  <c r="CW175" i="2"/>
  <c r="CW186" i="2"/>
  <c r="CW507" i="2"/>
  <c r="CW511" i="2"/>
  <c r="CW192" i="2"/>
  <c r="CW526" i="2"/>
  <c r="CW207" i="2"/>
  <c r="CW28" i="2"/>
  <c r="CW32" i="2"/>
  <c r="CW449" i="2"/>
  <c r="CW457" i="2"/>
  <c r="CW159" i="2"/>
  <c r="CW171" i="2"/>
  <c r="CW178" i="2"/>
  <c r="CW499" i="2"/>
  <c r="CW506" i="2"/>
  <c r="CW203" i="2"/>
  <c r="CW214" i="2"/>
  <c r="CW535" i="2"/>
  <c r="CW547" i="2"/>
  <c r="CW555" i="2"/>
  <c r="CW579" i="2"/>
  <c r="CW264" i="2"/>
  <c r="CW266" i="2"/>
  <c r="CW318" i="2"/>
  <c r="CW645" i="2"/>
  <c r="CW326" i="2"/>
  <c r="CW125" i="2"/>
  <c r="CW471" i="2"/>
  <c r="CW518" i="2"/>
  <c r="CW199" i="2"/>
  <c r="CW588" i="2"/>
  <c r="CW286" i="2"/>
  <c r="CW616" i="2"/>
  <c r="CW620" i="2"/>
  <c r="CW310" i="2"/>
  <c r="CW636" i="2"/>
  <c r="CW134" i="2"/>
  <c r="CW142" i="2"/>
  <c r="CW477" i="2"/>
  <c r="CW501" i="2"/>
  <c r="CW527" i="2"/>
  <c r="CW210" i="2"/>
  <c r="CW216" i="2"/>
  <c r="CW222" i="2"/>
  <c r="CW552" i="2"/>
  <c r="CW233" i="2"/>
  <c r="CW257" i="2"/>
  <c r="CW262" i="2"/>
  <c r="CW280" i="2"/>
  <c r="CW601" i="2"/>
  <c r="CW609" i="2"/>
  <c r="CW292" i="2"/>
  <c r="CW621" i="2"/>
  <c r="CW304" i="2"/>
  <c r="CW363" i="2"/>
  <c r="CW375" i="2"/>
  <c r="CW154" i="2"/>
  <c r="CW475" i="2"/>
  <c r="CW170" i="2"/>
  <c r="CW491" i="2"/>
  <c r="CW182" i="2"/>
  <c r="CW503" i="2"/>
  <c r="CW514" i="2"/>
  <c r="CW202" i="2"/>
  <c r="CW218" i="2"/>
  <c r="CW540" i="2"/>
  <c r="CW548" i="2"/>
  <c r="CW229" i="2"/>
  <c r="CW237" i="2"/>
  <c r="CW242" i="2"/>
  <c r="CW250" i="2"/>
  <c r="CW572" i="2"/>
  <c r="CW580" i="2"/>
  <c r="CW261" i="2"/>
  <c r="CW591" i="2"/>
  <c r="CW273" i="2"/>
  <c r="CW599" i="2"/>
  <c r="CW281" i="2"/>
  <c r="CW607" i="2"/>
  <c r="CW289" i="2"/>
  <c r="CW615" i="2"/>
  <c r="CW297" i="2"/>
  <c r="CW623" i="2"/>
  <c r="CW305" i="2"/>
  <c r="CW631" i="2"/>
  <c r="CW313" i="2"/>
  <c r="CW638" i="2"/>
  <c r="CW319" i="2"/>
  <c r="CW646" i="2"/>
  <c r="CW327" i="2"/>
  <c r="CW25" i="2"/>
  <c r="CW376" i="2"/>
  <c r="CW464" i="2"/>
  <c r="CW465" i="2"/>
  <c r="CW485" i="2"/>
  <c r="CW176" i="2"/>
  <c r="CW533" i="2"/>
  <c r="CW543" i="2"/>
  <c r="CW575" i="2"/>
  <c r="CW270" i="2"/>
  <c r="CW596" i="2"/>
  <c r="CW278" i="2"/>
  <c r="CW604" i="2"/>
  <c r="CW608" i="2"/>
  <c r="CW302" i="2"/>
  <c r="CW628" i="2"/>
  <c r="CW639" i="2"/>
  <c r="CW320" i="2"/>
  <c r="CW328" i="2"/>
  <c r="CW651" i="2"/>
  <c r="CW400" i="2"/>
  <c r="CW163" i="2"/>
  <c r="CW238" i="2"/>
  <c r="CW560" i="2"/>
  <c r="CW254" i="2"/>
  <c r="CW576" i="2"/>
  <c r="CW589" i="2"/>
  <c r="CW593" i="2"/>
  <c r="CW613" i="2"/>
  <c r="CW296" i="2"/>
  <c r="CW316" i="2"/>
  <c r="CW637" i="2"/>
  <c r="CW648" i="2"/>
  <c r="CW629" i="2"/>
  <c r="CW321" i="2"/>
  <c r="CW644" i="2"/>
  <c r="CQ15" i="2"/>
  <c r="AX12" i="2"/>
  <c r="BW15" i="2"/>
  <c r="AD12" i="2"/>
  <c r="CK15" i="2"/>
  <c r="AR12" i="2"/>
  <c r="BZ653" i="2"/>
  <c r="BZ333" i="2"/>
  <c r="BZ654" i="2"/>
  <c r="BZ332" i="2"/>
  <c r="BZ19" i="2"/>
  <c r="BZ338" i="2"/>
  <c r="BZ339" i="2"/>
  <c r="BZ20" i="2"/>
  <c r="BZ344" i="2"/>
  <c r="BZ25" i="2"/>
  <c r="BZ348" i="2"/>
  <c r="BZ29" i="2"/>
  <c r="BZ352" i="2"/>
  <c r="BZ33" i="2"/>
  <c r="BZ356" i="2"/>
  <c r="BZ37" i="2"/>
  <c r="BZ360" i="2"/>
  <c r="BZ41" i="2"/>
  <c r="BZ364" i="2"/>
  <c r="BZ45" i="2"/>
  <c r="BZ368" i="2"/>
  <c r="BZ49" i="2"/>
  <c r="BZ372" i="2"/>
  <c r="BZ21" i="2"/>
  <c r="BZ342" i="2"/>
  <c r="BZ345" i="2"/>
  <c r="BZ26" i="2"/>
  <c r="BZ349" i="2"/>
  <c r="BZ30" i="2"/>
  <c r="BZ353" i="2"/>
  <c r="BZ34" i="2"/>
  <c r="BZ357" i="2"/>
  <c r="BZ38" i="2"/>
  <c r="BZ361" i="2"/>
  <c r="BZ42" i="2"/>
  <c r="BZ365" i="2"/>
  <c r="BZ46" i="2"/>
  <c r="BZ369" i="2"/>
  <c r="BZ50" i="2"/>
  <c r="BZ373" i="2"/>
  <c r="BZ54" i="2"/>
  <c r="BZ377" i="2"/>
  <c r="BZ58" i="2"/>
  <c r="BZ381" i="2"/>
  <c r="BZ62" i="2"/>
  <c r="BZ385" i="2"/>
  <c r="BZ66" i="2"/>
  <c r="BZ389" i="2"/>
  <c r="BZ70" i="2"/>
  <c r="BZ340" i="2"/>
  <c r="BZ341" i="2"/>
  <c r="BZ23" i="2"/>
  <c r="BZ24" i="2"/>
  <c r="BZ27" i="2"/>
  <c r="BZ28" i="2"/>
  <c r="BZ31" i="2"/>
  <c r="BZ32" i="2"/>
  <c r="BZ35" i="2"/>
  <c r="BZ36" i="2"/>
  <c r="BZ39" i="2"/>
  <c r="BZ40" i="2"/>
  <c r="BZ47" i="2"/>
  <c r="BZ52" i="2"/>
  <c r="BZ374" i="2"/>
  <c r="BZ60" i="2"/>
  <c r="BZ383" i="2"/>
  <c r="BZ65" i="2"/>
  <c r="BZ67" i="2"/>
  <c r="BZ388" i="2"/>
  <c r="BZ390" i="2"/>
  <c r="BZ393" i="2"/>
  <c r="BZ74" i="2"/>
  <c r="BZ397" i="2"/>
  <c r="BZ78" i="2"/>
  <c r="BZ401" i="2"/>
  <c r="BZ82" i="2"/>
  <c r="BZ405" i="2"/>
  <c r="BZ86" i="2"/>
  <c r="BZ409" i="2"/>
  <c r="BZ90" i="2"/>
  <c r="BZ413" i="2"/>
  <c r="BZ94" i="2"/>
  <c r="BZ417" i="2"/>
  <c r="BZ98" i="2"/>
  <c r="BZ421" i="2"/>
  <c r="BZ102" i="2"/>
  <c r="BZ425" i="2"/>
  <c r="BZ106" i="2"/>
  <c r="BZ429" i="2"/>
  <c r="BZ110" i="2"/>
  <c r="BZ433" i="2"/>
  <c r="BZ114" i="2"/>
  <c r="BZ437" i="2"/>
  <c r="BZ118" i="2"/>
  <c r="BZ441" i="2"/>
  <c r="BZ122" i="2"/>
  <c r="BZ445" i="2"/>
  <c r="BZ126" i="2"/>
  <c r="BZ449" i="2"/>
  <c r="BZ130" i="2"/>
  <c r="BZ17" i="2"/>
  <c r="BZ43" i="2"/>
  <c r="BZ48" i="2"/>
  <c r="BZ370" i="2"/>
  <c r="BZ371" i="2"/>
  <c r="BZ53" i="2"/>
  <c r="BZ55" i="2"/>
  <c r="BZ376" i="2"/>
  <c r="BZ378" i="2"/>
  <c r="BZ64" i="2"/>
  <c r="BZ387" i="2"/>
  <c r="BZ69" i="2"/>
  <c r="BZ71" i="2"/>
  <c r="BZ392" i="2"/>
  <c r="BZ394" i="2"/>
  <c r="BZ75" i="2"/>
  <c r="BZ398" i="2"/>
  <c r="BZ79" i="2"/>
  <c r="BZ402" i="2"/>
  <c r="BZ83" i="2"/>
  <c r="BZ406" i="2"/>
  <c r="BZ87" i="2"/>
  <c r="BZ410" i="2"/>
  <c r="BZ91" i="2"/>
  <c r="BZ414" i="2"/>
  <c r="BZ95" i="2"/>
  <c r="BZ418" i="2"/>
  <c r="BZ99" i="2"/>
  <c r="BZ422" i="2"/>
  <c r="BZ103" i="2"/>
  <c r="BZ426" i="2"/>
  <c r="BZ107" i="2"/>
  <c r="BZ430" i="2"/>
  <c r="BZ111" i="2"/>
  <c r="BZ434" i="2"/>
  <c r="BZ115" i="2"/>
  <c r="BZ438" i="2"/>
  <c r="BZ119" i="2"/>
  <c r="BZ442" i="2"/>
  <c r="BZ123" i="2"/>
  <c r="BZ446" i="2"/>
  <c r="BZ127" i="2"/>
  <c r="BZ450" i="2"/>
  <c r="BZ131" i="2"/>
  <c r="BZ454" i="2"/>
  <c r="BZ135" i="2"/>
  <c r="BZ458" i="2"/>
  <c r="BZ139" i="2"/>
  <c r="BZ462" i="2"/>
  <c r="BZ143" i="2"/>
  <c r="BZ466" i="2"/>
  <c r="BZ147" i="2"/>
  <c r="BZ346" i="2"/>
  <c r="BZ351" i="2"/>
  <c r="BZ362" i="2"/>
  <c r="BZ56" i="2"/>
  <c r="BZ61" i="2"/>
  <c r="BZ72" i="2"/>
  <c r="BZ73" i="2"/>
  <c r="BZ399" i="2"/>
  <c r="BZ400" i="2"/>
  <c r="BZ84" i="2"/>
  <c r="BZ88" i="2"/>
  <c r="BZ92" i="2"/>
  <c r="BZ96" i="2"/>
  <c r="BZ100" i="2"/>
  <c r="BZ104" i="2"/>
  <c r="BZ108" i="2"/>
  <c r="BZ112" i="2"/>
  <c r="BZ116" i="2"/>
  <c r="BZ125" i="2"/>
  <c r="BZ129" i="2"/>
  <c r="BZ133" i="2"/>
  <c r="BZ459" i="2"/>
  <c r="BZ463" i="2"/>
  <c r="BZ467" i="2"/>
  <c r="BZ18" i="2"/>
  <c r="BZ347" i="2"/>
  <c r="BZ358" i="2"/>
  <c r="BZ363" i="2"/>
  <c r="BZ44" i="2"/>
  <c r="BZ366" i="2"/>
  <c r="BZ375" i="2"/>
  <c r="BZ57" i="2"/>
  <c r="BZ63" i="2"/>
  <c r="BZ384" i="2"/>
  <c r="BZ386" i="2"/>
  <c r="BZ395" i="2"/>
  <c r="BZ396" i="2"/>
  <c r="BZ85" i="2"/>
  <c r="BZ89" i="2"/>
  <c r="BZ93" i="2"/>
  <c r="BZ97" i="2"/>
  <c r="BZ101" i="2"/>
  <c r="BZ105" i="2"/>
  <c r="BZ109" i="2"/>
  <c r="BZ113" i="2"/>
  <c r="BZ117" i="2"/>
  <c r="BZ444" i="2"/>
  <c r="BZ128" i="2"/>
  <c r="BZ455" i="2"/>
  <c r="BZ136" i="2"/>
  <c r="BZ457" i="2"/>
  <c r="BZ138" i="2"/>
  <c r="BZ140" i="2"/>
  <c r="BZ461" i="2"/>
  <c r="BZ142" i="2"/>
  <c r="BZ144" i="2"/>
  <c r="BZ465" i="2"/>
  <c r="BZ146" i="2"/>
  <c r="BZ148" i="2"/>
  <c r="BZ471" i="2"/>
  <c r="BZ152" i="2"/>
  <c r="BZ475" i="2"/>
  <c r="BZ156" i="2"/>
  <c r="BZ479" i="2"/>
  <c r="BZ160" i="2"/>
  <c r="BZ483" i="2"/>
  <c r="BZ164" i="2"/>
  <c r="BZ487" i="2"/>
  <c r="BZ168" i="2"/>
  <c r="BZ491" i="2"/>
  <c r="BZ172" i="2"/>
  <c r="BZ495" i="2"/>
  <c r="BZ176" i="2"/>
  <c r="BZ499" i="2"/>
  <c r="BZ180" i="2"/>
  <c r="BZ503" i="2"/>
  <c r="BZ184" i="2"/>
  <c r="BZ507" i="2"/>
  <c r="BZ188" i="2"/>
  <c r="BZ511" i="2"/>
  <c r="BZ192" i="2"/>
  <c r="BZ515" i="2"/>
  <c r="BZ196" i="2"/>
  <c r="BZ519" i="2"/>
  <c r="BZ200" i="2"/>
  <c r="BZ523" i="2"/>
  <c r="BZ204" i="2"/>
  <c r="BZ527" i="2"/>
  <c r="BZ208" i="2"/>
  <c r="BZ531" i="2"/>
  <c r="BZ212" i="2"/>
  <c r="BZ535" i="2"/>
  <c r="BZ216" i="2"/>
  <c r="BZ218" i="2"/>
  <c r="BZ541" i="2"/>
  <c r="BZ222" i="2"/>
  <c r="BZ545" i="2"/>
  <c r="BZ226" i="2"/>
  <c r="BZ549" i="2"/>
  <c r="BZ230" i="2"/>
  <c r="BZ553" i="2"/>
  <c r="BZ234" i="2"/>
  <c r="BZ557" i="2"/>
  <c r="BZ238" i="2"/>
  <c r="BZ561" i="2"/>
  <c r="BZ242" i="2"/>
  <c r="BZ565" i="2"/>
  <c r="BZ246" i="2"/>
  <c r="BZ569" i="2"/>
  <c r="BZ250" i="2"/>
  <c r="BZ573" i="2"/>
  <c r="BZ254" i="2"/>
  <c r="BZ577" i="2"/>
  <c r="BZ258" i="2"/>
  <c r="BZ581" i="2"/>
  <c r="BZ262" i="2"/>
  <c r="BZ585" i="2"/>
  <c r="BZ266" i="2"/>
  <c r="BZ589" i="2"/>
  <c r="BZ270" i="2"/>
  <c r="BZ593" i="2"/>
  <c r="BZ274" i="2"/>
  <c r="BZ597" i="2"/>
  <c r="BZ278" i="2"/>
  <c r="BZ601" i="2"/>
  <c r="BZ282" i="2"/>
  <c r="BZ605" i="2"/>
  <c r="BZ286" i="2"/>
  <c r="BZ609" i="2"/>
  <c r="BZ290" i="2"/>
  <c r="BZ613" i="2"/>
  <c r="BZ294" i="2"/>
  <c r="BZ617" i="2"/>
  <c r="BZ298" i="2"/>
  <c r="BZ621" i="2"/>
  <c r="BZ302" i="2"/>
  <c r="BZ625" i="2"/>
  <c r="BZ306" i="2"/>
  <c r="BZ629" i="2"/>
  <c r="BZ310" i="2"/>
  <c r="BZ633" i="2"/>
  <c r="BZ314" i="2"/>
  <c r="BZ637" i="2"/>
  <c r="BZ22" i="2"/>
  <c r="BZ343" i="2"/>
  <c r="BZ350" i="2"/>
  <c r="BZ367" i="2"/>
  <c r="BZ80" i="2"/>
  <c r="BZ404" i="2"/>
  <c r="BZ411" i="2"/>
  <c r="BZ420" i="2"/>
  <c r="BZ427" i="2"/>
  <c r="BZ436" i="2"/>
  <c r="BZ120" i="2"/>
  <c r="BZ448" i="2"/>
  <c r="BZ451" i="2"/>
  <c r="BZ469" i="2"/>
  <c r="BZ472" i="2"/>
  <c r="BZ153" i="2"/>
  <c r="BZ474" i="2"/>
  <c r="BZ155" i="2"/>
  <c r="BZ157" i="2"/>
  <c r="BZ478" i="2"/>
  <c r="BZ484" i="2"/>
  <c r="BZ488" i="2"/>
  <c r="BZ169" i="2"/>
  <c r="BZ490" i="2"/>
  <c r="BZ492" i="2"/>
  <c r="BZ173" i="2"/>
  <c r="BZ494" i="2"/>
  <c r="BZ175" i="2"/>
  <c r="BZ179" i="2"/>
  <c r="BZ505" i="2"/>
  <c r="BZ186" i="2"/>
  <c r="BZ509" i="2"/>
  <c r="BZ190" i="2"/>
  <c r="BZ520" i="2"/>
  <c r="BZ201" i="2"/>
  <c r="BZ522" i="2"/>
  <c r="BZ524" i="2"/>
  <c r="BZ205" i="2"/>
  <c r="BZ526" i="2"/>
  <c r="BZ207" i="2"/>
  <c r="BZ211" i="2"/>
  <c r="BZ537" i="2"/>
  <c r="BZ542" i="2"/>
  <c r="BZ546" i="2"/>
  <c r="BZ550" i="2"/>
  <c r="BZ554" i="2"/>
  <c r="BZ558" i="2"/>
  <c r="BZ562" i="2"/>
  <c r="BZ566" i="2"/>
  <c r="BZ570" i="2"/>
  <c r="BZ574" i="2"/>
  <c r="BZ578" i="2"/>
  <c r="BZ582" i="2"/>
  <c r="BZ354" i="2"/>
  <c r="BZ407" i="2"/>
  <c r="BZ416" i="2"/>
  <c r="BZ423" i="2"/>
  <c r="BZ432" i="2"/>
  <c r="BZ439" i="2"/>
  <c r="BZ121" i="2"/>
  <c r="BZ464" i="2"/>
  <c r="BZ468" i="2"/>
  <c r="BZ150" i="2"/>
  <c r="BZ151" i="2"/>
  <c r="BZ477" i="2"/>
  <c r="BZ480" i="2"/>
  <c r="BZ161" i="2"/>
  <c r="BZ482" i="2"/>
  <c r="BZ163" i="2"/>
  <c r="BZ165" i="2"/>
  <c r="BZ486" i="2"/>
  <c r="BZ167" i="2"/>
  <c r="BZ171" i="2"/>
  <c r="BZ497" i="2"/>
  <c r="BZ178" i="2"/>
  <c r="BZ501" i="2"/>
  <c r="BZ182" i="2"/>
  <c r="BZ512" i="2"/>
  <c r="BZ193" i="2"/>
  <c r="BZ514" i="2"/>
  <c r="BZ516" i="2"/>
  <c r="BZ197" i="2"/>
  <c r="BZ518" i="2"/>
  <c r="BZ199" i="2"/>
  <c r="BZ203" i="2"/>
  <c r="BZ529" i="2"/>
  <c r="BZ210" i="2"/>
  <c r="BZ533" i="2"/>
  <c r="BZ214" i="2"/>
  <c r="BZ539" i="2"/>
  <c r="BZ221" i="2"/>
  <c r="BZ543" i="2"/>
  <c r="BZ225" i="2"/>
  <c r="BZ547" i="2"/>
  <c r="BZ229" i="2"/>
  <c r="BZ551" i="2"/>
  <c r="BZ233" i="2"/>
  <c r="BZ555" i="2"/>
  <c r="BZ237" i="2"/>
  <c r="BZ559" i="2"/>
  <c r="BZ241" i="2"/>
  <c r="BZ563" i="2"/>
  <c r="BZ245" i="2"/>
  <c r="BZ567" i="2"/>
  <c r="BZ249" i="2"/>
  <c r="BZ571" i="2"/>
  <c r="BZ253" i="2"/>
  <c r="BZ575" i="2"/>
  <c r="BZ257" i="2"/>
  <c r="BZ579" i="2"/>
  <c r="BZ261" i="2"/>
  <c r="BZ583" i="2"/>
  <c r="BZ265" i="2"/>
  <c r="BZ587" i="2"/>
  <c r="BZ359" i="2"/>
  <c r="BZ391" i="2"/>
  <c r="BZ76" i="2"/>
  <c r="BZ81" i="2"/>
  <c r="BZ435" i="2"/>
  <c r="BZ132" i="2"/>
  <c r="BZ453" i="2"/>
  <c r="BZ154" i="2"/>
  <c r="BZ162" i="2"/>
  <c r="BZ170" i="2"/>
  <c r="BZ493" i="2"/>
  <c r="BZ500" i="2"/>
  <c r="BZ183" i="2"/>
  <c r="BZ508" i="2"/>
  <c r="BZ191" i="2"/>
  <c r="BZ202" i="2"/>
  <c r="BZ209" i="2"/>
  <c r="BZ530" i="2"/>
  <c r="BZ219" i="2"/>
  <c r="BZ540" i="2"/>
  <c r="BZ224" i="2"/>
  <c r="BZ227" i="2"/>
  <c r="BZ548" i="2"/>
  <c r="BZ232" i="2"/>
  <c r="BZ235" i="2"/>
  <c r="BZ556" i="2"/>
  <c r="BZ240" i="2"/>
  <c r="BZ243" i="2"/>
  <c r="BZ564" i="2"/>
  <c r="BZ248" i="2"/>
  <c r="BZ251" i="2"/>
  <c r="BZ572" i="2"/>
  <c r="BZ256" i="2"/>
  <c r="BZ259" i="2"/>
  <c r="BZ580" i="2"/>
  <c r="BZ263" i="2"/>
  <c r="BZ584" i="2"/>
  <c r="BZ269" i="2"/>
  <c r="BZ591" i="2"/>
  <c r="BZ273" i="2"/>
  <c r="BZ595" i="2"/>
  <c r="BZ277" i="2"/>
  <c r="BZ599" i="2"/>
  <c r="BZ281" i="2"/>
  <c r="BZ603" i="2"/>
  <c r="BZ285" i="2"/>
  <c r="BZ607" i="2"/>
  <c r="BZ289" i="2"/>
  <c r="BZ611" i="2"/>
  <c r="BZ293" i="2"/>
  <c r="BZ615" i="2"/>
  <c r="BZ297" i="2"/>
  <c r="BZ619" i="2"/>
  <c r="BZ301" i="2"/>
  <c r="BZ623" i="2"/>
  <c r="BZ305" i="2"/>
  <c r="BZ627" i="2"/>
  <c r="BZ309" i="2"/>
  <c r="BZ631" i="2"/>
  <c r="BZ313" i="2"/>
  <c r="BZ635" i="2"/>
  <c r="BZ317" i="2"/>
  <c r="BZ640" i="2"/>
  <c r="BZ321" i="2"/>
  <c r="BZ644" i="2"/>
  <c r="BZ325" i="2"/>
  <c r="BZ648" i="2"/>
  <c r="BZ329" i="2"/>
  <c r="BZ652" i="2"/>
  <c r="BZ68" i="2"/>
  <c r="BZ77" i="2"/>
  <c r="BZ419" i="2"/>
  <c r="BZ443" i="2"/>
  <c r="BZ134" i="2"/>
  <c r="BZ470" i="2"/>
  <c r="BZ473" i="2"/>
  <c r="BZ513" i="2"/>
  <c r="BZ194" i="2"/>
  <c r="BZ195" i="2"/>
  <c r="BZ228" i="2"/>
  <c r="BZ231" i="2"/>
  <c r="BZ552" i="2"/>
  <c r="BZ560" i="2"/>
  <c r="BZ260" i="2"/>
  <c r="BZ268" i="2"/>
  <c r="BZ280" i="2"/>
  <c r="BZ284" i="2"/>
  <c r="BZ292" i="2"/>
  <c r="BZ296" i="2"/>
  <c r="BZ304" i="2"/>
  <c r="BZ308" i="2"/>
  <c r="BZ316" i="2"/>
  <c r="BZ319" i="2"/>
  <c r="BZ642" i="2"/>
  <c r="BZ331" i="2"/>
  <c r="BZ379" i="2"/>
  <c r="BZ403" i="2"/>
  <c r="BZ415" i="2"/>
  <c r="BZ456" i="2"/>
  <c r="BZ145" i="2"/>
  <c r="BZ174" i="2"/>
  <c r="BZ504" i="2"/>
  <c r="BZ185" i="2"/>
  <c r="BZ506" i="2"/>
  <c r="BZ517" i="2"/>
  <c r="BZ198" i="2"/>
  <c r="BZ525" i="2"/>
  <c r="BZ532" i="2"/>
  <c r="BZ215" i="2"/>
  <c r="BZ217" i="2"/>
  <c r="BZ538" i="2"/>
  <c r="BZ264" i="2"/>
  <c r="BZ586" i="2"/>
  <c r="BZ594" i="2"/>
  <c r="BZ598" i="2"/>
  <c r="BZ602" i="2"/>
  <c r="BZ606" i="2"/>
  <c r="BZ610" i="2"/>
  <c r="BZ618" i="2"/>
  <c r="BZ622" i="2"/>
  <c r="BZ51" i="2"/>
  <c r="BZ59" i="2"/>
  <c r="BZ380" i="2"/>
  <c r="BZ382" i="2"/>
  <c r="BZ412" i="2"/>
  <c r="BZ424" i="2"/>
  <c r="BZ431" i="2"/>
  <c r="BZ124" i="2"/>
  <c r="BZ447" i="2"/>
  <c r="BZ452" i="2"/>
  <c r="BZ460" i="2"/>
  <c r="BZ141" i="2"/>
  <c r="BZ158" i="2"/>
  <c r="BZ485" i="2"/>
  <c r="BZ489" i="2"/>
  <c r="BZ177" i="2"/>
  <c r="BZ498" i="2"/>
  <c r="BZ187" i="2"/>
  <c r="BZ189" i="2"/>
  <c r="BZ510" i="2"/>
  <c r="BZ521" i="2"/>
  <c r="BZ528" i="2"/>
  <c r="BZ213" i="2"/>
  <c r="BZ534" i="2"/>
  <c r="BZ267" i="2"/>
  <c r="BZ588" i="2"/>
  <c r="BZ271" i="2"/>
  <c r="BZ592" i="2"/>
  <c r="BZ275" i="2"/>
  <c r="BZ596" i="2"/>
  <c r="BZ279" i="2"/>
  <c r="BZ600" i="2"/>
  <c r="BZ283" i="2"/>
  <c r="BZ604" i="2"/>
  <c r="BZ287" i="2"/>
  <c r="BZ608" i="2"/>
  <c r="BZ291" i="2"/>
  <c r="BZ612" i="2"/>
  <c r="BZ295" i="2"/>
  <c r="BZ616" i="2"/>
  <c r="BZ299" i="2"/>
  <c r="BZ620" i="2"/>
  <c r="BZ303" i="2"/>
  <c r="BZ624" i="2"/>
  <c r="BZ307" i="2"/>
  <c r="BZ628" i="2"/>
  <c r="BZ311" i="2"/>
  <c r="BZ632" i="2"/>
  <c r="BZ315" i="2"/>
  <c r="BZ636" i="2"/>
  <c r="BZ318" i="2"/>
  <c r="BZ641" i="2"/>
  <c r="BZ322" i="2"/>
  <c r="BZ645" i="2"/>
  <c r="BZ326" i="2"/>
  <c r="BZ649" i="2"/>
  <c r="BZ330" i="2"/>
  <c r="BZ355" i="2"/>
  <c r="BZ408" i="2"/>
  <c r="BZ137" i="2"/>
  <c r="BZ149" i="2"/>
  <c r="BZ481" i="2"/>
  <c r="BZ166" i="2"/>
  <c r="BZ496" i="2"/>
  <c r="BZ181" i="2"/>
  <c r="BZ502" i="2"/>
  <c r="BZ206" i="2"/>
  <c r="BZ536" i="2"/>
  <c r="BZ220" i="2"/>
  <c r="BZ223" i="2"/>
  <c r="BZ544" i="2"/>
  <c r="BZ236" i="2"/>
  <c r="BZ239" i="2"/>
  <c r="BZ244" i="2"/>
  <c r="BZ247" i="2"/>
  <c r="BZ568" i="2"/>
  <c r="BZ252" i="2"/>
  <c r="BZ255" i="2"/>
  <c r="BZ576" i="2"/>
  <c r="BZ272" i="2"/>
  <c r="BZ276" i="2"/>
  <c r="BZ288" i="2"/>
  <c r="BZ300" i="2"/>
  <c r="BZ312" i="2"/>
  <c r="BZ323" i="2"/>
  <c r="BZ646" i="2"/>
  <c r="BZ327" i="2"/>
  <c r="BZ650" i="2"/>
  <c r="BZ428" i="2"/>
  <c r="BZ440" i="2"/>
  <c r="BZ476" i="2"/>
  <c r="BZ159" i="2"/>
  <c r="BZ590" i="2"/>
  <c r="BZ614" i="2"/>
  <c r="BZ626" i="2"/>
  <c r="BZ634" i="2"/>
  <c r="BZ638" i="2"/>
  <c r="BZ643" i="2"/>
  <c r="BZ324" i="2"/>
  <c r="BZ328" i="2"/>
  <c r="BZ639" i="2"/>
  <c r="BZ320" i="2"/>
  <c r="BZ651" i="2"/>
  <c r="BZ630" i="2"/>
  <c r="BZ647" i="2"/>
  <c r="CV653" i="2"/>
  <c r="CV333" i="2"/>
  <c r="CV332" i="2"/>
  <c r="CV654" i="2"/>
  <c r="CV17" i="2"/>
  <c r="CV18" i="2"/>
  <c r="CV341" i="2"/>
  <c r="CV22" i="2"/>
  <c r="CV19" i="2"/>
  <c r="CV20" i="2"/>
  <c r="CV23" i="2"/>
  <c r="CV346" i="2"/>
  <c r="CV27" i="2"/>
  <c r="CV350" i="2"/>
  <c r="CV31" i="2"/>
  <c r="CV354" i="2"/>
  <c r="CV35" i="2"/>
  <c r="CV358" i="2"/>
  <c r="CV39" i="2"/>
  <c r="CV362" i="2"/>
  <c r="CV43" i="2"/>
  <c r="CV366" i="2"/>
  <c r="CV47" i="2"/>
  <c r="CV370" i="2"/>
  <c r="CV51" i="2"/>
  <c r="CV338" i="2"/>
  <c r="CV342" i="2"/>
  <c r="CV343" i="2"/>
  <c r="CV24" i="2"/>
  <c r="CV347" i="2"/>
  <c r="CV28" i="2"/>
  <c r="CV351" i="2"/>
  <c r="CV32" i="2"/>
  <c r="CV355" i="2"/>
  <c r="CV36" i="2"/>
  <c r="CV359" i="2"/>
  <c r="CV40" i="2"/>
  <c r="CV363" i="2"/>
  <c r="CV44" i="2"/>
  <c r="CV367" i="2"/>
  <c r="CV48" i="2"/>
  <c r="CV371" i="2"/>
  <c r="CV52" i="2"/>
  <c r="CV375" i="2"/>
  <c r="CV56" i="2"/>
  <c r="CV379" i="2"/>
  <c r="CV60" i="2"/>
  <c r="CV383" i="2"/>
  <c r="CV64" i="2"/>
  <c r="CV387" i="2"/>
  <c r="CV68" i="2"/>
  <c r="CV391" i="2"/>
  <c r="CV340" i="2"/>
  <c r="CV344" i="2"/>
  <c r="CV345" i="2"/>
  <c r="CV348" i="2"/>
  <c r="CV349" i="2"/>
  <c r="CV352" i="2"/>
  <c r="CV353" i="2"/>
  <c r="CV356" i="2"/>
  <c r="CV357" i="2"/>
  <c r="CV360" i="2"/>
  <c r="CV361" i="2"/>
  <c r="CV45" i="2"/>
  <c r="CV46" i="2"/>
  <c r="CV368" i="2"/>
  <c r="CV58" i="2"/>
  <c r="CV381" i="2"/>
  <c r="CV63" i="2"/>
  <c r="CV65" i="2"/>
  <c r="CV386" i="2"/>
  <c r="CV388" i="2"/>
  <c r="CV72" i="2"/>
  <c r="CV395" i="2"/>
  <c r="CV76" i="2"/>
  <c r="CV399" i="2"/>
  <c r="CV80" i="2"/>
  <c r="CV403" i="2"/>
  <c r="CV84" i="2"/>
  <c r="CV407" i="2"/>
  <c r="CV88" i="2"/>
  <c r="CV411" i="2"/>
  <c r="CV92" i="2"/>
  <c r="CV415" i="2"/>
  <c r="CV96" i="2"/>
  <c r="CV419" i="2"/>
  <c r="CV100" i="2"/>
  <c r="CV423" i="2"/>
  <c r="CV104" i="2"/>
  <c r="CV427" i="2"/>
  <c r="CV108" i="2"/>
  <c r="CV431" i="2"/>
  <c r="CV112" i="2"/>
  <c r="CV435" i="2"/>
  <c r="CV116" i="2"/>
  <c r="CV439" i="2"/>
  <c r="CV120" i="2"/>
  <c r="CV443" i="2"/>
  <c r="CV124" i="2"/>
  <c r="CV447" i="2"/>
  <c r="CV128" i="2"/>
  <c r="CV451" i="2"/>
  <c r="CV25" i="2"/>
  <c r="CV26" i="2"/>
  <c r="CV29" i="2"/>
  <c r="CV30" i="2"/>
  <c r="CV33" i="2"/>
  <c r="CV34" i="2"/>
  <c r="CV37" i="2"/>
  <c r="CV38" i="2"/>
  <c r="CV41" i="2"/>
  <c r="CV42" i="2"/>
  <c r="CV364" i="2"/>
  <c r="CV369" i="2"/>
  <c r="CV53" i="2"/>
  <c r="CV374" i="2"/>
  <c r="CV376" i="2"/>
  <c r="CV62" i="2"/>
  <c r="CV385" i="2"/>
  <c r="CV67" i="2"/>
  <c r="CV69" i="2"/>
  <c r="CV390" i="2"/>
  <c r="CV392" i="2"/>
  <c r="CV73" i="2"/>
  <c r="CV396" i="2"/>
  <c r="CV77" i="2"/>
  <c r="CV400" i="2"/>
  <c r="CV81" i="2"/>
  <c r="CV404" i="2"/>
  <c r="CV85" i="2"/>
  <c r="CV408" i="2"/>
  <c r="CV89" i="2"/>
  <c r="CV412" i="2"/>
  <c r="CV93" i="2"/>
  <c r="CV416" i="2"/>
  <c r="CV97" i="2"/>
  <c r="CV420" i="2"/>
  <c r="CV101" i="2"/>
  <c r="CV424" i="2"/>
  <c r="CV105" i="2"/>
  <c r="CV428" i="2"/>
  <c r="CV109" i="2"/>
  <c r="CV432" i="2"/>
  <c r="CV113" i="2"/>
  <c r="CV436" i="2"/>
  <c r="CV117" i="2"/>
  <c r="CV440" i="2"/>
  <c r="CV121" i="2"/>
  <c r="CV444" i="2"/>
  <c r="CV125" i="2"/>
  <c r="CV448" i="2"/>
  <c r="CV129" i="2"/>
  <c r="CV452" i="2"/>
  <c r="CV133" i="2"/>
  <c r="CV456" i="2"/>
  <c r="CV137" i="2"/>
  <c r="CV460" i="2"/>
  <c r="CV141" i="2"/>
  <c r="CV464" i="2"/>
  <c r="CV145" i="2"/>
  <c r="CV377" i="2"/>
  <c r="CV61" i="2"/>
  <c r="CV382" i="2"/>
  <c r="CV70" i="2"/>
  <c r="CV393" i="2"/>
  <c r="CV394" i="2"/>
  <c r="CV82" i="2"/>
  <c r="CV83" i="2"/>
  <c r="CV405" i="2"/>
  <c r="CV86" i="2"/>
  <c r="CV87" i="2"/>
  <c r="CV409" i="2"/>
  <c r="CV90" i="2"/>
  <c r="CV91" i="2"/>
  <c r="CV413" i="2"/>
  <c r="CV94" i="2"/>
  <c r="CV95" i="2"/>
  <c r="CV417" i="2"/>
  <c r="CV98" i="2"/>
  <c r="CV99" i="2"/>
  <c r="CV421" i="2"/>
  <c r="CV102" i="2"/>
  <c r="CV103" i="2"/>
  <c r="CV425" i="2"/>
  <c r="CV106" i="2"/>
  <c r="CV107" i="2"/>
  <c r="CV429" i="2"/>
  <c r="CV110" i="2"/>
  <c r="CV111" i="2"/>
  <c r="CV433" i="2"/>
  <c r="CV114" i="2"/>
  <c r="CV115" i="2"/>
  <c r="CV437" i="2"/>
  <c r="CV118" i="2"/>
  <c r="CV119" i="2"/>
  <c r="CV122" i="2"/>
  <c r="CV446" i="2"/>
  <c r="CV450" i="2"/>
  <c r="CV131" i="2"/>
  <c r="CV454" i="2"/>
  <c r="CV135" i="2"/>
  <c r="CV468" i="2"/>
  <c r="CV339" i="2"/>
  <c r="CV365" i="2"/>
  <c r="CV49" i="2"/>
  <c r="CV373" i="2"/>
  <c r="CV57" i="2"/>
  <c r="CV378" i="2"/>
  <c r="CV384" i="2"/>
  <c r="CV66" i="2"/>
  <c r="CV71" i="2"/>
  <c r="CV406" i="2"/>
  <c r="CV410" i="2"/>
  <c r="CV414" i="2"/>
  <c r="CV418" i="2"/>
  <c r="CV422" i="2"/>
  <c r="CV426" i="2"/>
  <c r="CV430" i="2"/>
  <c r="CV434" i="2"/>
  <c r="CV438" i="2"/>
  <c r="CV126" i="2"/>
  <c r="CV127" i="2"/>
  <c r="CV449" i="2"/>
  <c r="CV130" i="2"/>
  <c r="CV457" i="2"/>
  <c r="CV138" i="2"/>
  <c r="CV459" i="2"/>
  <c r="CV461" i="2"/>
  <c r="CV142" i="2"/>
  <c r="CV463" i="2"/>
  <c r="CV465" i="2"/>
  <c r="CV146" i="2"/>
  <c r="CV467" i="2"/>
  <c r="CV469" i="2"/>
  <c r="CV150" i="2"/>
  <c r="CV473" i="2"/>
  <c r="CV154" i="2"/>
  <c r="CV477" i="2"/>
  <c r="CV158" i="2"/>
  <c r="CV481" i="2"/>
  <c r="CV162" i="2"/>
  <c r="CV485" i="2"/>
  <c r="CV166" i="2"/>
  <c r="CV489" i="2"/>
  <c r="CV170" i="2"/>
  <c r="CV493" i="2"/>
  <c r="CV174" i="2"/>
  <c r="CV497" i="2"/>
  <c r="CV178" i="2"/>
  <c r="CV501" i="2"/>
  <c r="CV182" i="2"/>
  <c r="CV505" i="2"/>
  <c r="CV186" i="2"/>
  <c r="CV509" i="2"/>
  <c r="CV190" i="2"/>
  <c r="CV513" i="2"/>
  <c r="CV194" i="2"/>
  <c r="CV517" i="2"/>
  <c r="CV198" i="2"/>
  <c r="CV521" i="2"/>
  <c r="CV202" i="2"/>
  <c r="CV525" i="2"/>
  <c r="CV206" i="2"/>
  <c r="CV529" i="2"/>
  <c r="CV210" i="2"/>
  <c r="CV533" i="2"/>
  <c r="CV214" i="2"/>
  <c r="CV537" i="2"/>
  <c r="CV539" i="2"/>
  <c r="CV220" i="2"/>
  <c r="CV543" i="2"/>
  <c r="CV224" i="2"/>
  <c r="CV547" i="2"/>
  <c r="CV228" i="2"/>
  <c r="CV551" i="2"/>
  <c r="CV232" i="2"/>
  <c r="CV555" i="2"/>
  <c r="CV236" i="2"/>
  <c r="CV559" i="2"/>
  <c r="CV240" i="2"/>
  <c r="CV563" i="2"/>
  <c r="CV244" i="2"/>
  <c r="CV567" i="2"/>
  <c r="CV248" i="2"/>
  <c r="CV571" i="2"/>
  <c r="CV252" i="2"/>
  <c r="CV575" i="2"/>
  <c r="CV256" i="2"/>
  <c r="CV579" i="2"/>
  <c r="CV260" i="2"/>
  <c r="CV583" i="2"/>
  <c r="CV264" i="2"/>
  <c r="CV587" i="2"/>
  <c r="CV268" i="2"/>
  <c r="CV591" i="2"/>
  <c r="CV272" i="2"/>
  <c r="CV595" i="2"/>
  <c r="CV276" i="2"/>
  <c r="CV599" i="2"/>
  <c r="CV280" i="2"/>
  <c r="CV603" i="2"/>
  <c r="CV284" i="2"/>
  <c r="CV607" i="2"/>
  <c r="CV288" i="2"/>
  <c r="CV611" i="2"/>
  <c r="CV292" i="2"/>
  <c r="CV615" i="2"/>
  <c r="CV296" i="2"/>
  <c r="CV619" i="2"/>
  <c r="CV300" i="2"/>
  <c r="CV623" i="2"/>
  <c r="CV304" i="2"/>
  <c r="CV627" i="2"/>
  <c r="CV308" i="2"/>
  <c r="CV631" i="2"/>
  <c r="CV312" i="2"/>
  <c r="CV635" i="2"/>
  <c r="CV316" i="2"/>
  <c r="CV21" i="2"/>
  <c r="CV79" i="2"/>
  <c r="CV401" i="2"/>
  <c r="CV441" i="2"/>
  <c r="CV139" i="2"/>
  <c r="CV147" i="2"/>
  <c r="CV149" i="2"/>
  <c r="CV474" i="2"/>
  <c r="CV155" i="2"/>
  <c r="CV476" i="2"/>
  <c r="CV478" i="2"/>
  <c r="CV160" i="2"/>
  <c r="CV490" i="2"/>
  <c r="CV494" i="2"/>
  <c r="CV175" i="2"/>
  <c r="CV496" i="2"/>
  <c r="CV177" i="2"/>
  <c r="CV179" i="2"/>
  <c r="CV500" i="2"/>
  <c r="CV181" i="2"/>
  <c r="CV507" i="2"/>
  <c r="CV511" i="2"/>
  <c r="CV192" i="2"/>
  <c r="CV196" i="2"/>
  <c r="CV522" i="2"/>
  <c r="CV526" i="2"/>
  <c r="CV207" i="2"/>
  <c r="CV528" i="2"/>
  <c r="CV209" i="2"/>
  <c r="CV211" i="2"/>
  <c r="CV532" i="2"/>
  <c r="CV213" i="2"/>
  <c r="CV74" i="2"/>
  <c r="CV442" i="2"/>
  <c r="CV123" i="2"/>
  <c r="CV140" i="2"/>
  <c r="CV148" i="2"/>
  <c r="CV471" i="2"/>
  <c r="CV151" i="2"/>
  <c r="CV472" i="2"/>
  <c r="CV153" i="2"/>
  <c r="CV157" i="2"/>
  <c r="CV482" i="2"/>
  <c r="CV163" i="2"/>
  <c r="CV484" i="2"/>
  <c r="CV486" i="2"/>
  <c r="CV167" i="2"/>
  <c r="CV488" i="2"/>
  <c r="CV169" i="2"/>
  <c r="CV171" i="2"/>
  <c r="CV492" i="2"/>
  <c r="CV173" i="2"/>
  <c r="CV499" i="2"/>
  <c r="CV503" i="2"/>
  <c r="CV184" i="2"/>
  <c r="CV188" i="2"/>
  <c r="CV514" i="2"/>
  <c r="CV518" i="2"/>
  <c r="CV199" i="2"/>
  <c r="CV520" i="2"/>
  <c r="CV201" i="2"/>
  <c r="CV203" i="2"/>
  <c r="CV524" i="2"/>
  <c r="CV205" i="2"/>
  <c r="CV531" i="2"/>
  <c r="CV535" i="2"/>
  <c r="CV216" i="2"/>
  <c r="CV221" i="2"/>
  <c r="CV542" i="2"/>
  <c r="CV225" i="2"/>
  <c r="CV546" i="2"/>
  <c r="CV229" i="2"/>
  <c r="CV550" i="2"/>
  <c r="CV233" i="2"/>
  <c r="CV554" i="2"/>
  <c r="CV237" i="2"/>
  <c r="CV558" i="2"/>
  <c r="CV241" i="2"/>
  <c r="CV562" i="2"/>
  <c r="CV245" i="2"/>
  <c r="CV566" i="2"/>
  <c r="CV249" i="2"/>
  <c r="CV570" i="2"/>
  <c r="CV253" i="2"/>
  <c r="CV574" i="2"/>
  <c r="CV257" i="2"/>
  <c r="CV578" i="2"/>
  <c r="CV261" i="2"/>
  <c r="CV582" i="2"/>
  <c r="CV265" i="2"/>
  <c r="CV586" i="2"/>
  <c r="CV59" i="2"/>
  <c r="CV389" i="2"/>
  <c r="CV75" i="2"/>
  <c r="CV397" i="2"/>
  <c r="CV78" i="2"/>
  <c r="CV402" i="2"/>
  <c r="CV453" i="2"/>
  <c r="CV136" i="2"/>
  <c r="CV475" i="2"/>
  <c r="CV483" i="2"/>
  <c r="CV491" i="2"/>
  <c r="CV183" i="2"/>
  <c r="CV504" i="2"/>
  <c r="CV185" i="2"/>
  <c r="CV191" i="2"/>
  <c r="CV512" i="2"/>
  <c r="CV523" i="2"/>
  <c r="CV204" i="2"/>
  <c r="CV208" i="2"/>
  <c r="CV530" i="2"/>
  <c r="CV217" i="2"/>
  <c r="CV218" i="2"/>
  <c r="CV540" i="2"/>
  <c r="CV545" i="2"/>
  <c r="CV226" i="2"/>
  <c r="CV548" i="2"/>
  <c r="CV553" i="2"/>
  <c r="CV234" i="2"/>
  <c r="CV556" i="2"/>
  <c r="CV561" i="2"/>
  <c r="CV242" i="2"/>
  <c r="CV564" i="2"/>
  <c r="CV569" i="2"/>
  <c r="CV250" i="2"/>
  <c r="CV572" i="2"/>
  <c r="CV577" i="2"/>
  <c r="CV258" i="2"/>
  <c r="CV580" i="2"/>
  <c r="CV584" i="2"/>
  <c r="CV269" i="2"/>
  <c r="CV590" i="2"/>
  <c r="CV273" i="2"/>
  <c r="CV594" i="2"/>
  <c r="CV277" i="2"/>
  <c r="CV598" i="2"/>
  <c r="CV281" i="2"/>
  <c r="CV602" i="2"/>
  <c r="CV285" i="2"/>
  <c r="CV606" i="2"/>
  <c r="CV289" i="2"/>
  <c r="CV610" i="2"/>
  <c r="CV293" i="2"/>
  <c r="CV614" i="2"/>
  <c r="CV297" i="2"/>
  <c r="CV618" i="2"/>
  <c r="CV301" i="2"/>
  <c r="CV622" i="2"/>
  <c r="CV305" i="2"/>
  <c r="CV626" i="2"/>
  <c r="CV309" i="2"/>
  <c r="CV630" i="2"/>
  <c r="CV313" i="2"/>
  <c r="CV634" i="2"/>
  <c r="CV317" i="2"/>
  <c r="CV638" i="2"/>
  <c r="CV319" i="2"/>
  <c r="CV642" i="2"/>
  <c r="CV323" i="2"/>
  <c r="CV646" i="2"/>
  <c r="CV327" i="2"/>
  <c r="CV650" i="2"/>
  <c r="CV331" i="2"/>
  <c r="CV55" i="2"/>
  <c r="CV398" i="2"/>
  <c r="CV455" i="2"/>
  <c r="CV458" i="2"/>
  <c r="CV470" i="2"/>
  <c r="CV515" i="2"/>
  <c r="CV195" i="2"/>
  <c r="CV516" i="2"/>
  <c r="CV197" i="2"/>
  <c r="CV222" i="2"/>
  <c r="CV549" i="2"/>
  <c r="CV230" i="2"/>
  <c r="CV552" i="2"/>
  <c r="CV238" i="2"/>
  <c r="CV565" i="2"/>
  <c r="CV568" i="2"/>
  <c r="CV576" i="2"/>
  <c r="CV581" i="2"/>
  <c r="CV589" i="2"/>
  <c r="CV279" i="2"/>
  <c r="CV601" i="2"/>
  <c r="CV609" i="2"/>
  <c r="CV291" i="2"/>
  <c r="CV613" i="2"/>
  <c r="CV295" i="2"/>
  <c r="CV299" i="2"/>
  <c r="CV621" i="2"/>
  <c r="CV303" i="2"/>
  <c r="CV633" i="2"/>
  <c r="CV315" i="2"/>
  <c r="CV637" i="2"/>
  <c r="CV640" i="2"/>
  <c r="CV325" i="2"/>
  <c r="CV648" i="2"/>
  <c r="CV329" i="2"/>
  <c r="CV50" i="2"/>
  <c r="CV380" i="2"/>
  <c r="CV466" i="2"/>
  <c r="CV480" i="2"/>
  <c r="CV165" i="2"/>
  <c r="CV180" i="2"/>
  <c r="CV506" i="2"/>
  <c r="CV519" i="2"/>
  <c r="CV215" i="2"/>
  <c r="CV536" i="2"/>
  <c r="CV538" i="2"/>
  <c r="CV223" i="2"/>
  <c r="CV231" i="2"/>
  <c r="CV585" i="2"/>
  <c r="CV372" i="2"/>
  <c r="CV54" i="2"/>
  <c r="CV445" i="2"/>
  <c r="CV132" i="2"/>
  <c r="CV462" i="2"/>
  <c r="CV479" i="2"/>
  <c r="CV161" i="2"/>
  <c r="CV172" i="2"/>
  <c r="CV176" i="2"/>
  <c r="CV498" i="2"/>
  <c r="CV187" i="2"/>
  <c r="CV508" i="2"/>
  <c r="CV510" i="2"/>
  <c r="CV193" i="2"/>
  <c r="CV534" i="2"/>
  <c r="CV219" i="2"/>
  <c r="CV227" i="2"/>
  <c r="CV235" i="2"/>
  <c r="CV243" i="2"/>
  <c r="CV251" i="2"/>
  <c r="CV259" i="2"/>
  <c r="CV263" i="2"/>
  <c r="CV588" i="2"/>
  <c r="CV270" i="2"/>
  <c r="CV592" i="2"/>
  <c r="CV274" i="2"/>
  <c r="CV596" i="2"/>
  <c r="CV278" i="2"/>
  <c r="CV600" i="2"/>
  <c r="CV282" i="2"/>
  <c r="CV604" i="2"/>
  <c r="CV286" i="2"/>
  <c r="CV608" i="2"/>
  <c r="CV290" i="2"/>
  <c r="CV612" i="2"/>
  <c r="CV294" i="2"/>
  <c r="CV616" i="2"/>
  <c r="CV298" i="2"/>
  <c r="CV620" i="2"/>
  <c r="CV302" i="2"/>
  <c r="CV624" i="2"/>
  <c r="CV306" i="2"/>
  <c r="CV628" i="2"/>
  <c r="CV310" i="2"/>
  <c r="CV632" i="2"/>
  <c r="CV314" i="2"/>
  <c r="CV636" i="2"/>
  <c r="CV639" i="2"/>
  <c r="CV320" i="2"/>
  <c r="CV643" i="2"/>
  <c r="CV324" i="2"/>
  <c r="CV647" i="2"/>
  <c r="CV328" i="2"/>
  <c r="CV651" i="2"/>
  <c r="CV134" i="2"/>
  <c r="CV143" i="2"/>
  <c r="CV144" i="2"/>
  <c r="CV164" i="2"/>
  <c r="CV487" i="2"/>
  <c r="CV168" i="2"/>
  <c r="CV502" i="2"/>
  <c r="CV189" i="2"/>
  <c r="CV200" i="2"/>
  <c r="CV527" i="2"/>
  <c r="CV212" i="2"/>
  <c r="CV541" i="2"/>
  <c r="CV544" i="2"/>
  <c r="CV557" i="2"/>
  <c r="CV560" i="2"/>
  <c r="CV246" i="2"/>
  <c r="CV573" i="2"/>
  <c r="CV254" i="2"/>
  <c r="CV262" i="2"/>
  <c r="CV267" i="2"/>
  <c r="CV271" i="2"/>
  <c r="CV593" i="2"/>
  <c r="CV275" i="2"/>
  <c r="CV597" i="2"/>
  <c r="CV283" i="2"/>
  <c r="CV605" i="2"/>
  <c r="CV287" i="2"/>
  <c r="CV617" i="2"/>
  <c r="CV625" i="2"/>
  <c r="CV307" i="2"/>
  <c r="CV629" i="2"/>
  <c r="CV311" i="2"/>
  <c r="CV321" i="2"/>
  <c r="CV644" i="2"/>
  <c r="CV652" i="2"/>
  <c r="CV152" i="2"/>
  <c r="CV156" i="2"/>
  <c r="CV159" i="2"/>
  <c r="CV495" i="2"/>
  <c r="CV239" i="2"/>
  <c r="CV247" i="2"/>
  <c r="CV255" i="2"/>
  <c r="CV266" i="2"/>
  <c r="CV318" i="2"/>
  <c r="CV645" i="2"/>
  <c r="CV322" i="2"/>
  <c r="CV649" i="2"/>
  <c r="CV641" i="2"/>
  <c r="CV330" i="2"/>
  <c r="CV326" i="2"/>
  <c r="CH15" i="2"/>
  <c r="AO12" i="2"/>
  <c r="BU15" i="2"/>
  <c r="AB12" i="2"/>
  <c r="CL15" i="2"/>
  <c r="AS12" i="2"/>
  <c r="BX15" i="2"/>
  <c r="AE12" i="2"/>
  <c r="BQ15" i="2"/>
  <c r="X12" i="2"/>
  <c r="CZ15" i="2"/>
  <c r="BG12" i="2"/>
  <c r="BR15" i="2"/>
  <c r="Y12" i="2"/>
  <c r="CO15" i="2"/>
  <c r="AV12" i="2"/>
  <c r="BP15" i="2"/>
  <c r="W12" i="2"/>
  <c r="CC653" i="2"/>
  <c r="CC332" i="2"/>
  <c r="CC333" i="2"/>
  <c r="CC654" i="2"/>
  <c r="CC17" i="2"/>
  <c r="CC338" i="2"/>
  <c r="CC339" i="2"/>
  <c r="CC340" i="2"/>
  <c r="CC21" i="2"/>
  <c r="CC18" i="2"/>
  <c r="CC345" i="2"/>
  <c r="CC26" i="2"/>
  <c r="CC349" i="2"/>
  <c r="CC30" i="2"/>
  <c r="CC353" i="2"/>
  <c r="CC34" i="2"/>
  <c r="CC357" i="2"/>
  <c r="CC38" i="2"/>
  <c r="CC361" i="2"/>
  <c r="CC42" i="2"/>
  <c r="CC365" i="2"/>
  <c r="CC46" i="2"/>
  <c r="CC369" i="2"/>
  <c r="CC50" i="2"/>
  <c r="CC341" i="2"/>
  <c r="CC22" i="2"/>
  <c r="CC23" i="2"/>
  <c r="CC346" i="2"/>
  <c r="CC27" i="2"/>
  <c r="CC350" i="2"/>
  <c r="CC31" i="2"/>
  <c r="CC354" i="2"/>
  <c r="CC35" i="2"/>
  <c r="CC358" i="2"/>
  <c r="CC39" i="2"/>
  <c r="CC362" i="2"/>
  <c r="CC43" i="2"/>
  <c r="CC366" i="2"/>
  <c r="CC47" i="2"/>
  <c r="CC370" i="2"/>
  <c r="CC51" i="2"/>
  <c r="CC374" i="2"/>
  <c r="CC55" i="2"/>
  <c r="CC378" i="2"/>
  <c r="CC59" i="2"/>
  <c r="CC382" i="2"/>
  <c r="CC63" i="2"/>
  <c r="CC386" i="2"/>
  <c r="CC67" i="2"/>
  <c r="CC390" i="2"/>
  <c r="CC71" i="2"/>
  <c r="CC342" i="2"/>
  <c r="CC343" i="2"/>
  <c r="CC25" i="2"/>
  <c r="CC347" i="2"/>
  <c r="CC29" i="2"/>
  <c r="CC351" i="2"/>
  <c r="CC33" i="2"/>
  <c r="CC355" i="2"/>
  <c r="CC37" i="2"/>
  <c r="CC359" i="2"/>
  <c r="CC41" i="2"/>
  <c r="CC363" i="2"/>
  <c r="CC364" i="2"/>
  <c r="CC373" i="2"/>
  <c r="CC375" i="2"/>
  <c r="CC57" i="2"/>
  <c r="CC380" i="2"/>
  <c r="CC66" i="2"/>
  <c r="CC68" i="2"/>
  <c r="CC389" i="2"/>
  <c r="CC391" i="2"/>
  <c r="CC394" i="2"/>
  <c r="CC75" i="2"/>
  <c r="CC398" i="2"/>
  <c r="CC79" i="2"/>
  <c r="CC402" i="2"/>
  <c r="CC83" i="2"/>
  <c r="CC406" i="2"/>
  <c r="CC87" i="2"/>
  <c r="CC410" i="2"/>
  <c r="CC91" i="2"/>
  <c r="CC414" i="2"/>
  <c r="CC95" i="2"/>
  <c r="CC418" i="2"/>
  <c r="CC99" i="2"/>
  <c r="CC422" i="2"/>
  <c r="CC103" i="2"/>
  <c r="CC426" i="2"/>
  <c r="CC107" i="2"/>
  <c r="CC430" i="2"/>
  <c r="CC111" i="2"/>
  <c r="CC434" i="2"/>
  <c r="CC115" i="2"/>
  <c r="CC438" i="2"/>
  <c r="CC119" i="2"/>
  <c r="CC442" i="2"/>
  <c r="CC123" i="2"/>
  <c r="CC446" i="2"/>
  <c r="CC127" i="2"/>
  <c r="CC450" i="2"/>
  <c r="CC131" i="2"/>
  <c r="CC20" i="2"/>
  <c r="CC24" i="2"/>
  <c r="CC28" i="2"/>
  <c r="CC32" i="2"/>
  <c r="CC36" i="2"/>
  <c r="CC40" i="2"/>
  <c r="CC52" i="2"/>
  <c r="CC54" i="2"/>
  <c r="CC56" i="2"/>
  <c r="CC377" i="2"/>
  <c r="CC379" i="2"/>
  <c r="CC61" i="2"/>
  <c r="CC384" i="2"/>
  <c r="CC70" i="2"/>
  <c r="CC72" i="2"/>
  <c r="CC395" i="2"/>
  <c r="CC76" i="2"/>
  <c r="CC399" i="2"/>
  <c r="CC80" i="2"/>
  <c r="CC403" i="2"/>
  <c r="CC84" i="2"/>
  <c r="CC407" i="2"/>
  <c r="CC88" i="2"/>
  <c r="CC411" i="2"/>
  <c r="CC92" i="2"/>
  <c r="CC415" i="2"/>
  <c r="CC96" i="2"/>
  <c r="CC419" i="2"/>
  <c r="CC100" i="2"/>
  <c r="CC423" i="2"/>
  <c r="CC104" i="2"/>
  <c r="CC427" i="2"/>
  <c r="CC108" i="2"/>
  <c r="CC431" i="2"/>
  <c r="CC112" i="2"/>
  <c r="CC435" i="2"/>
  <c r="CC116" i="2"/>
  <c r="CC439" i="2"/>
  <c r="CC120" i="2"/>
  <c r="CC443" i="2"/>
  <c r="CC124" i="2"/>
  <c r="CC447" i="2"/>
  <c r="CC128" i="2"/>
  <c r="CC451" i="2"/>
  <c r="CC132" i="2"/>
  <c r="CC455" i="2"/>
  <c r="CC136" i="2"/>
  <c r="CC459" i="2"/>
  <c r="CC140" i="2"/>
  <c r="CC463" i="2"/>
  <c r="CC144" i="2"/>
  <c r="CC467" i="2"/>
  <c r="CC352" i="2"/>
  <c r="CC45" i="2"/>
  <c r="CC367" i="2"/>
  <c r="CC49" i="2"/>
  <c r="CC371" i="2"/>
  <c r="CC376" i="2"/>
  <c r="CC77" i="2"/>
  <c r="CC121" i="2"/>
  <c r="CC126" i="2"/>
  <c r="CC448" i="2"/>
  <c r="CC449" i="2"/>
  <c r="CC130" i="2"/>
  <c r="CC453" i="2"/>
  <c r="CC134" i="2"/>
  <c r="CC460" i="2"/>
  <c r="CC464" i="2"/>
  <c r="CC148" i="2"/>
  <c r="CC19" i="2"/>
  <c r="CC348" i="2"/>
  <c r="CC368" i="2"/>
  <c r="CC372" i="2"/>
  <c r="CC383" i="2"/>
  <c r="CC69" i="2"/>
  <c r="CC73" i="2"/>
  <c r="CC78" i="2"/>
  <c r="CC400" i="2"/>
  <c r="CC401" i="2"/>
  <c r="CC125" i="2"/>
  <c r="CC129" i="2"/>
  <c r="CC452" i="2"/>
  <c r="CC456" i="2"/>
  <c r="CC137" i="2"/>
  <c r="CC458" i="2"/>
  <c r="CC139" i="2"/>
  <c r="CC141" i="2"/>
  <c r="CC462" i="2"/>
  <c r="CC143" i="2"/>
  <c r="CC145" i="2"/>
  <c r="CC466" i="2"/>
  <c r="CC147" i="2"/>
  <c r="CC468" i="2"/>
  <c r="CC149" i="2"/>
  <c r="CC472" i="2"/>
  <c r="CC153" i="2"/>
  <c r="CC476" i="2"/>
  <c r="CC157" i="2"/>
  <c r="CC480" i="2"/>
  <c r="CC161" i="2"/>
  <c r="CC484" i="2"/>
  <c r="CC165" i="2"/>
  <c r="CC488" i="2"/>
  <c r="CC169" i="2"/>
  <c r="CC492" i="2"/>
  <c r="CC173" i="2"/>
  <c r="CC496" i="2"/>
  <c r="CC177" i="2"/>
  <c r="CC500" i="2"/>
  <c r="CC181" i="2"/>
  <c r="CC504" i="2"/>
  <c r="CC185" i="2"/>
  <c r="CC508" i="2"/>
  <c r="CC189" i="2"/>
  <c r="CC512" i="2"/>
  <c r="CC193" i="2"/>
  <c r="CC516" i="2"/>
  <c r="CC197" i="2"/>
  <c r="CC520" i="2"/>
  <c r="CC201" i="2"/>
  <c r="CC524" i="2"/>
  <c r="CC205" i="2"/>
  <c r="CC528" i="2"/>
  <c r="CC209" i="2"/>
  <c r="CC532" i="2"/>
  <c r="CC213" i="2"/>
  <c r="CC536" i="2"/>
  <c r="CC217" i="2"/>
  <c r="CC219" i="2"/>
  <c r="CC542" i="2"/>
  <c r="CC223" i="2"/>
  <c r="CC546" i="2"/>
  <c r="CC227" i="2"/>
  <c r="CC550" i="2"/>
  <c r="CC231" i="2"/>
  <c r="CC554" i="2"/>
  <c r="CC235" i="2"/>
  <c r="CC558" i="2"/>
  <c r="CC239" i="2"/>
  <c r="CC562" i="2"/>
  <c r="CC243" i="2"/>
  <c r="CC566" i="2"/>
  <c r="CC247" i="2"/>
  <c r="CC570" i="2"/>
  <c r="CC251" i="2"/>
  <c r="CC574" i="2"/>
  <c r="CC255" i="2"/>
  <c r="CC578" i="2"/>
  <c r="CC259" i="2"/>
  <c r="CC582" i="2"/>
  <c r="CC263" i="2"/>
  <c r="CC586" i="2"/>
  <c r="CC267" i="2"/>
  <c r="CC590" i="2"/>
  <c r="CC271" i="2"/>
  <c r="CC594" i="2"/>
  <c r="CC275" i="2"/>
  <c r="CC598" i="2"/>
  <c r="CC279" i="2"/>
  <c r="CC602" i="2"/>
  <c r="CC283" i="2"/>
  <c r="CC606" i="2"/>
  <c r="CC287" i="2"/>
  <c r="CC610" i="2"/>
  <c r="CC291" i="2"/>
  <c r="CC614" i="2"/>
  <c r="CC295" i="2"/>
  <c r="CC618" i="2"/>
  <c r="CC299" i="2"/>
  <c r="CC622" i="2"/>
  <c r="CC303" i="2"/>
  <c r="CC626" i="2"/>
  <c r="CC307" i="2"/>
  <c r="CC630" i="2"/>
  <c r="CC311" i="2"/>
  <c r="CC634" i="2"/>
  <c r="CC315" i="2"/>
  <c r="CC638" i="2"/>
  <c r="CC344" i="2"/>
  <c r="CC44" i="2"/>
  <c r="CC48" i="2"/>
  <c r="CC53" i="2"/>
  <c r="CC58" i="2"/>
  <c r="CC64" i="2"/>
  <c r="CC385" i="2"/>
  <c r="CC393" i="2"/>
  <c r="CC74" i="2"/>
  <c r="CC86" i="2"/>
  <c r="CC408" i="2"/>
  <c r="CC89" i="2"/>
  <c r="CC417" i="2"/>
  <c r="CC102" i="2"/>
  <c r="CC424" i="2"/>
  <c r="CC105" i="2"/>
  <c r="CC433" i="2"/>
  <c r="CC118" i="2"/>
  <c r="CC440" i="2"/>
  <c r="CC135" i="2"/>
  <c r="CC465" i="2"/>
  <c r="CC473" i="2"/>
  <c r="CC154" i="2"/>
  <c r="CC475" i="2"/>
  <c r="CC156" i="2"/>
  <c r="CC158" i="2"/>
  <c r="CC479" i="2"/>
  <c r="CC159" i="2"/>
  <c r="CC485" i="2"/>
  <c r="CC489" i="2"/>
  <c r="CC170" i="2"/>
  <c r="CC491" i="2"/>
  <c r="CC493" i="2"/>
  <c r="CC174" i="2"/>
  <c r="CC495" i="2"/>
  <c r="CC176" i="2"/>
  <c r="CC180" i="2"/>
  <c r="CC506" i="2"/>
  <c r="CC510" i="2"/>
  <c r="CC191" i="2"/>
  <c r="CC195" i="2"/>
  <c r="CC521" i="2"/>
  <c r="CC202" i="2"/>
  <c r="CC523" i="2"/>
  <c r="CC525" i="2"/>
  <c r="CC206" i="2"/>
  <c r="CC527" i="2"/>
  <c r="CC208" i="2"/>
  <c r="CC212" i="2"/>
  <c r="CC538" i="2"/>
  <c r="CC218" i="2"/>
  <c r="CC540" i="2"/>
  <c r="CC222" i="2"/>
  <c r="CC544" i="2"/>
  <c r="CC226" i="2"/>
  <c r="CC548" i="2"/>
  <c r="CC230" i="2"/>
  <c r="CC552" i="2"/>
  <c r="CC234" i="2"/>
  <c r="CC556" i="2"/>
  <c r="CC238" i="2"/>
  <c r="CC560" i="2"/>
  <c r="CC242" i="2"/>
  <c r="CC564" i="2"/>
  <c r="CC246" i="2"/>
  <c r="CC568" i="2"/>
  <c r="CC250" i="2"/>
  <c r="CC572" i="2"/>
  <c r="CC254" i="2"/>
  <c r="CC576" i="2"/>
  <c r="CC258" i="2"/>
  <c r="CC580" i="2"/>
  <c r="CC262" i="2"/>
  <c r="CC397" i="2"/>
  <c r="CC82" i="2"/>
  <c r="CC404" i="2"/>
  <c r="CC85" i="2"/>
  <c r="CC413" i="2"/>
  <c r="CC98" i="2"/>
  <c r="CC420" i="2"/>
  <c r="CC101" i="2"/>
  <c r="CC429" i="2"/>
  <c r="CC114" i="2"/>
  <c r="CC436" i="2"/>
  <c r="CC117" i="2"/>
  <c r="CC122" i="2"/>
  <c r="CC470" i="2"/>
  <c r="CC152" i="2"/>
  <c r="CC481" i="2"/>
  <c r="CC162" i="2"/>
  <c r="CC483" i="2"/>
  <c r="CC164" i="2"/>
  <c r="CC166" i="2"/>
  <c r="CC487" i="2"/>
  <c r="CC168" i="2"/>
  <c r="CC172" i="2"/>
  <c r="CC498" i="2"/>
  <c r="CC502" i="2"/>
  <c r="CC183" i="2"/>
  <c r="CC187" i="2"/>
  <c r="CC513" i="2"/>
  <c r="CC194" i="2"/>
  <c r="CC515" i="2"/>
  <c r="CC517" i="2"/>
  <c r="CC198" i="2"/>
  <c r="CC519" i="2"/>
  <c r="CC200" i="2"/>
  <c r="CC204" i="2"/>
  <c r="CC530" i="2"/>
  <c r="CC534" i="2"/>
  <c r="CC215" i="2"/>
  <c r="CC220" i="2"/>
  <c r="CC541" i="2"/>
  <c r="CC224" i="2"/>
  <c r="CC545" i="2"/>
  <c r="CC228" i="2"/>
  <c r="CC549" i="2"/>
  <c r="CC232" i="2"/>
  <c r="CC553" i="2"/>
  <c r="CC236" i="2"/>
  <c r="CC557" i="2"/>
  <c r="CC240" i="2"/>
  <c r="CC561" i="2"/>
  <c r="CC244" i="2"/>
  <c r="CC565" i="2"/>
  <c r="CC248" i="2"/>
  <c r="CC569" i="2"/>
  <c r="CC252" i="2"/>
  <c r="CC573" i="2"/>
  <c r="CC256" i="2"/>
  <c r="CC577" i="2"/>
  <c r="CC260" i="2"/>
  <c r="CC581" i="2"/>
  <c r="CC264" i="2"/>
  <c r="CC585" i="2"/>
  <c r="CC356" i="2"/>
  <c r="CC425" i="2"/>
  <c r="CC106" i="2"/>
  <c r="CC428" i="2"/>
  <c r="CC109" i="2"/>
  <c r="CC110" i="2"/>
  <c r="CC133" i="2"/>
  <c r="CC454" i="2"/>
  <c r="CC138" i="2"/>
  <c r="CC142" i="2"/>
  <c r="CC155" i="2"/>
  <c r="CC477" i="2"/>
  <c r="CC163" i="2"/>
  <c r="CC486" i="2"/>
  <c r="CC494" i="2"/>
  <c r="CC501" i="2"/>
  <c r="CC505" i="2"/>
  <c r="CC186" i="2"/>
  <c r="CC507" i="2"/>
  <c r="CC196" i="2"/>
  <c r="CC210" i="2"/>
  <c r="CC531" i="2"/>
  <c r="CC211" i="2"/>
  <c r="CC216" i="2"/>
  <c r="CC225" i="2"/>
  <c r="CC233" i="2"/>
  <c r="CC241" i="2"/>
  <c r="CC249" i="2"/>
  <c r="CC257" i="2"/>
  <c r="CC587" i="2"/>
  <c r="CC268" i="2"/>
  <c r="CC589" i="2"/>
  <c r="CC272" i="2"/>
  <c r="CC593" i="2"/>
  <c r="CC276" i="2"/>
  <c r="CC597" i="2"/>
  <c r="CC280" i="2"/>
  <c r="CC601" i="2"/>
  <c r="CC284" i="2"/>
  <c r="CC605" i="2"/>
  <c r="CC288" i="2"/>
  <c r="CC609" i="2"/>
  <c r="CC292" i="2"/>
  <c r="CC613" i="2"/>
  <c r="CC296" i="2"/>
  <c r="CC617" i="2"/>
  <c r="CC300" i="2"/>
  <c r="CC621" i="2"/>
  <c r="CC304" i="2"/>
  <c r="CC625" i="2"/>
  <c r="CC308" i="2"/>
  <c r="CC629" i="2"/>
  <c r="CC312" i="2"/>
  <c r="CC633" i="2"/>
  <c r="CC316" i="2"/>
  <c r="CC637" i="2"/>
  <c r="CC318" i="2"/>
  <c r="CC641" i="2"/>
  <c r="CC322" i="2"/>
  <c r="CC645" i="2"/>
  <c r="CC326" i="2"/>
  <c r="CC649" i="2"/>
  <c r="CC330" i="2"/>
  <c r="CC360" i="2"/>
  <c r="CC405" i="2"/>
  <c r="CC412" i="2"/>
  <c r="CC93" i="2"/>
  <c r="CC474" i="2"/>
  <c r="CC167" i="2"/>
  <c r="CC503" i="2"/>
  <c r="CC188" i="2"/>
  <c r="CC207" i="2"/>
  <c r="CC221" i="2"/>
  <c r="CC245" i="2"/>
  <c r="CC261" i="2"/>
  <c r="CC584" i="2"/>
  <c r="CC591" i="2"/>
  <c r="CC273" i="2"/>
  <c r="CC599" i="2"/>
  <c r="CC289" i="2"/>
  <c r="CC611" i="2"/>
  <c r="CC627" i="2"/>
  <c r="CC309" i="2"/>
  <c r="CC631" i="2"/>
  <c r="CC635" i="2"/>
  <c r="CC317" i="2"/>
  <c r="CC320" i="2"/>
  <c r="CC324" i="2"/>
  <c r="CC647" i="2"/>
  <c r="CC651" i="2"/>
  <c r="CC65" i="2"/>
  <c r="CC396" i="2"/>
  <c r="CC113" i="2"/>
  <c r="CC469" i="2"/>
  <c r="CC150" i="2"/>
  <c r="CC471" i="2"/>
  <c r="CC160" i="2"/>
  <c r="CC192" i="2"/>
  <c r="CC518" i="2"/>
  <c r="CC199" i="2"/>
  <c r="CC526" i="2"/>
  <c r="CC533" i="2"/>
  <c r="CC537" i="2"/>
  <c r="CC543" i="2"/>
  <c r="CC551" i="2"/>
  <c r="CC583" i="2"/>
  <c r="CC588" i="2"/>
  <c r="CC274" i="2"/>
  <c r="CC600" i="2"/>
  <c r="CC286" i="2"/>
  <c r="CC608" i="2"/>
  <c r="CC290" i="2"/>
  <c r="CC612" i="2"/>
  <c r="CC294" i="2"/>
  <c r="CC616" i="2"/>
  <c r="CC302" i="2"/>
  <c r="CC624" i="2"/>
  <c r="CC60" i="2"/>
  <c r="CC381" i="2"/>
  <c r="CC62" i="2"/>
  <c r="CC387" i="2"/>
  <c r="CC81" i="2"/>
  <c r="CC409" i="2"/>
  <c r="CC90" i="2"/>
  <c r="CC416" i="2"/>
  <c r="CC97" i="2"/>
  <c r="CC421" i="2"/>
  <c r="CC457" i="2"/>
  <c r="CC461" i="2"/>
  <c r="CC146" i="2"/>
  <c r="CC151" i="2"/>
  <c r="CC490" i="2"/>
  <c r="CC171" i="2"/>
  <c r="CC178" i="2"/>
  <c r="CC499" i="2"/>
  <c r="CC179" i="2"/>
  <c r="CC184" i="2"/>
  <c r="CC509" i="2"/>
  <c r="CC522" i="2"/>
  <c r="CC203" i="2"/>
  <c r="CC529" i="2"/>
  <c r="CC214" i="2"/>
  <c r="CC535" i="2"/>
  <c r="CC539" i="2"/>
  <c r="CC547" i="2"/>
  <c r="CC555" i="2"/>
  <c r="CC563" i="2"/>
  <c r="CC571" i="2"/>
  <c r="CC579" i="2"/>
  <c r="CC265" i="2"/>
  <c r="CC266" i="2"/>
  <c r="CC319" i="2"/>
  <c r="CC642" i="2"/>
  <c r="CC323" i="2"/>
  <c r="CC646" i="2"/>
  <c r="CC327" i="2"/>
  <c r="CC650" i="2"/>
  <c r="CC331" i="2"/>
  <c r="CC388" i="2"/>
  <c r="CC94" i="2"/>
  <c r="CC444" i="2"/>
  <c r="CC445" i="2"/>
  <c r="CC478" i="2"/>
  <c r="CC482" i="2"/>
  <c r="CC497" i="2"/>
  <c r="CC182" i="2"/>
  <c r="CC190" i="2"/>
  <c r="CC511" i="2"/>
  <c r="CC514" i="2"/>
  <c r="CC229" i="2"/>
  <c r="CC237" i="2"/>
  <c r="CC253" i="2"/>
  <c r="CC269" i="2"/>
  <c r="CC595" i="2"/>
  <c r="CC277" i="2"/>
  <c r="CC281" i="2"/>
  <c r="CC603" i="2"/>
  <c r="CC285" i="2"/>
  <c r="CC607" i="2"/>
  <c r="CC293" i="2"/>
  <c r="CC615" i="2"/>
  <c r="CC297" i="2"/>
  <c r="CC619" i="2"/>
  <c r="CC301" i="2"/>
  <c r="CC623" i="2"/>
  <c r="CC305" i="2"/>
  <c r="CC313" i="2"/>
  <c r="CC639" i="2"/>
  <c r="CC643" i="2"/>
  <c r="CC328" i="2"/>
  <c r="CC392" i="2"/>
  <c r="CC432" i="2"/>
  <c r="CC437" i="2"/>
  <c r="CC441" i="2"/>
  <c r="CC175" i="2"/>
  <c r="CC559" i="2"/>
  <c r="CC567" i="2"/>
  <c r="CC575" i="2"/>
  <c r="CC270" i="2"/>
  <c r="CC592" i="2"/>
  <c r="CC596" i="2"/>
  <c r="CC278" i="2"/>
  <c r="CC282" i="2"/>
  <c r="CC604" i="2"/>
  <c r="CC298" i="2"/>
  <c r="CC620" i="2"/>
  <c r="CC306" i="2"/>
  <c r="CC321" i="2"/>
  <c r="CC648" i="2"/>
  <c r="CC632" i="2"/>
  <c r="CC636" i="2"/>
  <c r="CC329" i="2"/>
  <c r="CC628" i="2"/>
  <c r="CC310" i="2"/>
  <c r="CC314" i="2"/>
  <c r="CC644" i="2"/>
  <c r="CC640" i="2"/>
  <c r="CC325" i="2"/>
  <c r="CC652" i="2"/>
  <c r="CB654" i="2"/>
  <c r="CB333" i="2"/>
  <c r="CB332" i="2"/>
  <c r="CB653" i="2"/>
  <c r="CB340" i="2"/>
  <c r="CB18" i="2"/>
  <c r="CB341" i="2"/>
  <c r="CB22" i="2"/>
  <c r="CB23" i="2"/>
  <c r="CB346" i="2"/>
  <c r="CB27" i="2"/>
  <c r="CB350" i="2"/>
  <c r="CB31" i="2"/>
  <c r="CB354" i="2"/>
  <c r="CB35" i="2"/>
  <c r="CB358" i="2"/>
  <c r="CB39" i="2"/>
  <c r="CB362" i="2"/>
  <c r="CB43" i="2"/>
  <c r="CB366" i="2"/>
  <c r="CB47" i="2"/>
  <c r="CB370" i="2"/>
  <c r="CB51" i="2"/>
  <c r="CB17" i="2"/>
  <c r="CB339" i="2"/>
  <c r="CB20" i="2"/>
  <c r="CB343" i="2"/>
  <c r="CB24" i="2"/>
  <c r="CB347" i="2"/>
  <c r="CB28" i="2"/>
  <c r="CB351" i="2"/>
  <c r="CB32" i="2"/>
  <c r="CB355" i="2"/>
  <c r="CB36" i="2"/>
  <c r="CB359" i="2"/>
  <c r="CB40" i="2"/>
  <c r="CB363" i="2"/>
  <c r="CB44" i="2"/>
  <c r="CB367" i="2"/>
  <c r="CB48" i="2"/>
  <c r="CB371" i="2"/>
  <c r="CB52" i="2"/>
  <c r="CB375" i="2"/>
  <c r="CB56" i="2"/>
  <c r="CB379" i="2"/>
  <c r="CB60" i="2"/>
  <c r="CB383" i="2"/>
  <c r="CB64" i="2"/>
  <c r="CB387" i="2"/>
  <c r="CB68" i="2"/>
  <c r="CB391" i="2"/>
  <c r="CB21" i="2"/>
  <c r="CB365" i="2"/>
  <c r="CB54" i="2"/>
  <c r="CB377" i="2"/>
  <c r="CB59" i="2"/>
  <c r="CB61" i="2"/>
  <c r="CB382" i="2"/>
  <c r="CB384" i="2"/>
  <c r="CB70" i="2"/>
  <c r="CB72" i="2"/>
  <c r="CB395" i="2"/>
  <c r="CB76" i="2"/>
  <c r="CB399" i="2"/>
  <c r="CB80" i="2"/>
  <c r="CB403" i="2"/>
  <c r="CB84" i="2"/>
  <c r="CB407" i="2"/>
  <c r="CB88" i="2"/>
  <c r="CB411" i="2"/>
  <c r="CB92" i="2"/>
  <c r="CB415" i="2"/>
  <c r="CB96" i="2"/>
  <c r="CB419" i="2"/>
  <c r="CB100" i="2"/>
  <c r="CB423" i="2"/>
  <c r="CB104" i="2"/>
  <c r="CB427" i="2"/>
  <c r="CB108" i="2"/>
  <c r="CB431" i="2"/>
  <c r="CB112" i="2"/>
  <c r="CB435" i="2"/>
  <c r="CB116" i="2"/>
  <c r="CB439" i="2"/>
  <c r="CB120" i="2"/>
  <c r="CB443" i="2"/>
  <c r="CB124" i="2"/>
  <c r="CB447" i="2"/>
  <c r="CB128" i="2"/>
  <c r="CB451" i="2"/>
  <c r="CB49" i="2"/>
  <c r="CB50" i="2"/>
  <c r="CB372" i="2"/>
  <c r="CB58" i="2"/>
  <c r="CB381" i="2"/>
  <c r="CB63" i="2"/>
  <c r="CB65" i="2"/>
  <c r="CB386" i="2"/>
  <c r="CB388" i="2"/>
  <c r="CB73" i="2"/>
  <c r="CB396" i="2"/>
  <c r="CB77" i="2"/>
  <c r="CB400" i="2"/>
  <c r="CB81" i="2"/>
  <c r="CB404" i="2"/>
  <c r="CB85" i="2"/>
  <c r="CB408" i="2"/>
  <c r="CB89" i="2"/>
  <c r="CB412" i="2"/>
  <c r="CB93" i="2"/>
  <c r="CB416" i="2"/>
  <c r="CB97" i="2"/>
  <c r="CB420" i="2"/>
  <c r="CB101" i="2"/>
  <c r="CB424" i="2"/>
  <c r="CB105" i="2"/>
  <c r="CB428" i="2"/>
  <c r="CB109" i="2"/>
  <c r="CB432" i="2"/>
  <c r="CB113" i="2"/>
  <c r="CB436" i="2"/>
  <c r="CB117" i="2"/>
  <c r="CB440" i="2"/>
  <c r="CB121" i="2"/>
  <c r="CB444" i="2"/>
  <c r="CB125" i="2"/>
  <c r="CB448" i="2"/>
  <c r="CB129" i="2"/>
  <c r="CB452" i="2"/>
  <c r="CB133" i="2"/>
  <c r="CB456" i="2"/>
  <c r="CB137" i="2"/>
  <c r="CB460" i="2"/>
  <c r="CB141" i="2"/>
  <c r="CB464" i="2"/>
  <c r="CB145" i="2"/>
  <c r="CB19" i="2"/>
  <c r="CB348" i="2"/>
  <c r="CB349" i="2"/>
  <c r="CB33" i="2"/>
  <c r="CB38" i="2"/>
  <c r="CB368" i="2"/>
  <c r="CB55" i="2"/>
  <c r="CB389" i="2"/>
  <c r="CB69" i="2"/>
  <c r="CB390" i="2"/>
  <c r="CB78" i="2"/>
  <c r="CB79" i="2"/>
  <c r="CB401" i="2"/>
  <c r="CB402" i="2"/>
  <c r="CB132" i="2"/>
  <c r="CB458" i="2"/>
  <c r="CB139" i="2"/>
  <c r="CB462" i="2"/>
  <c r="CB143" i="2"/>
  <c r="CB466" i="2"/>
  <c r="CB147" i="2"/>
  <c r="CB468" i="2"/>
  <c r="CB344" i="2"/>
  <c r="CB345" i="2"/>
  <c r="CB29" i="2"/>
  <c r="CB34" i="2"/>
  <c r="CB360" i="2"/>
  <c r="CB361" i="2"/>
  <c r="CB46" i="2"/>
  <c r="CB62" i="2"/>
  <c r="CB385" i="2"/>
  <c r="CB392" i="2"/>
  <c r="CB74" i="2"/>
  <c r="CB75" i="2"/>
  <c r="CB397" i="2"/>
  <c r="CB398" i="2"/>
  <c r="CB441" i="2"/>
  <c r="CB442" i="2"/>
  <c r="CB123" i="2"/>
  <c r="CB445" i="2"/>
  <c r="CB454" i="2"/>
  <c r="CB135" i="2"/>
  <c r="CB469" i="2"/>
  <c r="CB150" i="2"/>
  <c r="CB473" i="2"/>
  <c r="CB154" i="2"/>
  <c r="CB477" i="2"/>
  <c r="CB158" i="2"/>
  <c r="CB481" i="2"/>
  <c r="CB162" i="2"/>
  <c r="CB485" i="2"/>
  <c r="CB166" i="2"/>
  <c r="CB489" i="2"/>
  <c r="CB170" i="2"/>
  <c r="CB493" i="2"/>
  <c r="CB174" i="2"/>
  <c r="CB497" i="2"/>
  <c r="CB178" i="2"/>
  <c r="CB501" i="2"/>
  <c r="CB182" i="2"/>
  <c r="CB505" i="2"/>
  <c r="CB186" i="2"/>
  <c r="CB509" i="2"/>
  <c r="CB190" i="2"/>
  <c r="CB513" i="2"/>
  <c r="CB194" i="2"/>
  <c r="CB517" i="2"/>
  <c r="CB198" i="2"/>
  <c r="CB521" i="2"/>
  <c r="CB202" i="2"/>
  <c r="CB525" i="2"/>
  <c r="CB206" i="2"/>
  <c r="CB529" i="2"/>
  <c r="CB210" i="2"/>
  <c r="CB533" i="2"/>
  <c r="CB214" i="2"/>
  <c r="CB537" i="2"/>
  <c r="CB539" i="2"/>
  <c r="CB220" i="2"/>
  <c r="CB543" i="2"/>
  <c r="CB224" i="2"/>
  <c r="CB547" i="2"/>
  <c r="CB228" i="2"/>
  <c r="CB551" i="2"/>
  <c r="CB232" i="2"/>
  <c r="CB555" i="2"/>
  <c r="CB236" i="2"/>
  <c r="CB559" i="2"/>
  <c r="CB240" i="2"/>
  <c r="CB563" i="2"/>
  <c r="CB244" i="2"/>
  <c r="CB567" i="2"/>
  <c r="CB248" i="2"/>
  <c r="CB571" i="2"/>
  <c r="CB252" i="2"/>
  <c r="CB575" i="2"/>
  <c r="CB256" i="2"/>
  <c r="CB579" i="2"/>
  <c r="CB260" i="2"/>
  <c r="CB583" i="2"/>
  <c r="CB264" i="2"/>
  <c r="CB587" i="2"/>
  <c r="CB268" i="2"/>
  <c r="CB591" i="2"/>
  <c r="CB272" i="2"/>
  <c r="CB595" i="2"/>
  <c r="CB276" i="2"/>
  <c r="CB599" i="2"/>
  <c r="CB280" i="2"/>
  <c r="CB603" i="2"/>
  <c r="CB284" i="2"/>
  <c r="CB607" i="2"/>
  <c r="CB288" i="2"/>
  <c r="CB611" i="2"/>
  <c r="CB292" i="2"/>
  <c r="CB615" i="2"/>
  <c r="CB296" i="2"/>
  <c r="CB619" i="2"/>
  <c r="CB300" i="2"/>
  <c r="CB623" i="2"/>
  <c r="CB304" i="2"/>
  <c r="CB627" i="2"/>
  <c r="CB308" i="2"/>
  <c r="CB631" i="2"/>
  <c r="CB312" i="2"/>
  <c r="CB635" i="2"/>
  <c r="CB316" i="2"/>
  <c r="CB30" i="2"/>
  <c r="CB37" i="2"/>
  <c r="CB42" i="2"/>
  <c r="CB373" i="2"/>
  <c r="CB82" i="2"/>
  <c r="CB406" i="2"/>
  <c r="CB91" i="2"/>
  <c r="CB413" i="2"/>
  <c r="CB98" i="2"/>
  <c r="CB422" i="2"/>
  <c r="CB107" i="2"/>
  <c r="CB429" i="2"/>
  <c r="CB114" i="2"/>
  <c r="CB438" i="2"/>
  <c r="CB122" i="2"/>
  <c r="CB446" i="2"/>
  <c r="CB144" i="2"/>
  <c r="CB470" i="2"/>
  <c r="CB152" i="2"/>
  <c r="CB483" i="2"/>
  <c r="CB164" i="2"/>
  <c r="CB487" i="2"/>
  <c r="CB168" i="2"/>
  <c r="CB172" i="2"/>
  <c r="CB498" i="2"/>
  <c r="CB502" i="2"/>
  <c r="CB183" i="2"/>
  <c r="CB504" i="2"/>
  <c r="CB185" i="2"/>
  <c r="CB187" i="2"/>
  <c r="CB508" i="2"/>
  <c r="CB189" i="2"/>
  <c r="CB515" i="2"/>
  <c r="CB519" i="2"/>
  <c r="CB200" i="2"/>
  <c r="CB204" i="2"/>
  <c r="CB530" i="2"/>
  <c r="CB534" i="2"/>
  <c r="CB215" i="2"/>
  <c r="CB536" i="2"/>
  <c r="CB217" i="2"/>
  <c r="CB219" i="2"/>
  <c r="CB541" i="2"/>
  <c r="CB223" i="2"/>
  <c r="CB545" i="2"/>
  <c r="CB227" i="2"/>
  <c r="CB549" i="2"/>
  <c r="CB231" i="2"/>
  <c r="CB553" i="2"/>
  <c r="CB235" i="2"/>
  <c r="CB557" i="2"/>
  <c r="CB239" i="2"/>
  <c r="CB561" i="2"/>
  <c r="CB243" i="2"/>
  <c r="CB565" i="2"/>
  <c r="CB247" i="2"/>
  <c r="CB569" i="2"/>
  <c r="CB251" i="2"/>
  <c r="CB573" i="2"/>
  <c r="CB255" i="2"/>
  <c r="CB577" i="2"/>
  <c r="CB259" i="2"/>
  <c r="CB581" i="2"/>
  <c r="CB352" i="2"/>
  <c r="CB356" i="2"/>
  <c r="CB357" i="2"/>
  <c r="CB41" i="2"/>
  <c r="CB369" i="2"/>
  <c r="CB87" i="2"/>
  <c r="CB409" i="2"/>
  <c r="CB94" i="2"/>
  <c r="CB418" i="2"/>
  <c r="CB103" i="2"/>
  <c r="CB425" i="2"/>
  <c r="CB110" i="2"/>
  <c r="CB434" i="2"/>
  <c r="CB119" i="2"/>
  <c r="CB126" i="2"/>
  <c r="CB450" i="2"/>
  <c r="CB131" i="2"/>
  <c r="CB138" i="2"/>
  <c r="CB459" i="2"/>
  <c r="CB461" i="2"/>
  <c r="CB146" i="2"/>
  <c r="CB467" i="2"/>
  <c r="CB148" i="2"/>
  <c r="CB149" i="2"/>
  <c r="CB474" i="2"/>
  <c r="CB155" i="2"/>
  <c r="CB476" i="2"/>
  <c r="CB478" i="2"/>
  <c r="CB160" i="2"/>
  <c r="CB490" i="2"/>
  <c r="CB494" i="2"/>
  <c r="CB175" i="2"/>
  <c r="CB496" i="2"/>
  <c r="CB177" i="2"/>
  <c r="CB179" i="2"/>
  <c r="CB500" i="2"/>
  <c r="CB181" i="2"/>
  <c r="CB507" i="2"/>
  <c r="CB511" i="2"/>
  <c r="CB192" i="2"/>
  <c r="CB196" i="2"/>
  <c r="CB522" i="2"/>
  <c r="CB526" i="2"/>
  <c r="CB207" i="2"/>
  <c r="CB528" i="2"/>
  <c r="CB209" i="2"/>
  <c r="CB211" i="2"/>
  <c r="CB532" i="2"/>
  <c r="CB213" i="2"/>
  <c r="CB338" i="2"/>
  <c r="CB364" i="2"/>
  <c r="CB376" i="2"/>
  <c r="CB90" i="2"/>
  <c r="CB95" i="2"/>
  <c r="CB417" i="2"/>
  <c r="CB99" i="2"/>
  <c r="CB421" i="2"/>
  <c r="CB102" i="2"/>
  <c r="CB457" i="2"/>
  <c r="CB151" i="2"/>
  <c r="CB472" i="2"/>
  <c r="CB156" i="2"/>
  <c r="CB159" i="2"/>
  <c r="CB480" i="2"/>
  <c r="CB165" i="2"/>
  <c r="CB171" i="2"/>
  <c r="CB492" i="2"/>
  <c r="CB173" i="2"/>
  <c r="CB495" i="2"/>
  <c r="CB499" i="2"/>
  <c r="CB180" i="2"/>
  <c r="CB184" i="2"/>
  <c r="CB506" i="2"/>
  <c r="CB203" i="2"/>
  <c r="CB524" i="2"/>
  <c r="CB535" i="2"/>
  <c r="CB538" i="2"/>
  <c r="CB585" i="2"/>
  <c r="CB265" i="2"/>
  <c r="CB586" i="2"/>
  <c r="CB266" i="2"/>
  <c r="CB319" i="2"/>
  <c r="CB642" i="2"/>
  <c r="CB323" i="2"/>
  <c r="CB646" i="2"/>
  <c r="CB327" i="2"/>
  <c r="CB650" i="2"/>
  <c r="CB331" i="2"/>
  <c r="CB67" i="2"/>
  <c r="CB394" i="2"/>
  <c r="CB426" i="2"/>
  <c r="CB111" i="2"/>
  <c r="CB433" i="2"/>
  <c r="CB437" i="2"/>
  <c r="CB465" i="2"/>
  <c r="CB153" i="2"/>
  <c r="CB479" i="2"/>
  <c r="CB161" i="2"/>
  <c r="CB518" i="2"/>
  <c r="CB199" i="2"/>
  <c r="CB520" i="2"/>
  <c r="CB263" i="2"/>
  <c r="CB588" i="2"/>
  <c r="CB274" i="2"/>
  <c r="CB600" i="2"/>
  <c r="CB282" i="2"/>
  <c r="CB286" i="2"/>
  <c r="CB612" i="2"/>
  <c r="CB294" i="2"/>
  <c r="CB616" i="2"/>
  <c r="CB298" i="2"/>
  <c r="CB620" i="2"/>
  <c r="CB302" i="2"/>
  <c r="CB624" i="2"/>
  <c r="CB306" i="2"/>
  <c r="CB310" i="2"/>
  <c r="CB314" i="2"/>
  <c r="CB636" i="2"/>
  <c r="CB640" i="2"/>
  <c r="CB321" i="2"/>
  <c r="CB648" i="2"/>
  <c r="CB652" i="2"/>
  <c r="CB45" i="2"/>
  <c r="CB378" i="2"/>
  <c r="CB71" i="2"/>
  <c r="CB414" i="2"/>
  <c r="CB130" i="2"/>
  <c r="CB134" i="2"/>
  <c r="CB195" i="2"/>
  <c r="CB516" i="2"/>
  <c r="CB197" i="2"/>
  <c r="CB205" i="2"/>
  <c r="CB527" i="2"/>
  <c r="CB531" i="2"/>
  <c r="CB212" i="2"/>
  <c r="CB216" i="2"/>
  <c r="CB222" i="2"/>
  <c r="CB544" i="2"/>
  <c r="CB225" i="2"/>
  <c r="CB546" i="2"/>
  <c r="CB230" i="2"/>
  <c r="CB552" i="2"/>
  <c r="CB233" i="2"/>
  <c r="CB554" i="2"/>
  <c r="CB560" i="2"/>
  <c r="CB241" i="2"/>
  <c r="CB568" i="2"/>
  <c r="CB257" i="2"/>
  <c r="CB262" i="2"/>
  <c r="CB267" i="2"/>
  <c r="CB601" i="2"/>
  <c r="CB287" i="2"/>
  <c r="CB295" i="2"/>
  <c r="CB617" i="2"/>
  <c r="CB299" i="2"/>
  <c r="CB625" i="2"/>
  <c r="CB342" i="2"/>
  <c r="CB25" i="2"/>
  <c r="CB26" i="2"/>
  <c r="CB353" i="2"/>
  <c r="CB53" i="2"/>
  <c r="CB374" i="2"/>
  <c r="CB66" i="2"/>
  <c r="CB393" i="2"/>
  <c r="CB83" i="2"/>
  <c r="CB405" i="2"/>
  <c r="CB86" i="2"/>
  <c r="CB430" i="2"/>
  <c r="CB449" i="2"/>
  <c r="CB453" i="2"/>
  <c r="CB136" i="2"/>
  <c r="CB140" i="2"/>
  <c r="CB475" i="2"/>
  <c r="CB482" i="2"/>
  <c r="CB167" i="2"/>
  <c r="CB488" i="2"/>
  <c r="CB169" i="2"/>
  <c r="CB491" i="2"/>
  <c r="CB503" i="2"/>
  <c r="CB188" i="2"/>
  <c r="CB191" i="2"/>
  <c r="CB512" i="2"/>
  <c r="CB514" i="2"/>
  <c r="CB201" i="2"/>
  <c r="CB523" i="2"/>
  <c r="CB208" i="2"/>
  <c r="CB218" i="2"/>
  <c r="CB540" i="2"/>
  <c r="CB221" i="2"/>
  <c r="CB542" i="2"/>
  <c r="CB226" i="2"/>
  <c r="CB548" i="2"/>
  <c r="CB229" i="2"/>
  <c r="CB550" i="2"/>
  <c r="CB234" i="2"/>
  <c r="CB556" i="2"/>
  <c r="CB237" i="2"/>
  <c r="CB558" i="2"/>
  <c r="CB242" i="2"/>
  <c r="CB564" i="2"/>
  <c r="CB245" i="2"/>
  <c r="CB566" i="2"/>
  <c r="CB250" i="2"/>
  <c r="CB572" i="2"/>
  <c r="CB253" i="2"/>
  <c r="CB574" i="2"/>
  <c r="CB258" i="2"/>
  <c r="CB580" i="2"/>
  <c r="CB261" i="2"/>
  <c r="CB582" i="2"/>
  <c r="CB584" i="2"/>
  <c r="CB269" i="2"/>
  <c r="CB590" i="2"/>
  <c r="CB273" i="2"/>
  <c r="CB594" i="2"/>
  <c r="CB277" i="2"/>
  <c r="CB598" i="2"/>
  <c r="CB281" i="2"/>
  <c r="CB602" i="2"/>
  <c r="CB285" i="2"/>
  <c r="CB606" i="2"/>
  <c r="CB289" i="2"/>
  <c r="CB610" i="2"/>
  <c r="CB293" i="2"/>
  <c r="CB614" i="2"/>
  <c r="CB297" i="2"/>
  <c r="CB618" i="2"/>
  <c r="CB301" i="2"/>
  <c r="CB622" i="2"/>
  <c r="CB305" i="2"/>
  <c r="CB626" i="2"/>
  <c r="CB309" i="2"/>
  <c r="CB630" i="2"/>
  <c r="CB313" i="2"/>
  <c r="CB634" i="2"/>
  <c r="CB317" i="2"/>
  <c r="CB638" i="2"/>
  <c r="CB639" i="2"/>
  <c r="CB320" i="2"/>
  <c r="CB643" i="2"/>
  <c r="CB324" i="2"/>
  <c r="CB647" i="2"/>
  <c r="CB328" i="2"/>
  <c r="CB651" i="2"/>
  <c r="CB380" i="2"/>
  <c r="CB115" i="2"/>
  <c r="CB118" i="2"/>
  <c r="CB127" i="2"/>
  <c r="CB471" i="2"/>
  <c r="CB157" i="2"/>
  <c r="CB176" i="2"/>
  <c r="CB510" i="2"/>
  <c r="CB193" i="2"/>
  <c r="CB270" i="2"/>
  <c r="CB592" i="2"/>
  <c r="CB596" i="2"/>
  <c r="CB278" i="2"/>
  <c r="CB604" i="2"/>
  <c r="CB608" i="2"/>
  <c r="CB290" i="2"/>
  <c r="CB628" i="2"/>
  <c r="CB632" i="2"/>
  <c r="CB644" i="2"/>
  <c r="CB325" i="2"/>
  <c r="CB329" i="2"/>
  <c r="CB57" i="2"/>
  <c r="CB410" i="2"/>
  <c r="CB106" i="2"/>
  <c r="CB455" i="2"/>
  <c r="CB142" i="2"/>
  <c r="CB463" i="2"/>
  <c r="CB163" i="2"/>
  <c r="CB484" i="2"/>
  <c r="CB486" i="2"/>
  <c r="CB238" i="2"/>
  <c r="CB562" i="2"/>
  <c r="CB246" i="2"/>
  <c r="CB249" i="2"/>
  <c r="CB570" i="2"/>
  <c r="CB254" i="2"/>
  <c r="CB576" i="2"/>
  <c r="CB578" i="2"/>
  <c r="CB589" i="2"/>
  <c r="CB271" i="2"/>
  <c r="CB593" i="2"/>
  <c r="CB275" i="2"/>
  <c r="CB597" i="2"/>
  <c r="CB279" i="2"/>
  <c r="CB283" i="2"/>
  <c r="CB605" i="2"/>
  <c r="CB609" i="2"/>
  <c r="CB291" i="2"/>
  <c r="CB613" i="2"/>
  <c r="CB621" i="2"/>
  <c r="CB303" i="2"/>
  <c r="CB633" i="2"/>
  <c r="CB637" i="2"/>
  <c r="CB641" i="2"/>
  <c r="CB330" i="2"/>
  <c r="CB311" i="2"/>
  <c r="CB315" i="2"/>
  <c r="CB649" i="2"/>
  <c r="CB629" i="2"/>
  <c r="CB307" i="2"/>
  <c r="CB326" i="2"/>
  <c r="CB322" i="2"/>
  <c r="CB318" i="2"/>
  <c r="CB645" i="2"/>
  <c r="CE332" i="2"/>
  <c r="CE654" i="2"/>
  <c r="CE653" i="2"/>
  <c r="CE333" i="2"/>
  <c r="CE18" i="2"/>
  <c r="CE19" i="2"/>
  <c r="CE342" i="2"/>
  <c r="CE338" i="2"/>
  <c r="CE343" i="2"/>
  <c r="CE24" i="2"/>
  <c r="CE347" i="2"/>
  <c r="CE28" i="2"/>
  <c r="CE351" i="2"/>
  <c r="CE32" i="2"/>
  <c r="CE355" i="2"/>
  <c r="CE36" i="2"/>
  <c r="CE359" i="2"/>
  <c r="CE40" i="2"/>
  <c r="CE363" i="2"/>
  <c r="CE44" i="2"/>
  <c r="CE367" i="2"/>
  <c r="CE48" i="2"/>
  <c r="CE371" i="2"/>
  <c r="CE52" i="2"/>
  <c r="CE17" i="2"/>
  <c r="CE340" i="2"/>
  <c r="CE21" i="2"/>
  <c r="CE344" i="2"/>
  <c r="CE25" i="2"/>
  <c r="CE348" i="2"/>
  <c r="CE29" i="2"/>
  <c r="CE352" i="2"/>
  <c r="CE33" i="2"/>
  <c r="CE356" i="2"/>
  <c r="CE37" i="2"/>
  <c r="CE360" i="2"/>
  <c r="CE41" i="2"/>
  <c r="CE364" i="2"/>
  <c r="CE45" i="2"/>
  <c r="CE368" i="2"/>
  <c r="CE49" i="2"/>
  <c r="CE372" i="2"/>
  <c r="CE53" i="2"/>
  <c r="CE376" i="2"/>
  <c r="CE57" i="2"/>
  <c r="CE380" i="2"/>
  <c r="CE61" i="2"/>
  <c r="CE384" i="2"/>
  <c r="CE65" i="2"/>
  <c r="CE388" i="2"/>
  <c r="CE69" i="2"/>
  <c r="CE392" i="2"/>
  <c r="CE26" i="2"/>
  <c r="CE30" i="2"/>
  <c r="CE34" i="2"/>
  <c r="CE38" i="2"/>
  <c r="CE42" i="2"/>
  <c r="CE43" i="2"/>
  <c r="CE369" i="2"/>
  <c r="CE370" i="2"/>
  <c r="CE374" i="2"/>
  <c r="CE60" i="2"/>
  <c r="CE62" i="2"/>
  <c r="CE383" i="2"/>
  <c r="CE385" i="2"/>
  <c r="CE67" i="2"/>
  <c r="CE390" i="2"/>
  <c r="CE73" i="2"/>
  <c r="CE396" i="2"/>
  <c r="CE77" i="2"/>
  <c r="CE400" i="2"/>
  <c r="CE81" i="2"/>
  <c r="CE404" i="2"/>
  <c r="CE85" i="2"/>
  <c r="CE408" i="2"/>
  <c r="CE89" i="2"/>
  <c r="CE412" i="2"/>
  <c r="CE93" i="2"/>
  <c r="CE416" i="2"/>
  <c r="CE97" i="2"/>
  <c r="CE420" i="2"/>
  <c r="CE101" i="2"/>
  <c r="CE424" i="2"/>
  <c r="CE105" i="2"/>
  <c r="CE428" i="2"/>
  <c r="CE109" i="2"/>
  <c r="CE432" i="2"/>
  <c r="CE113" i="2"/>
  <c r="CE436" i="2"/>
  <c r="CE117" i="2"/>
  <c r="CE440" i="2"/>
  <c r="CE121" i="2"/>
  <c r="CE444" i="2"/>
  <c r="CE125" i="2"/>
  <c r="CE448" i="2"/>
  <c r="CE129" i="2"/>
  <c r="CE22" i="2"/>
  <c r="CE365" i="2"/>
  <c r="CE366" i="2"/>
  <c r="CE373" i="2"/>
  <c r="CE55" i="2"/>
  <c r="CE378" i="2"/>
  <c r="CE64" i="2"/>
  <c r="CE66" i="2"/>
  <c r="CE387" i="2"/>
  <c r="CE389" i="2"/>
  <c r="CE71" i="2"/>
  <c r="CE393" i="2"/>
  <c r="CE74" i="2"/>
  <c r="CE397" i="2"/>
  <c r="CE78" i="2"/>
  <c r="CE401" i="2"/>
  <c r="CE82" i="2"/>
  <c r="CE405" i="2"/>
  <c r="CE86" i="2"/>
  <c r="CE409" i="2"/>
  <c r="CE90" i="2"/>
  <c r="CE413" i="2"/>
  <c r="CE94" i="2"/>
  <c r="CE417" i="2"/>
  <c r="CE98" i="2"/>
  <c r="CE421" i="2"/>
  <c r="CE102" i="2"/>
  <c r="CE425" i="2"/>
  <c r="CE106" i="2"/>
  <c r="CE429" i="2"/>
  <c r="CE110" i="2"/>
  <c r="CE433" i="2"/>
  <c r="CE114" i="2"/>
  <c r="CE437" i="2"/>
  <c r="CE118" i="2"/>
  <c r="CE441" i="2"/>
  <c r="CE122" i="2"/>
  <c r="CE445" i="2"/>
  <c r="CE126" i="2"/>
  <c r="CE449" i="2"/>
  <c r="CE130" i="2"/>
  <c r="CE453" i="2"/>
  <c r="CE134" i="2"/>
  <c r="CE457" i="2"/>
  <c r="CE138" i="2"/>
  <c r="CE461" i="2"/>
  <c r="CE142" i="2"/>
  <c r="CE465" i="2"/>
  <c r="CE146" i="2"/>
  <c r="CE23" i="2"/>
  <c r="CE350" i="2"/>
  <c r="CE353" i="2"/>
  <c r="CE39" i="2"/>
  <c r="CE58" i="2"/>
  <c r="CE379" i="2"/>
  <c r="CE59" i="2"/>
  <c r="CE381" i="2"/>
  <c r="CE395" i="2"/>
  <c r="CE406" i="2"/>
  <c r="CE410" i="2"/>
  <c r="CE414" i="2"/>
  <c r="CE418" i="2"/>
  <c r="CE422" i="2"/>
  <c r="CE426" i="2"/>
  <c r="CE430" i="2"/>
  <c r="CE434" i="2"/>
  <c r="CE438" i="2"/>
  <c r="CE127" i="2"/>
  <c r="CE128" i="2"/>
  <c r="CE133" i="2"/>
  <c r="CE459" i="2"/>
  <c r="CE463" i="2"/>
  <c r="CE467" i="2"/>
  <c r="CE346" i="2"/>
  <c r="CE349" i="2"/>
  <c r="CE35" i="2"/>
  <c r="CE362" i="2"/>
  <c r="CE377" i="2"/>
  <c r="CE382" i="2"/>
  <c r="CE68" i="2"/>
  <c r="CE70" i="2"/>
  <c r="CE391" i="2"/>
  <c r="CE79" i="2"/>
  <c r="CE80" i="2"/>
  <c r="CE402" i="2"/>
  <c r="CE403" i="2"/>
  <c r="CE407" i="2"/>
  <c r="CE411" i="2"/>
  <c r="CE415" i="2"/>
  <c r="CE419" i="2"/>
  <c r="CE423" i="2"/>
  <c r="CE427" i="2"/>
  <c r="CE431" i="2"/>
  <c r="CE435" i="2"/>
  <c r="CE439" i="2"/>
  <c r="CE443" i="2"/>
  <c r="CE455" i="2"/>
  <c r="CE136" i="2"/>
  <c r="CE140" i="2"/>
  <c r="CE144" i="2"/>
  <c r="CE470" i="2"/>
  <c r="CE151" i="2"/>
  <c r="CE474" i="2"/>
  <c r="CE155" i="2"/>
  <c r="CE478" i="2"/>
  <c r="CE159" i="2"/>
  <c r="CE482" i="2"/>
  <c r="CE163" i="2"/>
  <c r="CE486" i="2"/>
  <c r="CE167" i="2"/>
  <c r="CE490" i="2"/>
  <c r="CE171" i="2"/>
  <c r="CE494" i="2"/>
  <c r="CE175" i="2"/>
  <c r="CE498" i="2"/>
  <c r="CE179" i="2"/>
  <c r="CE502" i="2"/>
  <c r="CE183" i="2"/>
  <c r="CE506" i="2"/>
  <c r="CE187" i="2"/>
  <c r="CE510" i="2"/>
  <c r="CE191" i="2"/>
  <c r="CE514" i="2"/>
  <c r="CE195" i="2"/>
  <c r="CE518" i="2"/>
  <c r="CE199" i="2"/>
  <c r="CE522" i="2"/>
  <c r="CE203" i="2"/>
  <c r="CE526" i="2"/>
  <c r="CE207" i="2"/>
  <c r="CE530" i="2"/>
  <c r="CE211" i="2"/>
  <c r="CE534" i="2"/>
  <c r="CE215" i="2"/>
  <c r="CE538" i="2"/>
  <c r="CE540" i="2"/>
  <c r="CE221" i="2"/>
  <c r="CE544" i="2"/>
  <c r="CE225" i="2"/>
  <c r="CE548" i="2"/>
  <c r="CE229" i="2"/>
  <c r="CE552" i="2"/>
  <c r="CE233" i="2"/>
  <c r="CE556" i="2"/>
  <c r="CE237" i="2"/>
  <c r="CE560" i="2"/>
  <c r="CE241" i="2"/>
  <c r="CE564" i="2"/>
  <c r="CE245" i="2"/>
  <c r="CE568" i="2"/>
  <c r="CE249" i="2"/>
  <c r="CE572" i="2"/>
  <c r="CE253" i="2"/>
  <c r="CE576" i="2"/>
  <c r="CE257" i="2"/>
  <c r="CE580" i="2"/>
  <c r="CE261" i="2"/>
  <c r="CE584" i="2"/>
  <c r="CE265" i="2"/>
  <c r="CE588" i="2"/>
  <c r="CE269" i="2"/>
  <c r="CE592" i="2"/>
  <c r="CE273" i="2"/>
  <c r="CE596" i="2"/>
  <c r="CE277" i="2"/>
  <c r="CE600" i="2"/>
  <c r="CE281" i="2"/>
  <c r="CE604" i="2"/>
  <c r="CE285" i="2"/>
  <c r="CE608" i="2"/>
  <c r="CE289" i="2"/>
  <c r="CE612" i="2"/>
  <c r="CE293" i="2"/>
  <c r="CE616" i="2"/>
  <c r="CE297" i="2"/>
  <c r="CE620" i="2"/>
  <c r="CE301" i="2"/>
  <c r="CE624" i="2"/>
  <c r="CE305" i="2"/>
  <c r="CE628" i="2"/>
  <c r="CE309" i="2"/>
  <c r="CE632" i="2"/>
  <c r="CE313" i="2"/>
  <c r="CE636" i="2"/>
  <c r="CE317" i="2"/>
  <c r="CE31" i="2"/>
  <c r="CE50" i="2"/>
  <c r="CE386" i="2"/>
  <c r="CE394" i="2"/>
  <c r="CE88" i="2"/>
  <c r="CE95" i="2"/>
  <c r="CE104" i="2"/>
  <c r="CE111" i="2"/>
  <c r="CE442" i="2"/>
  <c r="CE123" i="2"/>
  <c r="CE124" i="2"/>
  <c r="CE447" i="2"/>
  <c r="CE452" i="2"/>
  <c r="CE132" i="2"/>
  <c r="CE454" i="2"/>
  <c r="CE137" i="2"/>
  <c r="CE141" i="2"/>
  <c r="CE145" i="2"/>
  <c r="CE468" i="2"/>
  <c r="CE469" i="2"/>
  <c r="CE471" i="2"/>
  <c r="CE472" i="2"/>
  <c r="CE153" i="2"/>
  <c r="CE157" i="2"/>
  <c r="CE484" i="2"/>
  <c r="CE488" i="2"/>
  <c r="CE169" i="2"/>
  <c r="CE492" i="2"/>
  <c r="CE173" i="2"/>
  <c r="CE499" i="2"/>
  <c r="CE503" i="2"/>
  <c r="CE184" i="2"/>
  <c r="CE505" i="2"/>
  <c r="CE186" i="2"/>
  <c r="CE188" i="2"/>
  <c r="CE509" i="2"/>
  <c r="CE190" i="2"/>
  <c r="CE520" i="2"/>
  <c r="CE201" i="2"/>
  <c r="CE524" i="2"/>
  <c r="CE205" i="2"/>
  <c r="CE531" i="2"/>
  <c r="CE535" i="2"/>
  <c r="CE216" i="2"/>
  <c r="CE537" i="2"/>
  <c r="CE542" i="2"/>
  <c r="CE546" i="2"/>
  <c r="CE550" i="2"/>
  <c r="CE554" i="2"/>
  <c r="CE558" i="2"/>
  <c r="CE562" i="2"/>
  <c r="CE566" i="2"/>
  <c r="CE570" i="2"/>
  <c r="CE574" i="2"/>
  <c r="CE578" i="2"/>
  <c r="CE582" i="2"/>
  <c r="CE20" i="2"/>
  <c r="CE341" i="2"/>
  <c r="CE345" i="2"/>
  <c r="CE358" i="2"/>
  <c r="CE75" i="2"/>
  <c r="CE84" i="2"/>
  <c r="CE91" i="2"/>
  <c r="CE100" i="2"/>
  <c r="CE107" i="2"/>
  <c r="CE116" i="2"/>
  <c r="CE120" i="2"/>
  <c r="CE446" i="2"/>
  <c r="CE451" i="2"/>
  <c r="CE135" i="2"/>
  <c r="CE456" i="2"/>
  <c r="CE139" i="2"/>
  <c r="CE460" i="2"/>
  <c r="CE147" i="2"/>
  <c r="CE150" i="2"/>
  <c r="CE475" i="2"/>
  <c r="CE156" i="2"/>
  <c r="CE477" i="2"/>
  <c r="CE479" i="2"/>
  <c r="CE480" i="2"/>
  <c r="CE161" i="2"/>
  <c r="CE165" i="2"/>
  <c r="CE491" i="2"/>
  <c r="CE495" i="2"/>
  <c r="CE176" i="2"/>
  <c r="CE497" i="2"/>
  <c r="CE178" i="2"/>
  <c r="CE180" i="2"/>
  <c r="CE501" i="2"/>
  <c r="CE182" i="2"/>
  <c r="CE512" i="2"/>
  <c r="CE193" i="2"/>
  <c r="CE516" i="2"/>
  <c r="CE197" i="2"/>
  <c r="CE523" i="2"/>
  <c r="CE527" i="2"/>
  <c r="CE208" i="2"/>
  <c r="CE529" i="2"/>
  <c r="CE210" i="2"/>
  <c r="CE212" i="2"/>
  <c r="CE533" i="2"/>
  <c r="CE214" i="2"/>
  <c r="CE218" i="2"/>
  <c r="CE539" i="2"/>
  <c r="CE222" i="2"/>
  <c r="CE543" i="2"/>
  <c r="CE226" i="2"/>
  <c r="CE547" i="2"/>
  <c r="CE230" i="2"/>
  <c r="CE551" i="2"/>
  <c r="CE234" i="2"/>
  <c r="CE555" i="2"/>
  <c r="CE238" i="2"/>
  <c r="CE559" i="2"/>
  <c r="CE242" i="2"/>
  <c r="CE563" i="2"/>
  <c r="CE246" i="2"/>
  <c r="CE567" i="2"/>
  <c r="CE250" i="2"/>
  <c r="CE571" i="2"/>
  <c r="CE254" i="2"/>
  <c r="CE575" i="2"/>
  <c r="CE258" i="2"/>
  <c r="CE579" i="2"/>
  <c r="CE262" i="2"/>
  <c r="CE583" i="2"/>
  <c r="CE266" i="2"/>
  <c r="CE587" i="2"/>
  <c r="CE54" i="2"/>
  <c r="CE375" i="2"/>
  <c r="CE72" i="2"/>
  <c r="CE92" i="2"/>
  <c r="CE103" i="2"/>
  <c r="CE466" i="2"/>
  <c r="CE149" i="2"/>
  <c r="CE152" i="2"/>
  <c r="CE473" i="2"/>
  <c r="CE160" i="2"/>
  <c r="CE481" i="2"/>
  <c r="CE166" i="2"/>
  <c r="CE496" i="2"/>
  <c r="CE181" i="2"/>
  <c r="CE192" i="2"/>
  <c r="CE513" i="2"/>
  <c r="CE194" i="2"/>
  <c r="CE519" i="2"/>
  <c r="CE206" i="2"/>
  <c r="CE536" i="2"/>
  <c r="CE220" i="2"/>
  <c r="CE223" i="2"/>
  <c r="CE228" i="2"/>
  <c r="CE231" i="2"/>
  <c r="CE236" i="2"/>
  <c r="CE239" i="2"/>
  <c r="CE244" i="2"/>
  <c r="CE247" i="2"/>
  <c r="CE252" i="2"/>
  <c r="CE255" i="2"/>
  <c r="CE260" i="2"/>
  <c r="CE267" i="2"/>
  <c r="CE270" i="2"/>
  <c r="CE591" i="2"/>
  <c r="CE274" i="2"/>
  <c r="CE595" i="2"/>
  <c r="CE278" i="2"/>
  <c r="CE599" i="2"/>
  <c r="CE282" i="2"/>
  <c r="CE603" i="2"/>
  <c r="CE286" i="2"/>
  <c r="CE607" i="2"/>
  <c r="CE290" i="2"/>
  <c r="CE611" i="2"/>
  <c r="CE294" i="2"/>
  <c r="CE615" i="2"/>
  <c r="CE298" i="2"/>
  <c r="CE619" i="2"/>
  <c r="CE302" i="2"/>
  <c r="CE623" i="2"/>
  <c r="CE306" i="2"/>
  <c r="CE627" i="2"/>
  <c r="CE310" i="2"/>
  <c r="CE631" i="2"/>
  <c r="CE314" i="2"/>
  <c r="CE635" i="2"/>
  <c r="CE639" i="2"/>
  <c r="CE320" i="2"/>
  <c r="CE643" i="2"/>
  <c r="CE324" i="2"/>
  <c r="CE647" i="2"/>
  <c r="CE328" i="2"/>
  <c r="CE651" i="2"/>
  <c r="CE46" i="2"/>
  <c r="CE119" i="2"/>
  <c r="CE462" i="2"/>
  <c r="CE508" i="2"/>
  <c r="CE227" i="2"/>
  <c r="CE232" i="2"/>
  <c r="CE248" i="2"/>
  <c r="CE259" i="2"/>
  <c r="CE264" i="2"/>
  <c r="CE586" i="2"/>
  <c r="CE268" i="2"/>
  <c r="CE272" i="2"/>
  <c r="CE276" i="2"/>
  <c r="CE288" i="2"/>
  <c r="CE300" i="2"/>
  <c r="CE308" i="2"/>
  <c r="CE312" i="2"/>
  <c r="CE645" i="2"/>
  <c r="CE330" i="2"/>
  <c r="CE354" i="2"/>
  <c r="CE357" i="2"/>
  <c r="CE47" i="2"/>
  <c r="CE398" i="2"/>
  <c r="CE96" i="2"/>
  <c r="CE131" i="2"/>
  <c r="CE458" i="2"/>
  <c r="CE143" i="2"/>
  <c r="CE464" i="2"/>
  <c r="CE487" i="2"/>
  <c r="CE489" i="2"/>
  <c r="CE189" i="2"/>
  <c r="CE511" i="2"/>
  <c r="CE515" i="2"/>
  <c r="CE200" i="2"/>
  <c r="CE521" i="2"/>
  <c r="CE528" i="2"/>
  <c r="CE213" i="2"/>
  <c r="CE541" i="2"/>
  <c r="CE549" i="2"/>
  <c r="CE557" i="2"/>
  <c r="CE263" i="2"/>
  <c r="CE594" i="2"/>
  <c r="CE598" i="2"/>
  <c r="CE602" i="2"/>
  <c r="CE606" i="2"/>
  <c r="CE610" i="2"/>
  <c r="CE618" i="2"/>
  <c r="CE622" i="2"/>
  <c r="CE361" i="2"/>
  <c r="CE63" i="2"/>
  <c r="CE76" i="2"/>
  <c r="CE87" i="2"/>
  <c r="CE99" i="2"/>
  <c r="CE112" i="2"/>
  <c r="CE450" i="2"/>
  <c r="CE148" i="2"/>
  <c r="CE476" i="2"/>
  <c r="CE483" i="2"/>
  <c r="CE174" i="2"/>
  <c r="CE504" i="2"/>
  <c r="CE185" i="2"/>
  <c r="CE507" i="2"/>
  <c r="CE196" i="2"/>
  <c r="CE517" i="2"/>
  <c r="CE198" i="2"/>
  <c r="CE204" i="2"/>
  <c r="CE525" i="2"/>
  <c r="CE532" i="2"/>
  <c r="CE217" i="2"/>
  <c r="CE545" i="2"/>
  <c r="CE553" i="2"/>
  <c r="CE561" i="2"/>
  <c r="CE569" i="2"/>
  <c r="CE577" i="2"/>
  <c r="CE585" i="2"/>
  <c r="CE589" i="2"/>
  <c r="CE271" i="2"/>
  <c r="CE593" i="2"/>
  <c r="CE275" i="2"/>
  <c r="CE597" i="2"/>
  <c r="CE279" i="2"/>
  <c r="CE601" i="2"/>
  <c r="CE283" i="2"/>
  <c r="CE605" i="2"/>
  <c r="CE287" i="2"/>
  <c r="CE609" i="2"/>
  <c r="CE291" i="2"/>
  <c r="CE613" i="2"/>
  <c r="CE295" i="2"/>
  <c r="CE617" i="2"/>
  <c r="CE299" i="2"/>
  <c r="CE621" i="2"/>
  <c r="CE303" i="2"/>
  <c r="CE625" i="2"/>
  <c r="CE307" i="2"/>
  <c r="CE629" i="2"/>
  <c r="CE311" i="2"/>
  <c r="CE633" i="2"/>
  <c r="CE315" i="2"/>
  <c r="CE637" i="2"/>
  <c r="CE640" i="2"/>
  <c r="CE321" i="2"/>
  <c r="CE644" i="2"/>
  <c r="CE325" i="2"/>
  <c r="CE648" i="2"/>
  <c r="CE329" i="2"/>
  <c r="CE652" i="2"/>
  <c r="CE51" i="2"/>
  <c r="CE83" i="2"/>
  <c r="CE108" i="2"/>
  <c r="CE154" i="2"/>
  <c r="CE162" i="2"/>
  <c r="CE170" i="2"/>
  <c r="CE172" i="2"/>
  <c r="CE493" i="2"/>
  <c r="CE500" i="2"/>
  <c r="CE202" i="2"/>
  <c r="CE209" i="2"/>
  <c r="CE219" i="2"/>
  <c r="CE224" i="2"/>
  <c r="CE235" i="2"/>
  <c r="CE240" i="2"/>
  <c r="CE243" i="2"/>
  <c r="CE251" i="2"/>
  <c r="CE256" i="2"/>
  <c r="CE280" i="2"/>
  <c r="CE284" i="2"/>
  <c r="CE292" i="2"/>
  <c r="CE296" i="2"/>
  <c r="CE304" i="2"/>
  <c r="CE316" i="2"/>
  <c r="CE318" i="2"/>
  <c r="CE641" i="2"/>
  <c r="CE322" i="2"/>
  <c r="CE326" i="2"/>
  <c r="CE649" i="2"/>
  <c r="CE339" i="2"/>
  <c r="CE27" i="2"/>
  <c r="CE56" i="2"/>
  <c r="CE399" i="2"/>
  <c r="CE115" i="2"/>
  <c r="CE158" i="2"/>
  <c r="CE164" i="2"/>
  <c r="CE485" i="2"/>
  <c r="CE168" i="2"/>
  <c r="CE177" i="2"/>
  <c r="CE565" i="2"/>
  <c r="CE573" i="2"/>
  <c r="CE581" i="2"/>
  <c r="CE590" i="2"/>
  <c r="CE614" i="2"/>
  <c r="CE626" i="2"/>
  <c r="CE630" i="2"/>
  <c r="CE319" i="2"/>
  <c r="CE646" i="2"/>
  <c r="CE642" i="2"/>
  <c r="CE323" i="2"/>
  <c r="CE634" i="2"/>
  <c r="CE638" i="2"/>
  <c r="CE650" i="2"/>
  <c r="CE331" i="2"/>
  <c r="CE327" i="2"/>
  <c r="CF15" i="2"/>
  <c r="AM12" i="2"/>
  <c r="AM8" i="2"/>
  <c r="CP15" i="2"/>
  <c r="AW12" i="2"/>
  <c r="CG332" i="2" l="1"/>
  <c r="CG340" i="2"/>
  <c r="CG345" i="2"/>
  <c r="CG353" i="2"/>
  <c r="CG361" i="2"/>
  <c r="CG369" i="2"/>
  <c r="CG23" i="2"/>
  <c r="CG31" i="2"/>
  <c r="CG39" i="2"/>
  <c r="CG47" i="2"/>
  <c r="CG55" i="2"/>
  <c r="CG63" i="2"/>
  <c r="CG71" i="2"/>
  <c r="CG371" i="2"/>
  <c r="CG377" i="2"/>
  <c r="CG70" i="2"/>
  <c r="CG79" i="2"/>
  <c r="CG87" i="2"/>
  <c r="CG95" i="2"/>
  <c r="CG103" i="2"/>
  <c r="CG111" i="2"/>
  <c r="CG119" i="2"/>
  <c r="CG127" i="2"/>
  <c r="CG344" i="2"/>
  <c r="CG360" i="2"/>
  <c r="CG368" i="2"/>
  <c r="CG383" i="2"/>
  <c r="CG395" i="2"/>
  <c r="CG403" i="2"/>
  <c r="CG411" i="2"/>
  <c r="CG419" i="2"/>
  <c r="CG427" i="2"/>
  <c r="CG435" i="2"/>
  <c r="CG443" i="2"/>
  <c r="CG451" i="2"/>
  <c r="CG459" i="2"/>
  <c r="CG467" i="2"/>
  <c r="CG40" i="2"/>
  <c r="CG375" i="2"/>
  <c r="CG396" i="2"/>
  <c r="CG93" i="2"/>
  <c r="CG109" i="2"/>
  <c r="CG444" i="2"/>
  <c r="CG137" i="2"/>
  <c r="CG462" i="2"/>
  <c r="CG147" i="2"/>
  <c r="CG36" i="2"/>
  <c r="CG81" i="2"/>
  <c r="CG86" i="2"/>
  <c r="CG412" i="2"/>
  <c r="CG417" i="2"/>
  <c r="CG102" i="2"/>
  <c r="CG428" i="2"/>
  <c r="CG433" i="2"/>
  <c r="CG118" i="2"/>
  <c r="CG454" i="2"/>
  <c r="CG472" i="2"/>
  <c r="CG480" i="2"/>
  <c r="CG488" i="2"/>
  <c r="CG496" i="2"/>
  <c r="CG504" i="2"/>
  <c r="CG512" i="2"/>
  <c r="CG520" i="2"/>
  <c r="CG528" i="2"/>
  <c r="CG536" i="2"/>
  <c r="CG223" i="2"/>
  <c r="CG231" i="2"/>
  <c r="CG239" i="2"/>
  <c r="CG247" i="2"/>
  <c r="CG255" i="2"/>
  <c r="CG263" i="2"/>
  <c r="CG271" i="2"/>
  <c r="CG279" i="2"/>
  <c r="CG287" i="2"/>
  <c r="CG295" i="2"/>
  <c r="CG303" i="2"/>
  <c r="CG311" i="2"/>
  <c r="CG25" i="2"/>
  <c r="CG69" i="2"/>
  <c r="CG78" i="2"/>
  <c r="CG464" i="2"/>
  <c r="CG162" i="2"/>
  <c r="CG487" i="2"/>
  <c r="CG502" i="2"/>
  <c r="CG194" i="2"/>
  <c r="CG519" i="2"/>
  <c r="CG534" i="2"/>
  <c r="CG224" i="2"/>
  <c r="CG232" i="2"/>
  <c r="CG240" i="2"/>
  <c r="CG248" i="2"/>
  <c r="CG256" i="2"/>
  <c r="CG343" i="2"/>
  <c r="CG385" i="2"/>
  <c r="CG134" i="2"/>
  <c r="CG155" i="2"/>
  <c r="CG494" i="2"/>
  <c r="CG186" i="2"/>
  <c r="CG511" i="2"/>
  <c r="CG526" i="2"/>
  <c r="CG347" i="2"/>
  <c r="CG130" i="2"/>
  <c r="CG479" i="2"/>
  <c r="CG510" i="2"/>
  <c r="CG533" i="2"/>
  <c r="CG567" i="2"/>
  <c r="CG318" i="2"/>
  <c r="CG326" i="2"/>
  <c r="CG121" i="2"/>
  <c r="CG159" i="2"/>
  <c r="CG525" i="2"/>
  <c r="CG600" i="2"/>
  <c r="CG298" i="2"/>
  <c r="CG306" i="2"/>
  <c r="CG154" i="2"/>
  <c r="CG491" i="2"/>
  <c r="CG188" i="2"/>
  <c r="CG523" i="2"/>
  <c r="CG221" i="2"/>
  <c r="CG556" i="2"/>
  <c r="CG253" i="2"/>
  <c r="CG585" i="2"/>
  <c r="CG605" i="2"/>
  <c r="CG621" i="2"/>
  <c r="CG73" i="2"/>
  <c r="CG477" i="2"/>
  <c r="CG195" i="2"/>
  <c r="CG531" i="2"/>
  <c r="CG544" i="2"/>
  <c r="CG233" i="2"/>
  <c r="CG246" i="2"/>
  <c r="CG576" i="2"/>
  <c r="CG269" i="2"/>
  <c r="CG277" i="2"/>
  <c r="CG285" i="2"/>
  <c r="CG293" i="2"/>
  <c r="CG301" i="2"/>
  <c r="CG309" i="2"/>
  <c r="CG317" i="2"/>
  <c r="CG646" i="2"/>
  <c r="CG62" i="2"/>
  <c r="CG171" i="2"/>
  <c r="CG184" i="2"/>
  <c r="CG535" i="2"/>
  <c r="CG563" i="2"/>
  <c r="CG592" i="2"/>
  <c r="CG286" i="2"/>
  <c r="CG628" i="2"/>
  <c r="CG320" i="2"/>
  <c r="CG651" i="2"/>
  <c r="CG234" i="2"/>
  <c r="CG580" i="2"/>
  <c r="CG272" i="2"/>
  <c r="CG284" i="2"/>
  <c r="CG300" i="2"/>
  <c r="CG325" i="2"/>
  <c r="CG312" i="2"/>
  <c r="CG321" i="2"/>
  <c r="CG338" i="2"/>
  <c r="CG357" i="2"/>
  <c r="CG19" i="2"/>
  <c r="CG35" i="2"/>
  <c r="CG51" i="2"/>
  <c r="CG67" i="2"/>
  <c r="CG54" i="2"/>
  <c r="CG75" i="2"/>
  <c r="CG91" i="2"/>
  <c r="CG107" i="2"/>
  <c r="CG123" i="2"/>
  <c r="CG352" i="2"/>
  <c r="CG60" i="2"/>
  <c r="CG399" i="2"/>
  <c r="CG415" i="2"/>
  <c r="CG431" i="2"/>
  <c r="CG447" i="2"/>
  <c r="CG463" i="2"/>
  <c r="CG373" i="2"/>
  <c r="CG66" i="2"/>
  <c r="CG101" i="2"/>
  <c r="CG452" i="2"/>
  <c r="CG653" i="2"/>
  <c r="CG17" i="2"/>
  <c r="CG21" i="2"/>
  <c r="CG26" i="2"/>
  <c r="CG34" i="2"/>
  <c r="CG42" i="2"/>
  <c r="CG50" i="2"/>
  <c r="CG346" i="2"/>
  <c r="CG354" i="2"/>
  <c r="CG362" i="2"/>
  <c r="CG370" i="2"/>
  <c r="CG378" i="2"/>
  <c r="CG386" i="2"/>
  <c r="CG18" i="2"/>
  <c r="CG372" i="2"/>
  <c r="CG379" i="2"/>
  <c r="CG394" i="2"/>
  <c r="CG402" i="2"/>
  <c r="CG410" i="2"/>
  <c r="CG418" i="2"/>
  <c r="CG426" i="2"/>
  <c r="CG434" i="2"/>
  <c r="CG442" i="2"/>
  <c r="CG450" i="2"/>
  <c r="CG348" i="2"/>
  <c r="CG44" i="2"/>
  <c r="CG58" i="2"/>
  <c r="CG65" i="2"/>
  <c r="CG76" i="2"/>
  <c r="CG84" i="2"/>
  <c r="CG92" i="2"/>
  <c r="CG100" i="2"/>
  <c r="CG108" i="2"/>
  <c r="CG116" i="2"/>
  <c r="CG124" i="2"/>
  <c r="CG132" i="2"/>
  <c r="CG140" i="2"/>
  <c r="CG24" i="2"/>
  <c r="CG364" i="2"/>
  <c r="CG57" i="2"/>
  <c r="CG397" i="2"/>
  <c r="CG97" i="2"/>
  <c r="CG113" i="2"/>
  <c r="CG445" i="2"/>
  <c r="CG458" i="2"/>
  <c r="CG143" i="2"/>
  <c r="CG148" i="2"/>
  <c r="CG376" i="2"/>
  <c r="CG82" i="2"/>
  <c r="CG408" i="2"/>
  <c r="CG413" i="2"/>
  <c r="CG98" i="2"/>
  <c r="CG424" i="2"/>
  <c r="CG429" i="2"/>
  <c r="CG114" i="2"/>
  <c r="CG440" i="2"/>
  <c r="CG135" i="2"/>
  <c r="CG153" i="2"/>
  <c r="CG161" i="2"/>
  <c r="CG169" i="2"/>
  <c r="CG177" i="2"/>
  <c r="CG185" i="2"/>
  <c r="CG193" i="2"/>
  <c r="CG201" i="2"/>
  <c r="CG209" i="2"/>
  <c r="CG217" i="2"/>
  <c r="CG546" i="2"/>
  <c r="CG554" i="2"/>
  <c r="CG562" i="2"/>
  <c r="CG570" i="2"/>
  <c r="CG578" i="2"/>
  <c r="CG586" i="2"/>
  <c r="CG594" i="2"/>
  <c r="CG602" i="2"/>
  <c r="CG610" i="2"/>
  <c r="CG618" i="2"/>
  <c r="CG626" i="2"/>
  <c r="CG634" i="2"/>
  <c r="CG28" i="2"/>
  <c r="CG391" i="2"/>
  <c r="CG129" i="2"/>
  <c r="CG470" i="2"/>
  <c r="CG483" i="2"/>
  <c r="CG168" i="2"/>
  <c r="CG183" i="2"/>
  <c r="CG515" i="2"/>
  <c r="CG200" i="2"/>
  <c r="CG215" i="2"/>
  <c r="CG545" i="2"/>
  <c r="CG553" i="2"/>
  <c r="CG561" i="2"/>
  <c r="CG569" i="2"/>
  <c r="CG577" i="2"/>
  <c r="CG32" i="2"/>
  <c r="CG401" i="2"/>
  <c r="CG465" i="2"/>
  <c r="CG478" i="2"/>
  <c r="CG175" i="2"/>
  <c r="CG507" i="2"/>
  <c r="CG192" i="2"/>
  <c r="CG207" i="2"/>
  <c r="CG41" i="2"/>
  <c r="CG150" i="2"/>
  <c r="CG485" i="2"/>
  <c r="CG518" i="2"/>
  <c r="CG543" i="2"/>
  <c r="CG575" i="2"/>
  <c r="CG641" i="2"/>
  <c r="CG649" i="2"/>
  <c r="CG449" i="2"/>
  <c r="CG174" i="2"/>
  <c r="CG547" i="2"/>
  <c r="CG282" i="2"/>
  <c r="CG620" i="2"/>
  <c r="CG314" i="2"/>
  <c r="CG475" i="2"/>
  <c r="CG493" i="2"/>
  <c r="CG191" i="2"/>
  <c r="CG208" i="2"/>
  <c r="CG226" i="2"/>
  <c r="CG237" i="2"/>
  <c r="CG258" i="2"/>
  <c r="CG265" i="2"/>
  <c r="CG609" i="2"/>
  <c r="CG304" i="2"/>
  <c r="CG400" i="2"/>
  <c r="CG163" i="2"/>
  <c r="CG206" i="2"/>
  <c r="CG212" i="2"/>
  <c r="CG225" i="2"/>
  <c r="CG238" i="2"/>
  <c r="CG568" i="2"/>
  <c r="CG257" i="2"/>
  <c r="CG591" i="2"/>
  <c r="CG599" i="2"/>
  <c r="CG607" i="2"/>
  <c r="CG615" i="2"/>
  <c r="CG623" i="2"/>
  <c r="CG631" i="2"/>
  <c r="CG319" i="2"/>
  <c r="CG327" i="2"/>
  <c r="CG146" i="2"/>
  <c r="CG178" i="2"/>
  <c r="CG506" i="2"/>
  <c r="CG538" i="2"/>
  <c r="CG571" i="2"/>
  <c r="CG596" i="2"/>
  <c r="CG608" i="2"/>
  <c r="CG310" i="2"/>
  <c r="CG643" i="2"/>
  <c r="CG52" i="2"/>
  <c r="CG564" i="2"/>
  <c r="CG266" i="2"/>
  <c r="CG593" i="2"/>
  <c r="CG288" i="2"/>
  <c r="CG625" i="2"/>
  <c r="CG652" i="2"/>
  <c r="CG633" i="2"/>
  <c r="CG648" i="2"/>
  <c r="CG333" i="2"/>
  <c r="CG341" i="2"/>
  <c r="CG349" i="2"/>
  <c r="CG365" i="2"/>
  <c r="CG27" i="2"/>
  <c r="CG43" i="2"/>
  <c r="CG59" i="2"/>
  <c r="CG48" i="2"/>
  <c r="CG61" i="2"/>
  <c r="CG83" i="2"/>
  <c r="CG99" i="2"/>
  <c r="CG115" i="2"/>
  <c r="CG131" i="2"/>
  <c r="CG45" i="2"/>
  <c r="CG388" i="2"/>
  <c r="CG407" i="2"/>
  <c r="CG423" i="2"/>
  <c r="CG439" i="2"/>
  <c r="CG455" i="2"/>
  <c r="CG355" i="2"/>
  <c r="CG85" i="2"/>
  <c r="CG117" i="2"/>
  <c r="CG329" i="2"/>
  <c r="CG617" i="2"/>
  <c r="CG589" i="2"/>
  <c r="CG497" i="2"/>
  <c r="CG639" i="2"/>
  <c r="CG604" i="2"/>
  <c r="CG555" i="2"/>
  <c r="CG180" i="2"/>
  <c r="CG331" i="2"/>
  <c r="CG635" i="2"/>
  <c r="CG619" i="2"/>
  <c r="CG603" i="2"/>
  <c r="CG588" i="2"/>
  <c r="CG241" i="2"/>
  <c r="CG222" i="2"/>
  <c r="CG501" i="2"/>
  <c r="CG359" i="2"/>
  <c r="CG597" i="2"/>
  <c r="CG250" i="2"/>
  <c r="CG540" i="2"/>
  <c r="CG503" i="2"/>
  <c r="CG328" i="2"/>
  <c r="CG616" i="2"/>
  <c r="CG203" i="2"/>
  <c r="CG387" i="2"/>
  <c r="CG584" i="2"/>
  <c r="CG521" i="2"/>
  <c r="CG158" i="2"/>
  <c r="CG537" i="2"/>
  <c r="CG190" i="2"/>
  <c r="CG490" i="2"/>
  <c r="CG453" i="2"/>
  <c r="CG581" i="2"/>
  <c r="CG565" i="2"/>
  <c r="CG549" i="2"/>
  <c r="CG530" i="2"/>
  <c r="CG513" i="2"/>
  <c r="CG166" i="2"/>
  <c r="CG142" i="2"/>
  <c r="CG389" i="2"/>
  <c r="CG630" i="2"/>
  <c r="CG614" i="2"/>
  <c r="CG598" i="2"/>
  <c r="CG582" i="2"/>
  <c r="CG566" i="2"/>
  <c r="CG550" i="2"/>
  <c r="CG213" i="2"/>
  <c r="CG197" i="2"/>
  <c r="CG181" i="2"/>
  <c r="CG165" i="2"/>
  <c r="CG149" i="2"/>
  <c r="CG437" i="2"/>
  <c r="CG106" i="2"/>
  <c r="CG416" i="2"/>
  <c r="CG405" i="2"/>
  <c r="CG33" i="2"/>
  <c r="CG141" i="2"/>
  <c r="CG105" i="2"/>
  <c r="CG37" i="2"/>
  <c r="CG120" i="2"/>
  <c r="CG88" i="2"/>
  <c r="CG367" i="2"/>
  <c r="CG438" i="2"/>
  <c r="CG406" i="2"/>
  <c r="CG49" i="2"/>
  <c r="CG366" i="2"/>
  <c r="CG46" i="2"/>
  <c r="CG339" i="2"/>
  <c r="CG640" i="2"/>
  <c r="CG644" i="2"/>
  <c r="CG292" i="2"/>
  <c r="CG268" i="2"/>
  <c r="CG170" i="2"/>
  <c r="CG632" i="2"/>
  <c r="CG278" i="2"/>
  <c r="CG539" i="2"/>
  <c r="CG499" i="2"/>
  <c r="CG650" i="2"/>
  <c r="CG313" i="2"/>
  <c r="CG297" i="2"/>
  <c r="CG281" i="2"/>
  <c r="CG262" i="2"/>
  <c r="CG560" i="2"/>
  <c r="CG216" i="2"/>
  <c r="CG486" i="2"/>
  <c r="CG29" i="2"/>
  <c r="CG276" i="2"/>
  <c r="CG242" i="2"/>
  <c r="CG218" i="2"/>
  <c r="CG182" i="2"/>
  <c r="CG636" i="2"/>
  <c r="CG612" i="2"/>
  <c r="CG495" i="2"/>
  <c r="CG330" i="2"/>
  <c r="CG583" i="2"/>
  <c r="CG199" i="2"/>
  <c r="CG471" i="2"/>
  <c r="CG211" i="2"/>
  <c r="CG509" i="2"/>
  <c r="CG160" i="2"/>
  <c r="CG448" i="2"/>
  <c r="CG260" i="2"/>
  <c r="CG244" i="2"/>
  <c r="CG228" i="2"/>
  <c r="CG204" i="2"/>
  <c r="CG187" i="2"/>
  <c r="CG164" i="2"/>
  <c r="CG457" i="2"/>
  <c r="CG68" i="2"/>
  <c r="CG307" i="2"/>
  <c r="CG291" i="2"/>
  <c r="CG275" i="2"/>
  <c r="CG259" i="2"/>
  <c r="CG243" i="2"/>
  <c r="CG227" i="2"/>
  <c r="CG532" i="2"/>
  <c r="CG516" i="2"/>
  <c r="CG500" i="2"/>
  <c r="CG484" i="2"/>
  <c r="CG468" i="2"/>
  <c r="CG436" i="2"/>
  <c r="CG425" i="2"/>
  <c r="CG94" i="2"/>
  <c r="CG404" i="2"/>
  <c r="CG351" i="2"/>
  <c r="CG139" i="2"/>
  <c r="CG89" i="2"/>
  <c r="CG144" i="2"/>
  <c r="CG112" i="2"/>
  <c r="CG80" i="2"/>
  <c r="CG356" i="2"/>
  <c r="CG430" i="2"/>
  <c r="CG398" i="2"/>
  <c r="CG390" i="2"/>
  <c r="CG358" i="2"/>
  <c r="CG38" i="2"/>
  <c r="CG654" i="2"/>
  <c r="CG637" i="2"/>
  <c r="CG629" i="2"/>
  <c r="CG601" i="2"/>
  <c r="CG572" i="2"/>
  <c r="CG647" i="2"/>
  <c r="CG294" i="2"/>
  <c r="CG270" i="2"/>
  <c r="CG214" i="2"/>
  <c r="CG156" i="2"/>
  <c r="CG323" i="2"/>
  <c r="CG627" i="2"/>
  <c r="CG611" i="2"/>
  <c r="CG595" i="2"/>
  <c r="CG254" i="2"/>
  <c r="CG552" i="2"/>
  <c r="CG210" i="2"/>
  <c r="CG473" i="2"/>
  <c r="CG296" i="2"/>
  <c r="CG264" i="2"/>
  <c r="CG229" i="2"/>
  <c r="CG202" i="2"/>
  <c r="CG167" i="2"/>
  <c r="CG624" i="2"/>
  <c r="CG274" i="2"/>
  <c r="CG461" i="2"/>
  <c r="CG645" i="2"/>
  <c r="CG559" i="2"/>
  <c r="CG176" i="2"/>
  <c r="CG126" i="2"/>
  <c r="CG522" i="2"/>
  <c r="CG505" i="2"/>
  <c r="CG474" i="2"/>
  <c r="CG64" i="2"/>
  <c r="CG573" i="2"/>
  <c r="CG557" i="2"/>
  <c r="CG541" i="2"/>
  <c r="CG198" i="2"/>
  <c r="CG498" i="2"/>
  <c r="CG481" i="2"/>
  <c r="CG77" i="2"/>
  <c r="CG638" i="2"/>
  <c r="CG622" i="2"/>
  <c r="CG606" i="2"/>
  <c r="CG590" i="2"/>
  <c r="CG574" i="2"/>
  <c r="CG558" i="2"/>
  <c r="CG542" i="2"/>
  <c r="CG205" i="2"/>
  <c r="CG189" i="2"/>
  <c r="CG173" i="2"/>
  <c r="CG157" i="2"/>
  <c r="CG133" i="2"/>
  <c r="CG432" i="2"/>
  <c r="CG421" i="2"/>
  <c r="CG90" i="2"/>
  <c r="CG393" i="2"/>
  <c r="CG466" i="2"/>
  <c r="CG456" i="2"/>
  <c r="CG74" i="2"/>
  <c r="CG136" i="2"/>
  <c r="CG104" i="2"/>
  <c r="CG72" i="2"/>
  <c r="CG342" i="2"/>
  <c r="CG422" i="2"/>
  <c r="CG384" i="2"/>
  <c r="CG382" i="2"/>
  <c r="CG350" i="2"/>
  <c r="CG30" i="2"/>
  <c r="CW329" i="2"/>
  <c r="CW652" i="2"/>
  <c r="CW633" i="2"/>
  <c r="CW288" i="2"/>
  <c r="CW268" i="2"/>
  <c r="CW249" i="2"/>
  <c r="CW544" i="2"/>
  <c r="CW66" i="2"/>
  <c r="CW647" i="2"/>
  <c r="CW314" i="2"/>
  <c r="CW298" i="2"/>
  <c r="CW282" i="2"/>
  <c r="CW274" i="2"/>
  <c r="CW567" i="2"/>
  <c r="CW521" i="2"/>
  <c r="CW479" i="2"/>
  <c r="CW130" i="2"/>
  <c r="CW331" i="2"/>
  <c r="CW323" i="2"/>
  <c r="CW317" i="2"/>
  <c r="CW309" i="2"/>
  <c r="CW301" i="2"/>
  <c r="CW293" i="2"/>
  <c r="CW285" i="2"/>
  <c r="CW277" i="2"/>
  <c r="CW269" i="2"/>
  <c r="CW258" i="2"/>
  <c r="CW245" i="2"/>
  <c r="CW556" i="2"/>
  <c r="CW226" i="2"/>
  <c r="CW208" i="2"/>
  <c r="CW191" i="2"/>
  <c r="CW497" i="2"/>
  <c r="CW167" i="2"/>
  <c r="CW453" i="2"/>
  <c r="CW343" i="2"/>
  <c r="CW300" i="2"/>
  <c r="CW605" i="2"/>
  <c r="CW597" i="2"/>
  <c r="CW568" i="2"/>
  <c r="CW230" i="2"/>
  <c r="CW212" i="2"/>
  <c r="CW206" i="2"/>
  <c r="CW473" i="2"/>
  <c r="CW73" i="2"/>
  <c r="CW306" i="2"/>
  <c r="CW612" i="2"/>
  <c r="CW583" i="2"/>
  <c r="CW489" i="2"/>
  <c r="CW330" i="2"/>
  <c r="CW322" i="2"/>
  <c r="CW265" i="2"/>
  <c r="CW571" i="2"/>
  <c r="CW539" i="2"/>
  <c r="CW529" i="2"/>
  <c r="CW184" i="2"/>
  <c r="CW495" i="2"/>
  <c r="CW156" i="2"/>
  <c r="CW121" i="2"/>
  <c r="CW537" i="2"/>
  <c r="CW522" i="2"/>
  <c r="CW190" i="2"/>
  <c r="CW505" i="2"/>
  <c r="CW490" i="2"/>
  <c r="CW474" i="2"/>
  <c r="CW138" i="2"/>
  <c r="CW29" i="2"/>
  <c r="CW577" i="2"/>
  <c r="CW569" i="2"/>
  <c r="CW561" i="2"/>
  <c r="CW553" i="2"/>
  <c r="CW545" i="2"/>
  <c r="CW215" i="2"/>
  <c r="CW200" i="2"/>
  <c r="CW515" i="2"/>
  <c r="CW183" i="2"/>
  <c r="CW168" i="2"/>
  <c r="CW483" i="2"/>
  <c r="CW470" i="2"/>
  <c r="CW77" i="2"/>
  <c r="CW342" i="2"/>
  <c r="CW630" i="2"/>
  <c r="CW622" i="2"/>
  <c r="CW614" i="2"/>
  <c r="CW606" i="2"/>
  <c r="CW598" i="2"/>
  <c r="CW590" i="2"/>
  <c r="CW582" i="2"/>
  <c r="CW574" i="2"/>
  <c r="CW566" i="2"/>
  <c r="CW558" i="2"/>
  <c r="CW550" i="2"/>
  <c r="CW542" i="2"/>
  <c r="CW213" i="2"/>
  <c r="CW205" i="2"/>
  <c r="CW197" i="2"/>
  <c r="CW189" i="2"/>
  <c r="CW181" i="2"/>
  <c r="CW173" i="2"/>
  <c r="CW165" i="2"/>
  <c r="CW157" i="2"/>
  <c r="CW149" i="2"/>
  <c r="CW133" i="2"/>
  <c r="CW118" i="2"/>
  <c r="CW433" i="2"/>
  <c r="CW428" i="2"/>
  <c r="CW102" i="2"/>
  <c r="CW417" i="2"/>
  <c r="CW412" i="2"/>
  <c r="CW86" i="2"/>
  <c r="CW81" i="2"/>
  <c r="CW385" i="2"/>
  <c r="CW33" i="2"/>
  <c r="CW145" i="2"/>
  <c r="CW139" i="2"/>
  <c r="CW452" i="2"/>
  <c r="CW117" i="2"/>
  <c r="CW101" i="2"/>
  <c r="CW85" i="2"/>
  <c r="CW391" i="2"/>
  <c r="CW364" i="2"/>
  <c r="CW24" i="2"/>
  <c r="CW140" i="2"/>
  <c r="CW132" i="2"/>
  <c r="CW124" i="2"/>
  <c r="CW116" i="2"/>
  <c r="CW108" i="2"/>
  <c r="CW100" i="2"/>
  <c r="CW92" i="2"/>
  <c r="CW84" i="2"/>
  <c r="CW76" i="2"/>
  <c r="CW65" i="2"/>
  <c r="CW58" i="2"/>
  <c r="CW44" i="2"/>
  <c r="CW348" i="2"/>
  <c r="CW446" i="2"/>
  <c r="CW438" i="2"/>
  <c r="CW430" i="2"/>
  <c r="CW422" i="2"/>
  <c r="CW414" i="2"/>
  <c r="CW406" i="2"/>
  <c r="CW398" i="2"/>
  <c r="CW384" i="2"/>
  <c r="CW56" i="2"/>
  <c r="CW49" i="2"/>
  <c r="CW390" i="2"/>
  <c r="CW382" i="2"/>
  <c r="CW374" i="2"/>
  <c r="CW366" i="2"/>
  <c r="CW358" i="2"/>
  <c r="CW350" i="2"/>
  <c r="CW20" i="2"/>
  <c r="CW46" i="2"/>
  <c r="CW38" i="2"/>
  <c r="CW30" i="2"/>
  <c r="CW22" i="2"/>
  <c r="CW340" i="2"/>
  <c r="CW653" i="2"/>
  <c r="BF12" i="2"/>
  <c r="AK12" i="2"/>
  <c r="CW308" i="2"/>
  <c r="CW640" i="2"/>
  <c r="CW325" i="2"/>
  <c r="CW312" i="2"/>
  <c r="CW276" i="2"/>
  <c r="CW587" i="2"/>
  <c r="CW246" i="2"/>
  <c r="CW486" i="2"/>
  <c r="CW53" i="2"/>
  <c r="CW324" i="2"/>
  <c r="CW632" i="2"/>
  <c r="CW294" i="2"/>
  <c r="CW600" i="2"/>
  <c r="CW592" i="2"/>
  <c r="CW559" i="2"/>
  <c r="CW510" i="2"/>
  <c r="CW150" i="2"/>
  <c r="CW126" i="2"/>
  <c r="CW650" i="2"/>
  <c r="CW642" i="2"/>
  <c r="CW635" i="2"/>
  <c r="CW627" i="2"/>
  <c r="CW619" i="2"/>
  <c r="CW611" i="2"/>
  <c r="CW603" i="2"/>
  <c r="CW595" i="2"/>
  <c r="CW584" i="2"/>
  <c r="CW253" i="2"/>
  <c r="CW564" i="2"/>
  <c r="CW234" i="2"/>
  <c r="CW221" i="2"/>
  <c r="CW523" i="2"/>
  <c r="CW188" i="2"/>
  <c r="CW493" i="2"/>
  <c r="CW482" i="2"/>
  <c r="CW57" i="2"/>
  <c r="CW625" i="2"/>
  <c r="CW617" i="2"/>
  <c r="CW284" i="2"/>
  <c r="CW272" i="2"/>
  <c r="CW241" i="2"/>
  <c r="CW225" i="2"/>
  <c r="CW531" i="2"/>
  <c r="CW195" i="2"/>
  <c r="CW148" i="2"/>
  <c r="CW643" i="2"/>
  <c r="CW624" i="2"/>
  <c r="CW290" i="2"/>
  <c r="CW551" i="2"/>
  <c r="CW158" i="2"/>
  <c r="CW649" i="2"/>
  <c r="CW641" i="2"/>
  <c r="CW585" i="2"/>
  <c r="CW563" i="2"/>
  <c r="CW538" i="2"/>
  <c r="CW525" i="2"/>
  <c r="CW180" i="2"/>
  <c r="CW174" i="2"/>
  <c r="CW151" i="2"/>
  <c r="CW380" i="2"/>
  <c r="CW211" i="2"/>
  <c r="CW196" i="2"/>
  <c r="CW509" i="2"/>
  <c r="CW179" i="2"/>
  <c r="CW160" i="2"/>
  <c r="CW469" i="2"/>
  <c r="CW448" i="2"/>
  <c r="CW347" i="2"/>
  <c r="CW256" i="2"/>
  <c r="CW248" i="2"/>
  <c r="CW240" i="2"/>
  <c r="CW232" i="2"/>
  <c r="CW224" i="2"/>
  <c r="CW534" i="2"/>
  <c r="CW519" i="2"/>
  <c r="CW194" i="2"/>
  <c r="CW502" i="2"/>
  <c r="CW487" i="2"/>
  <c r="CW162" i="2"/>
  <c r="CW460" i="2"/>
  <c r="CW373" i="2"/>
  <c r="CW315" i="2"/>
  <c r="CW307" i="2"/>
  <c r="CW299" i="2"/>
  <c r="CW291" i="2"/>
  <c r="CW283" i="2"/>
  <c r="CW275" i="2"/>
  <c r="CW267" i="2"/>
  <c r="CW259" i="2"/>
  <c r="CW251" i="2"/>
  <c r="CW243" i="2"/>
  <c r="CW235" i="2"/>
  <c r="CW227" i="2"/>
  <c r="CW219" i="2"/>
  <c r="CW532" i="2"/>
  <c r="CW524" i="2"/>
  <c r="CW516" i="2"/>
  <c r="CW508" i="2"/>
  <c r="CW500" i="2"/>
  <c r="CW492" i="2"/>
  <c r="CW484" i="2"/>
  <c r="CW476" i="2"/>
  <c r="CW468" i="2"/>
  <c r="CW131" i="2"/>
  <c r="CW437" i="2"/>
  <c r="CW432" i="2"/>
  <c r="CW106" i="2"/>
  <c r="CW421" i="2"/>
  <c r="CW416" i="2"/>
  <c r="CW90" i="2"/>
  <c r="CW405" i="2"/>
  <c r="CW393" i="2"/>
  <c r="CW64" i="2"/>
  <c r="CW351" i="2"/>
  <c r="CW143" i="2"/>
  <c r="CW458" i="2"/>
  <c r="CW445" i="2"/>
  <c r="CW113" i="2"/>
  <c r="CW97" i="2"/>
  <c r="CW397" i="2"/>
  <c r="CW69" i="2"/>
  <c r="CW40" i="2"/>
  <c r="CW467" i="2"/>
  <c r="CW459" i="2"/>
  <c r="CW451" i="2"/>
  <c r="CW443" i="2"/>
  <c r="CW435" i="2"/>
  <c r="CW427" i="2"/>
  <c r="CW419" i="2"/>
  <c r="CW411" i="2"/>
  <c r="CW403" i="2"/>
  <c r="CW395" i="2"/>
  <c r="CW383" i="2"/>
  <c r="CW368" i="2"/>
  <c r="CW360" i="2"/>
  <c r="CW344" i="2"/>
  <c r="CW123" i="2"/>
  <c r="CW115" i="2"/>
  <c r="CW107" i="2"/>
  <c r="CW99" i="2"/>
  <c r="CW91" i="2"/>
  <c r="CW83" i="2"/>
  <c r="CW75" i="2"/>
  <c r="CW61" i="2"/>
  <c r="CW54" i="2"/>
  <c r="CW48" i="2"/>
  <c r="CW67" i="2"/>
  <c r="CW59" i="2"/>
  <c r="CW51" i="2"/>
  <c r="CW43" i="2"/>
  <c r="CW35" i="2"/>
  <c r="CW27" i="2"/>
  <c r="CW19" i="2"/>
  <c r="CW365" i="2"/>
  <c r="CW357" i="2"/>
  <c r="CW349" i="2"/>
  <c r="CW341" i="2"/>
  <c r="CW339" i="2"/>
  <c r="AZ12" i="2"/>
  <c r="BS332" i="2"/>
  <c r="BS653" i="2"/>
  <c r="BS654" i="2"/>
  <c r="BS333" i="2"/>
  <c r="BS18" i="2"/>
  <c r="BS19" i="2"/>
  <c r="BS342" i="2"/>
  <c r="BS339" i="2"/>
  <c r="BS21" i="2"/>
  <c r="BS24" i="2"/>
  <c r="BS347" i="2"/>
  <c r="BS28" i="2"/>
  <c r="BS351" i="2"/>
  <c r="BS32" i="2"/>
  <c r="BS355" i="2"/>
  <c r="BS36" i="2"/>
  <c r="BS359" i="2"/>
  <c r="BS40" i="2"/>
  <c r="BS363" i="2"/>
  <c r="BS44" i="2"/>
  <c r="BS367" i="2"/>
  <c r="BS48" i="2"/>
  <c r="BS371" i="2"/>
  <c r="BS52" i="2"/>
  <c r="BS343" i="2"/>
  <c r="BS344" i="2"/>
  <c r="BS25" i="2"/>
  <c r="BS348" i="2"/>
  <c r="BS29" i="2"/>
  <c r="BS352" i="2"/>
  <c r="BS33" i="2"/>
  <c r="BS356" i="2"/>
  <c r="BS37" i="2"/>
  <c r="BS360" i="2"/>
  <c r="BS41" i="2"/>
  <c r="BS364" i="2"/>
  <c r="BS45" i="2"/>
  <c r="BS368" i="2"/>
  <c r="BS49" i="2"/>
  <c r="BS372" i="2"/>
  <c r="BS53" i="2"/>
  <c r="BS376" i="2"/>
  <c r="BS57" i="2"/>
  <c r="BS380" i="2"/>
  <c r="BS61" i="2"/>
  <c r="BS384" i="2"/>
  <c r="BS65" i="2"/>
  <c r="BS388" i="2"/>
  <c r="BS69" i="2"/>
  <c r="BS392" i="2"/>
  <c r="BS338" i="2"/>
  <c r="BS22" i="2"/>
  <c r="BS346" i="2"/>
  <c r="BS350" i="2"/>
  <c r="BS354" i="2"/>
  <c r="BS358" i="2"/>
  <c r="BS362" i="2"/>
  <c r="BS50" i="2"/>
  <c r="BS51" i="2"/>
  <c r="BS373" i="2"/>
  <c r="BS55" i="2"/>
  <c r="BS378" i="2"/>
  <c r="BS64" i="2"/>
  <c r="BS66" i="2"/>
  <c r="BS387" i="2"/>
  <c r="BS389" i="2"/>
  <c r="BS71" i="2"/>
  <c r="BS73" i="2"/>
  <c r="BS396" i="2"/>
  <c r="BS77" i="2"/>
  <c r="BS400" i="2"/>
  <c r="BS81" i="2"/>
  <c r="BS404" i="2"/>
  <c r="BS85" i="2"/>
  <c r="BS408" i="2"/>
  <c r="BS89" i="2"/>
  <c r="BS412" i="2"/>
  <c r="BS93" i="2"/>
  <c r="BS416" i="2"/>
  <c r="BS97" i="2"/>
  <c r="BS420" i="2"/>
  <c r="BS101" i="2"/>
  <c r="BS424" i="2"/>
  <c r="BS105" i="2"/>
  <c r="BS428" i="2"/>
  <c r="BS109" i="2"/>
  <c r="BS432" i="2"/>
  <c r="BS113" i="2"/>
  <c r="BS436" i="2"/>
  <c r="BS117" i="2"/>
  <c r="BS440" i="2"/>
  <c r="BS121" i="2"/>
  <c r="BS444" i="2"/>
  <c r="BS125" i="2"/>
  <c r="BS448" i="2"/>
  <c r="BS129" i="2"/>
  <c r="BS20" i="2"/>
  <c r="BS341" i="2"/>
  <c r="BS23" i="2"/>
  <c r="BS345" i="2"/>
  <c r="BS27" i="2"/>
  <c r="BS349" i="2"/>
  <c r="BS31" i="2"/>
  <c r="BS353" i="2"/>
  <c r="BS35" i="2"/>
  <c r="BS357" i="2"/>
  <c r="BS39" i="2"/>
  <c r="BS361" i="2"/>
  <c r="BS46" i="2"/>
  <c r="BS47" i="2"/>
  <c r="BS54" i="2"/>
  <c r="BS375" i="2"/>
  <c r="BS377" i="2"/>
  <c r="BS59" i="2"/>
  <c r="BS382" i="2"/>
  <c r="BS68" i="2"/>
  <c r="BS70" i="2"/>
  <c r="BS391" i="2"/>
  <c r="BS393" i="2"/>
  <c r="BS74" i="2"/>
  <c r="BS397" i="2"/>
  <c r="BS78" i="2"/>
  <c r="BS401" i="2"/>
  <c r="BS82" i="2"/>
  <c r="BS405" i="2"/>
  <c r="BS86" i="2"/>
  <c r="BS409" i="2"/>
  <c r="BS90" i="2"/>
  <c r="BS413" i="2"/>
  <c r="BS94" i="2"/>
  <c r="BS417" i="2"/>
  <c r="BS98" i="2"/>
  <c r="BS421" i="2"/>
  <c r="BS102" i="2"/>
  <c r="BS425" i="2"/>
  <c r="BS106" i="2"/>
  <c r="BS429" i="2"/>
  <c r="BS110" i="2"/>
  <c r="BS433" i="2"/>
  <c r="BS114" i="2"/>
  <c r="BS437" i="2"/>
  <c r="BS118" i="2"/>
  <c r="BS441" i="2"/>
  <c r="BS122" i="2"/>
  <c r="BS445" i="2"/>
  <c r="BS126" i="2"/>
  <c r="BS449" i="2"/>
  <c r="BS130" i="2"/>
  <c r="BS453" i="2"/>
  <c r="BS134" i="2"/>
  <c r="BS457" i="2"/>
  <c r="BS138" i="2"/>
  <c r="BS461" i="2"/>
  <c r="BS142" i="2"/>
  <c r="BS465" i="2"/>
  <c r="BS146" i="2"/>
  <c r="BS17" i="2"/>
  <c r="BS26" i="2"/>
  <c r="BS42" i="2"/>
  <c r="BS366" i="2"/>
  <c r="BS370" i="2"/>
  <c r="BS60" i="2"/>
  <c r="BS67" i="2"/>
  <c r="BS75" i="2"/>
  <c r="BS76" i="2"/>
  <c r="BS398" i="2"/>
  <c r="BS120" i="2"/>
  <c r="BS442" i="2"/>
  <c r="BS123" i="2"/>
  <c r="BS124" i="2"/>
  <c r="BS447" i="2"/>
  <c r="BS451" i="2"/>
  <c r="BS455" i="2"/>
  <c r="BS136" i="2"/>
  <c r="BS140" i="2"/>
  <c r="BS144" i="2"/>
  <c r="BS340" i="2"/>
  <c r="BS38" i="2"/>
  <c r="BS56" i="2"/>
  <c r="BS390" i="2"/>
  <c r="BS72" i="2"/>
  <c r="BS394" i="2"/>
  <c r="BS399" i="2"/>
  <c r="BS83" i="2"/>
  <c r="BS84" i="2"/>
  <c r="BS87" i="2"/>
  <c r="BS88" i="2"/>
  <c r="BS91" i="2"/>
  <c r="BS92" i="2"/>
  <c r="BS95" i="2"/>
  <c r="BS96" i="2"/>
  <c r="BS99" i="2"/>
  <c r="BS100" i="2"/>
  <c r="BS103" i="2"/>
  <c r="BS104" i="2"/>
  <c r="BS107" i="2"/>
  <c r="BS108" i="2"/>
  <c r="BS111" i="2"/>
  <c r="BS112" i="2"/>
  <c r="BS115" i="2"/>
  <c r="BS116" i="2"/>
  <c r="BS119" i="2"/>
  <c r="BS446" i="2"/>
  <c r="BS450" i="2"/>
  <c r="BS131" i="2"/>
  <c r="BS132" i="2"/>
  <c r="BS458" i="2"/>
  <c r="BS139" i="2"/>
  <c r="BS460" i="2"/>
  <c r="BS462" i="2"/>
  <c r="BS143" i="2"/>
  <c r="BS464" i="2"/>
  <c r="BS466" i="2"/>
  <c r="BS147" i="2"/>
  <c r="BS470" i="2"/>
  <c r="BS151" i="2"/>
  <c r="BS474" i="2"/>
  <c r="BS155" i="2"/>
  <c r="BS478" i="2"/>
  <c r="BS159" i="2"/>
  <c r="BS482" i="2"/>
  <c r="BS163" i="2"/>
  <c r="BS486" i="2"/>
  <c r="BS167" i="2"/>
  <c r="BS490" i="2"/>
  <c r="BS171" i="2"/>
  <c r="BS494" i="2"/>
  <c r="BS175" i="2"/>
  <c r="BS498" i="2"/>
  <c r="BS179" i="2"/>
  <c r="BS502" i="2"/>
  <c r="BS183" i="2"/>
  <c r="BS506" i="2"/>
  <c r="BS187" i="2"/>
  <c r="BS510" i="2"/>
  <c r="BS191" i="2"/>
  <c r="BS514" i="2"/>
  <c r="BS195" i="2"/>
  <c r="BS518" i="2"/>
  <c r="BS199" i="2"/>
  <c r="BS522" i="2"/>
  <c r="BS203" i="2"/>
  <c r="BS526" i="2"/>
  <c r="BS207" i="2"/>
  <c r="BS530" i="2"/>
  <c r="BS211" i="2"/>
  <c r="BS534" i="2"/>
  <c r="BS215" i="2"/>
  <c r="BS538" i="2"/>
  <c r="BS540" i="2"/>
  <c r="BS221" i="2"/>
  <c r="BS544" i="2"/>
  <c r="BS225" i="2"/>
  <c r="BS548" i="2"/>
  <c r="BS229" i="2"/>
  <c r="BS552" i="2"/>
  <c r="BS233" i="2"/>
  <c r="BS556" i="2"/>
  <c r="BS237" i="2"/>
  <c r="BS560" i="2"/>
  <c r="BS241" i="2"/>
  <c r="BS564" i="2"/>
  <c r="BS245" i="2"/>
  <c r="BS568" i="2"/>
  <c r="BS249" i="2"/>
  <c r="BS572" i="2"/>
  <c r="BS253" i="2"/>
  <c r="BS576" i="2"/>
  <c r="BS257" i="2"/>
  <c r="BS580" i="2"/>
  <c r="BS261" i="2"/>
  <c r="BS584" i="2"/>
  <c r="BS265" i="2"/>
  <c r="BS588" i="2"/>
  <c r="BS269" i="2"/>
  <c r="BS592" i="2"/>
  <c r="BS273" i="2"/>
  <c r="BS596" i="2"/>
  <c r="BS277" i="2"/>
  <c r="BS600" i="2"/>
  <c r="BS281" i="2"/>
  <c r="BS604" i="2"/>
  <c r="BS285" i="2"/>
  <c r="BS608" i="2"/>
  <c r="BS289" i="2"/>
  <c r="BS612" i="2"/>
  <c r="BS293" i="2"/>
  <c r="BS616" i="2"/>
  <c r="BS297" i="2"/>
  <c r="BS620" i="2"/>
  <c r="BS301" i="2"/>
  <c r="BS624" i="2"/>
  <c r="BS305" i="2"/>
  <c r="BS628" i="2"/>
  <c r="BS309" i="2"/>
  <c r="BS632" i="2"/>
  <c r="BS313" i="2"/>
  <c r="BS636" i="2"/>
  <c r="BS317" i="2"/>
  <c r="BS43" i="2"/>
  <c r="BS365" i="2"/>
  <c r="BS369" i="2"/>
  <c r="BS381" i="2"/>
  <c r="BS62" i="2"/>
  <c r="BS383" i="2"/>
  <c r="BS395" i="2"/>
  <c r="BS407" i="2"/>
  <c r="BS410" i="2"/>
  <c r="BS423" i="2"/>
  <c r="BS426" i="2"/>
  <c r="BS439" i="2"/>
  <c r="BS133" i="2"/>
  <c r="BS135" i="2"/>
  <c r="BS456" i="2"/>
  <c r="BS148" i="2"/>
  <c r="BS150" i="2"/>
  <c r="BS475" i="2"/>
  <c r="BS156" i="2"/>
  <c r="BS477" i="2"/>
  <c r="BS479" i="2"/>
  <c r="BS480" i="2"/>
  <c r="BS161" i="2"/>
  <c r="BS165" i="2"/>
  <c r="BS491" i="2"/>
  <c r="BS495" i="2"/>
  <c r="BS176" i="2"/>
  <c r="BS497" i="2"/>
  <c r="BS178" i="2"/>
  <c r="BS180" i="2"/>
  <c r="BS501" i="2"/>
  <c r="BS182" i="2"/>
  <c r="BS512" i="2"/>
  <c r="BS193" i="2"/>
  <c r="BS516" i="2"/>
  <c r="BS197" i="2"/>
  <c r="BS523" i="2"/>
  <c r="BS527" i="2"/>
  <c r="BS208" i="2"/>
  <c r="BS529" i="2"/>
  <c r="BS210" i="2"/>
  <c r="BS212" i="2"/>
  <c r="BS533" i="2"/>
  <c r="BS214" i="2"/>
  <c r="BS218" i="2"/>
  <c r="BS539" i="2"/>
  <c r="BS222" i="2"/>
  <c r="BS543" i="2"/>
  <c r="BS226" i="2"/>
  <c r="BS547" i="2"/>
  <c r="BS230" i="2"/>
  <c r="BS551" i="2"/>
  <c r="BS234" i="2"/>
  <c r="BS555" i="2"/>
  <c r="BS238" i="2"/>
  <c r="BS559" i="2"/>
  <c r="BS242" i="2"/>
  <c r="BS563" i="2"/>
  <c r="BS246" i="2"/>
  <c r="BS567" i="2"/>
  <c r="BS250" i="2"/>
  <c r="BS571" i="2"/>
  <c r="BS254" i="2"/>
  <c r="BS575" i="2"/>
  <c r="BS258" i="2"/>
  <c r="BS579" i="2"/>
  <c r="BS262" i="2"/>
  <c r="BS583" i="2"/>
  <c r="BS386" i="2"/>
  <c r="BS79" i="2"/>
  <c r="BS403" i="2"/>
  <c r="BS406" i="2"/>
  <c r="BS419" i="2"/>
  <c r="BS422" i="2"/>
  <c r="BS435" i="2"/>
  <c r="BS438" i="2"/>
  <c r="BS443" i="2"/>
  <c r="BS128" i="2"/>
  <c r="BS152" i="2"/>
  <c r="BS473" i="2"/>
  <c r="BS154" i="2"/>
  <c r="BS158" i="2"/>
  <c r="BS483" i="2"/>
  <c r="BS164" i="2"/>
  <c r="BS485" i="2"/>
  <c r="BS487" i="2"/>
  <c r="BS168" i="2"/>
  <c r="BS489" i="2"/>
  <c r="BS170" i="2"/>
  <c r="BS172" i="2"/>
  <c r="BS493" i="2"/>
  <c r="BS174" i="2"/>
  <c r="BS504" i="2"/>
  <c r="BS185" i="2"/>
  <c r="BS508" i="2"/>
  <c r="BS189" i="2"/>
  <c r="BS515" i="2"/>
  <c r="BS519" i="2"/>
  <c r="BS200" i="2"/>
  <c r="BS521" i="2"/>
  <c r="BS202" i="2"/>
  <c r="BS204" i="2"/>
  <c r="BS525" i="2"/>
  <c r="BS206" i="2"/>
  <c r="BS536" i="2"/>
  <c r="BS217" i="2"/>
  <c r="BS219" i="2"/>
  <c r="BS541" i="2"/>
  <c r="BS223" i="2"/>
  <c r="BS545" i="2"/>
  <c r="BS227" i="2"/>
  <c r="BS549" i="2"/>
  <c r="BS231" i="2"/>
  <c r="BS553" i="2"/>
  <c r="BS235" i="2"/>
  <c r="BS557" i="2"/>
  <c r="BS239" i="2"/>
  <c r="BS561" i="2"/>
  <c r="BS243" i="2"/>
  <c r="BS565" i="2"/>
  <c r="BS247" i="2"/>
  <c r="BS569" i="2"/>
  <c r="BS251" i="2"/>
  <c r="BS573" i="2"/>
  <c r="BS255" i="2"/>
  <c r="BS577" i="2"/>
  <c r="BS259" i="2"/>
  <c r="BS581" i="2"/>
  <c r="BS263" i="2"/>
  <c r="BS585" i="2"/>
  <c r="BS267" i="2"/>
  <c r="BS374" i="2"/>
  <c r="BS63" i="2"/>
  <c r="BS427" i="2"/>
  <c r="BS430" i="2"/>
  <c r="BS431" i="2"/>
  <c r="BS452" i="2"/>
  <c r="BS141" i="2"/>
  <c r="BS469" i="2"/>
  <c r="BS476" i="2"/>
  <c r="BS484" i="2"/>
  <c r="BS507" i="2"/>
  <c r="BS196" i="2"/>
  <c r="BS517" i="2"/>
  <c r="BS198" i="2"/>
  <c r="BS205" i="2"/>
  <c r="BS531" i="2"/>
  <c r="BS532" i="2"/>
  <c r="BS216" i="2"/>
  <c r="BS537" i="2"/>
  <c r="BS546" i="2"/>
  <c r="BS554" i="2"/>
  <c r="BS562" i="2"/>
  <c r="BS570" i="2"/>
  <c r="BS578" i="2"/>
  <c r="BS589" i="2"/>
  <c r="BS271" i="2"/>
  <c r="BS593" i="2"/>
  <c r="BS275" i="2"/>
  <c r="BS597" i="2"/>
  <c r="BS279" i="2"/>
  <c r="BS601" i="2"/>
  <c r="BS283" i="2"/>
  <c r="BS605" i="2"/>
  <c r="BS287" i="2"/>
  <c r="BS609" i="2"/>
  <c r="BS291" i="2"/>
  <c r="BS613" i="2"/>
  <c r="BS295" i="2"/>
  <c r="BS617" i="2"/>
  <c r="BS299" i="2"/>
  <c r="BS621" i="2"/>
  <c r="BS303" i="2"/>
  <c r="BS625" i="2"/>
  <c r="BS307" i="2"/>
  <c r="BS629" i="2"/>
  <c r="BS311" i="2"/>
  <c r="BS633" i="2"/>
  <c r="BS315" i="2"/>
  <c r="BS637" i="2"/>
  <c r="BS639" i="2"/>
  <c r="BS320" i="2"/>
  <c r="BS643" i="2"/>
  <c r="BS324" i="2"/>
  <c r="BS647" i="2"/>
  <c r="BS328" i="2"/>
  <c r="BS651" i="2"/>
  <c r="BS58" i="2"/>
  <c r="BS415" i="2"/>
  <c r="BS454" i="2"/>
  <c r="BS463" i="2"/>
  <c r="BS488" i="2"/>
  <c r="BS169" i="2"/>
  <c r="BS177" i="2"/>
  <c r="BS511" i="2"/>
  <c r="BS566" i="2"/>
  <c r="BS574" i="2"/>
  <c r="BS590" i="2"/>
  <c r="BS594" i="2"/>
  <c r="BS602" i="2"/>
  <c r="BS606" i="2"/>
  <c r="BS614" i="2"/>
  <c r="BS618" i="2"/>
  <c r="BS630" i="2"/>
  <c r="BS638" i="2"/>
  <c r="BS641" i="2"/>
  <c r="BS645" i="2"/>
  <c r="BS326" i="2"/>
  <c r="BS649" i="2"/>
  <c r="BS330" i="2"/>
  <c r="BS34" i="2"/>
  <c r="BS467" i="2"/>
  <c r="BS149" i="2"/>
  <c r="BS471" i="2"/>
  <c r="BS157" i="2"/>
  <c r="BS481" i="2"/>
  <c r="BS181" i="2"/>
  <c r="BS190" i="2"/>
  <c r="BS192" i="2"/>
  <c r="BS513" i="2"/>
  <c r="BS194" i="2"/>
  <c r="BS520" i="2"/>
  <c r="BS220" i="2"/>
  <c r="BS236" i="2"/>
  <c r="BS264" i="2"/>
  <c r="BS586" i="2"/>
  <c r="BS274" i="2"/>
  <c r="BS278" i="2"/>
  <c r="BS599" i="2"/>
  <c r="BS282" i="2"/>
  <c r="BS286" i="2"/>
  <c r="BS607" i="2"/>
  <c r="BS290" i="2"/>
  <c r="BS294" i="2"/>
  <c r="BS298" i="2"/>
  <c r="BS302" i="2"/>
  <c r="BS30" i="2"/>
  <c r="BS80" i="2"/>
  <c r="BS402" i="2"/>
  <c r="BS411" i="2"/>
  <c r="BS418" i="2"/>
  <c r="BS127" i="2"/>
  <c r="BS137" i="2"/>
  <c r="BS468" i="2"/>
  <c r="BS472" i="2"/>
  <c r="BS162" i="2"/>
  <c r="BS492" i="2"/>
  <c r="BS173" i="2"/>
  <c r="BS499" i="2"/>
  <c r="BS500" i="2"/>
  <c r="BS184" i="2"/>
  <c r="BS505" i="2"/>
  <c r="BS186" i="2"/>
  <c r="BS524" i="2"/>
  <c r="BS209" i="2"/>
  <c r="BS535" i="2"/>
  <c r="BS224" i="2"/>
  <c r="BS232" i="2"/>
  <c r="BS240" i="2"/>
  <c r="BS248" i="2"/>
  <c r="BS256" i="2"/>
  <c r="BS26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640" i="2"/>
  <c r="BS321" i="2"/>
  <c r="BS644" i="2"/>
  <c r="BS325" i="2"/>
  <c r="BS648" i="2"/>
  <c r="BS329" i="2"/>
  <c r="BS652" i="2"/>
  <c r="BS379" i="2"/>
  <c r="BS414" i="2"/>
  <c r="BS459" i="2"/>
  <c r="BS145" i="2"/>
  <c r="BS503" i="2"/>
  <c r="BS188" i="2"/>
  <c r="BS509" i="2"/>
  <c r="BS201" i="2"/>
  <c r="BS528" i="2"/>
  <c r="BS213" i="2"/>
  <c r="BS542" i="2"/>
  <c r="BS550" i="2"/>
  <c r="BS558" i="2"/>
  <c r="BS582" i="2"/>
  <c r="BS598" i="2"/>
  <c r="BS610" i="2"/>
  <c r="BS622" i="2"/>
  <c r="BS626" i="2"/>
  <c r="BS634" i="2"/>
  <c r="BS318" i="2"/>
  <c r="BS322" i="2"/>
  <c r="BS385" i="2"/>
  <c r="BS434" i="2"/>
  <c r="BS153" i="2"/>
  <c r="BS160" i="2"/>
  <c r="BS166" i="2"/>
  <c r="BS496" i="2"/>
  <c r="BS228" i="2"/>
  <c r="BS244" i="2"/>
  <c r="BS252" i="2"/>
  <c r="BS260" i="2"/>
  <c r="BS266" i="2"/>
  <c r="BS587" i="2"/>
  <c r="BS270" i="2"/>
  <c r="BS591" i="2"/>
  <c r="BS595" i="2"/>
  <c r="BS603" i="2"/>
  <c r="BS611" i="2"/>
  <c r="BS615" i="2"/>
  <c r="BS619" i="2"/>
  <c r="BS623" i="2"/>
  <c r="BS306" i="2"/>
  <c r="BS642" i="2"/>
  <c r="BS323" i="2"/>
  <c r="BS650" i="2"/>
  <c r="BS331" i="2"/>
  <c r="BS310" i="2"/>
  <c r="BS631" i="2"/>
  <c r="BS635" i="2"/>
  <c r="BS319" i="2"/>
  <c r="BS627" i="2"/>
  <c r="BS314" i="2"/>
  <c r="BS646" i="2"/>
  <c r="BS327" i="2"/>
  <c r="CZ332" i="2"/>
  <c r="CZ654" i="2"/>
  <c r="CZ653" i="2"/>
  <c r="CZ17" i="2"/>
  <c r="CZ18" i="2"/>
  <c r="CZ341" i="2"/>
  <c r="CZ22" i="2"/>
  <c r="CZ333" i="2"/>
  <c r="CZ342" i="2"/>
  <c r="CZ23" i="2"/>
  <c r="CZ346" i="2"/>
  <c r="CZ27" i="2"/>
  <c r="CZ350" i="2"/>
  <c r="CZ31" i="2"/>
  <c r="CZ354" i="2"/>
  <c r="CZ35" i="2"/>
  <c r="CZ358" i="2"/>
  <c r="CZ39" i="2"/>
  <c r="CZ362" i="2"/>
  <c r="CZ43" i="2"/>
  <c r="CZ366" i="2"/>
  <c r="CZ47" i="2"/>
  <c r="CZ370" i="2"/>
  <c r="CZ51" i="2"/>
  <c r="CZ339" i="2"/>
  <c r="CZ340" i="2"/>
  <c r="CZ21" i="2"/>
  <c r="CZ343" i="2"/>
  <c r="CZ24" i="2"/>
  <c r="CZ347" i="2"/>
  <c r="CZ28" i="2"/>
  <c r="CZ351" i="2"/>
  <c r="CZ32" i="2"/>
  <c r="CZ355" i="2"/>
  <c r="CZ36" i="2"/>
  <c r="CZ359" i="2"/>
  <c r="CZ40" i="2"/>
  <c r="CZ363" i="2"/>
  <c r="CZ44" i="2"/>
  <c r="CZ367" i="2"/>
  <c r="CZ48" i="2"/>
  <c r="CZ371" i="2"/>
  <c r="CZ52" i="2"/>
  <c r="CZ375" i="2"/>
  <c r="CZ56" i="2"/>
  <c r="CZ379" i="2"/>
  <c r="CZ60" i="2"/>
  <c r="CZ383" i="2"/>
  <c r="CZ64" i="2"/>
  <c r="CZ387" i="2"/>
  <c r="CZ68" i="2"/>
  <c r="CZ391" i="2"/>
  <c r="CZ19" i="2"/>
  <c r="CZ365" i="2"/>
  <c r="CZ53" i="2"/>
  <c r="CZ374" i="2"/>
  <c r="CZ376" i="2"/>
  <c r="CZ62" i="2"/>
  <c r="CZ385" i="2"/>
  <c r="CZ67" i="2"/>
  <c r="CZ69" i="2"/>
  <c r="CZ390" i="2"/>
  <c r="CZ72" i="2"/>
  <c r="CZ395" i="2"/>
  <c r="CZ76" i="2"/>
  <c r="CZ399" i="2"/>
  <c r="CZ80" i="2"/>
  <c r="CZ403" i="2"/>
  <c r="CZ84" i="2"/>
  <c r="CZ407" i="2"/>
  <c r="CZ88" i="2"/>
  <c r="CZ411" i="2"/>
  <c r="CZ92" i="2"/>
  <c r="CZ415" i="2"/>
  <c r="CZ96" i="2"/>
  <c r="CZ419" i="2"/>
  <c r="CZ100" i="2"/>
  <c r="CZ423" i="2"/>
  <c r="CZ104" i="2"/>
  <c r="CZ427" i="2"/>
  <c r="CZ108" i="2"/>
  <c r="CZ431" i="2"/>
  <c r="CZ112" i="2"/>
  <c r="CZ435" i="2"/>
  <c r="CZ116" i="2"/>
  <c r="CZ439" i="2"/>
  <c r="CZ120" i="2"/>
  <c r="CZ443" i="2"/>
  <c r="CZ124" i="2"/>
  <c r="CZ447" i="2"/>
  <c r="CZ128" i="2"/>
  <c r="CZ451" i="2"/>
  <c r="CZ338" i="2"/>
  <c r="CZ49" i="2"/>
  <c r="CZ50" i="2"/>
  <c r="CZ372" i="2"/>
  <c r="CZ373" i="2"/>
  <c r="CZ55" i="2"/>
  <c r="CZ57" i="2"/>
  <c r="CZ378" i="2"/>
  <c r="CZ380" i="2"/>
  <c r="CZ66" i="2"/>
  <c r="CZ389" i="2"/>
  <c r="CZ71" i="2"/>
  <c r="CZ392" i="2"/>
  <c r="CZ73" i="2"/>
  <c r="CZ396" i="2"/>
  <c r="CZ77" i="2"/>
  <c r="CZ400" i="2"/>
  <c r="CZ81" i="2"/>
  <c r="CZ404" i="2"/>
  <c r="CZ85" i="2"/>
  <c r="CZ408" i="2"/>
  <c r="CZ89" i="2"/>
  <c r="CZ412" i="2"/>
  <c r="CZ93" i="2"/>
  <c r="CZ416" i="2"/>
  <c r="CZ97" i="2"/>
  <c r="CZ420" i="2"/>
  <c r="CZ101" i="2"/>
  <c r="CZ424" i="2"/>
  <c r="CZ105" i="2"/>
  <c r="CZ428" i="2"/>
  <c r="CZ109" i="2"/>
  <c r="CZ432" i="2"/>
  <c r="CZ113" i="2"/>
  <c r="CZ436" i="2"/>
  <c r="CZ117" i="2"/>
  <c r="CZ440" i="2"/>
  <c r="CZ121" i="2"/>
  <c r="CZ444" i="2"/>
  <c r="CZ125" i="2"/>
  <c r="CZ448" i="2"/>
  <c r="CZ129" i="2"/>
  <c r="CZ452" i="2"/>
  <c r="CZ133" i="2"/>
  <c r="CZ456" i="2"/>
  <c r="CZ137" i="2"/>
  <c r="CZ460" i="2"/>
  <c r="CZ141" i="2"/>
  <c r="CZ464" i="2"/>
  <c r="CZ145" i="2"/>
  <c r="CZ25" i="2"/>
  <c r="CZ30" i="2"/>
  <c r="CZ356" i="2"/>
  <c r="CZ357" i="2"/>
  <c r="CZ41" i="2"/>
  <c r="CZ369" i="2"/>
  <c r="CZ58" i="2"/>
  <c r="CZ59" i="2"/>
  <c r="CZ381" i="2"/>
  <c r="CZ388" i="2"/>
  <c r="CZ78" i="2"/>
  <c r="CZ79" i="2"/>
  <c r="CZ401" i="2"/>
  <c r="CZ402" i="2"/>
  <c r="CZ457" i="2"/>
  <c r="CZ138" i="2"/>
  <c r="CZ459" i="2"/>
  <c r="CZ461" i="2"/>
  <c r="CZ142" i="2"/>
  <c r="CZ463" i="2"/>
  <c r="CZ465" i="2"/>
  <c r="CZ146" i="2"/>
  <c r="CZ467" i="2"/>
  <c r="CZ468" i="2"/>
  <c r="CZ26" i="2"/>
  <c r="CZ352" i="2"/>
  <c r="CZ353" i="2"/>
  <c r="CZ37" i="2"/>
  <c r="CZ42" i="2"/>
  <c r="CZ364" i="2"/>
  <c r="CZ45" i="2"/>
  <c r="CZ377" i="2"/>
  <c r="CZ61" i="2"/>
  <c r="CZ382" i="2"/>
  <c r="CZ70" i="2"/>
  <c r="CZ74" i="2"/>
  <c r="CZ75" i="2"/>
  <c r="CZ397" i="2"/>
  <c r="CZ398" i="2"/>
  <c r="CZ441" i="2"/>
  <c r="CZ442" i="2"/>
  <c r="CZ123" i="2"/>
  <c r="CZ445" i="2"/>
  <c r="CZ453" i="2"/>
  <c r="CZ134" i="2"/>
  <c r="CZ455" i="2"/>
  <c r="CZ136" i="2"/>
  <c r="CZ140" i="2"/>
  <c r="CZ144" i="2"/>
  <c r="CZ469" i="2"/>
  <c r="CZ150" i="2"/>
  <c r="CZ473" i="2"/>
  <c r="CZ154" i="2"/>
  <c r="CZ477" i="2"/>
  <c r="CZ158" i="2"/>
  <c r="CZ481" i="2"/>
  <c r="CZ162" i="2"/>
  <c r="CZ485" i="2"/>
  <c r="CZ166" i="2"/>
  <c r="CZ489" i="2"/>
  <c r="CZ170" i="2"/>
  <c r="CZ493" i="2"/>
  <c r="CZ174" i="2"/>
  <c r="CZ497" i="2"/>
  <c r="CZ178" i="2"/>
  <c r="CZ501" i="2"/>
  <c r="CZ182" i="2"/>
  <c r="CZ505" i="2"/>
  <c r="CZ186" i="2"/>
  <c r="CZ509" i="2"/>
  <c r="CZ190" i="2"/>
  <c r="CZ513" i="2"/>
  <c r="CZ194" i="2"/>
  <c r="CZ517" i="2"/>
  <c r="CZ198" i="2"/>
  <c r="CZ521" i="2"/>
  <c r="CZ202" i="2"/>
  <c r="CZ525" i="2"/>
  <c r="CZ206" i="2"/>
  <c r="CZ529" i="2"/>
  <c r="CZ210" i="2"/>
  <c r="CZ533" i="2"/>
  <c r="CZ214" i="2"/>
  <c r="CZ537" i="2"/>
  <c r="CZ539" i="2"/>
  <c r="CZ220" i="2"/>
  <c r="CZ543" i="2"/>
  <c r="CZ224" i="2"/>
  <c r="CZ547" i="2"/>
  <c r="CZ228" i="2"/>
  <c r="CZ551" i="2"/>
  <c r="CZ232" i="2"/>
  <c r="CZ555" i="2"/>
  <c r="CZ236" i="2"/>
  <c r="CZ559" i="2"/>
  <c r="CZ240" i="2"/>
  <c r="CZ563" i="2"/>
  <c r="CZ244" i="2"/>
  <c r="CZ567" i="2"/>
  <c r="CZ248" i="2"/>
  <c r="CZ571" i="2"/>
  <c r="CZ252" i="2"/>
  <c r="CZ575" i="2"/>
  <c r="CZ256" i="2"/>
  <c r="CZ579" i="2"/>
  <c r="CZ260" i="2"/>
  <c r="CZ583" i="2"/>
  <c r="CZ264" i="2"/>
  <c r="CZ587" i="2"/>
  <c r="CZ268" i="2"/>
  <c r="CZ591" i="2"/>
  <c r="CZ272" i="2"/>
  <c r="CZ595" i="2"/>
  <c r="CZ276" i="2"/>
  <c r="CZ599" i="2"/>
  <c r="CZ280" i="2"/>
  <c r="CZ603" i="2"/>
  <c r="CZ284" i="2"/>
  <c r="CZ607" i="2"/>
  <c r="CZ288" i="2"/>
  <c r="CZ611" i="2"/>
  <c r="CZ292" i="2"/>
  <c r="CZ615" i="2"/>
  <c r="CZ296" i="2"/>
  <c r="CZ619" i="2"/>
  <c r="CZ300" i="2"/>
  <c r="CZ623" i="2"/>
  <c r="CZ304" i="2"/>
  <c r="CZ627" i="2"/>
  <c r="CZ308" i="2"/>
  <c r="CZ631" i="2"/>
  <c r="CZ312" i="2"/>
  <c r="CZ635" i="2"/>
  <c r="CZ316" i="2"/>
  <c r="CZ345" i="2"/>
  <c r="CZ34" i="2"/>
  <c r="CZ38" i="2"/>
  <c r="CZ65" i="2"/>
  <c r="CZ386" i="2"/>
  <c r="CZ83" i="2"/>
  <c r="CZ405" i="2"/>
  <c r="CZ90" i="2"/>
  <c r="CZ414" i="2"/>
  <c r="CZ99" i="2"/>
  <c r="CZ421" i="2"/>
  <c r="CZ106" i="2"/>
  <c r="CZ430" i="2"/>
  <c r="CZ115" i="2"/>
  <c r="CZ437" i="2"/>
  <c r="CZ127" i="2"/>
  <c r="CZ449" i="2"/>
  <c r="CZ130" i="2"/>
  <c r="CZ131" i="2"/>
  <c r="CZ132" i="2"/>
  <c r="CZ454" i="2"/>
  <c r="CZ148" i="2"/>
  <c r="CZ471" i="2"/>
  <c r="CZ151" i="2"/>
  <c r="CZ472" i="2"/>
  <c r="CZ153" i="2"/>
  <c r="CZ157" i="2"/>
  <c r="CZ482" i="2"/>
  <c r="CZ163" i="2"/>
  <c r="CZ484" i="2"/>
  <c r="CZ486" i="2"/>
  <c r="CZ167" i="2"/>
  <c r="CZ488" i="2"/>
  <c r="CZ169" i="2"/>
  <c r="CZ171" i="2"/>
  <c r="CZ492" i="2"/>
  <c r="CZ173" i="2"/>
  <c r="CZ499" i="2"/>
  <c r="CZ503" i="2"/>
  <c r="CZ184" i="2"/>
  <c r="CZ188" i="2"/>
  <c r="CZ514" i="2"/>
  <c r="CZ518" i="2"/>
  <c r="CZ199" i="2"/>
  <c r="CZ520" i="2"/>
  <c r="CZ201" i="2"/>
  <c r="CZ203" i="2"/>
  <c r="CZ524" i="2"/>
  <c r="CZ205" i="2"/>
  <c r="CZ531" i="2"/>
  <c r="CZ535" i="2"/>
  <c r="CZ216" i="2"/>
  <c r="CZ221" i="2"/>
  <c r="CZ542" i="2"/>
  <c r="CZ225" i="2"/>
  <c r="CZ546" i="2"/>
  <c r="CZ229" i="2"/>
  <c r="CZ550" i="2"/>
  <c r="CZ233" i="2"/>
  <c r="CZ554" i="2"/>
  <c r="CZ237" i="2"/>
  <c r="CZ558" i="2"/>
  <c r="CZ241" i="2"/>
  <c r="CZ562" i="2"/>
  <c r="CZ245" i="2"/>
  <c r="CZ566" i="2"/>
  <c r="CZ249" i="2"/>
  <c r="CZ570" i="2"/>
  <c r="CZ253" i="2"/>
  <c r="CZ574" i="2"/>
  <c r="CZ257" i="2"/>
  <c r="CZ578" i="2"/>
  <c r="CZ261" i="2"/>
  <c r="CZ582" i="2"/>
  <c r="CZ348" i="2"/>
  <c r="CZ360" i="2"/>
  <c r="CZ368" i="2"/>
  <c r="CZ384" i="2"/>
  <c r="CZ393" i="2"/>
  <c r="CZ394" i="2"/>
  <c r="CZ86" i="2"/>
  <c r="CZ410" i="2"/>
  <c r="CZ95" i="2"/>
  <c r="CZ417" i="2"/>
  <c r="CZ102" i="2"/>
  <c r="CZ426" i="2"/>
  <c r="CZ111" i="2"/>
  <c r="CZ433" i="2"/>
  <c r="CZ118" i="2"/>
  <c r="CZ135" i="2"/>
  <c r="CZ139" i="2"/>
  <c r="CZ147" i="2"/>
  <c r="CZ475" i="2"/>
  <c r="CZ156" i="2"/>
  <c r="CZ479" i="2"/>
  <c r="CZ159" i="2"/>
  <c r="CZ480" i="2"/>
  <c r="CZ161" i="2"/>
  <c r="CZ165" i="2"/>
  <c r="CZ491" i="2"/>
  <c r="CZ495" i="2"/>
  <c r="CZ176" i="2"/>
  <c r="CZ180" i="2"/>
  <c r="CZ506" i="2"/>
  <c r="CZ510" i="2"/>
  <c r="CZ191" i="2"/>
  <c r="CZ512" i="2"/>
  <c r="CZ193" i="2"/>
  <c r="CZ195" i="2"/>
  <c r="CZ516" i="2"/>
  <c r="CZ197" i="2"/>
  <c r="CZ523" i="2"/>
  <c r="CZ527" i="2"/>
  <c r="CZ208" i="2"/>
  <c r="CZ212" i="2"/>
  <c r="CZ538" i="2"/>
  <c r="CZ218" i="2"/>
  <c r="CZ540" i="2"/>
  <c r="CZ222" i="2"/>
  <c r="CZ544" i="2"/>
  <c r="CZ226" i="2"/>
  <c r="CZ548" i="2"/>
  <c r="CZ230" i="2"/>
  <c r="CZ552" i="2"/>
  <c r="CZ234" i="2"/>
  <c r="CZ556" i="2"/>
  <c r="CZ238" i="2"/>
  <c r="CZ560" i="2"/>
  <c r="CZ242" i="2"/>
  <c r="CZ564" i="2"/>
  <c r="CZ246" i="2"/>
  <c r="CZ568" i="2"/>
  <c r="CZ250" i="2"/>
  <c r="CZ572" i="2"/>
  <c r="CZ254" i="2"/>
  <c r="CZ576" i="2"/>
  <c r="CZ258" i="2"/>
  <c r="CZ580" i="2"/>
  <c r="CZ262" i="2"/>
  <c r="CZ584" i="2"/>
  <c r="CZ266" i="2"/>
  <c r="CZ588" i="2"/>
  <c r="CZ20" i="2"/>
  <c r="CZ87" i="2"/>
  <c r="CZ409" i="2"/>
  <c r="CZ98" i="2"/>
  <c r="CZ434" i="2"/>
  <c r="CZ122" i="2"/>
  <c r="CZ450" i="2"/>
  <c r="CZ466" i="2"/>
  <c r="CZ149" i="2"/>
  <c r="CZ152" i="2"/>
  <c r="CZ160" i="2"/>
  <c r="CZ175" i="2"/>
  <c r="CZ496" i="2"/>
  <c r="CZ181" i="2"/>
  <c r="CZ192" i="2"/>
  <c r="CZ519" i="2"/>
  <c r="CZ526" i="2"/>
  <c r="CZ215" i="2"/>
  <c r="CZ536" i="2"/>
  <c r="CZ223" i="2"/>
  <c r="CZ231" i="2"/>
  <c r="CZ239" i="2"/>
  <c r="CZ247" i="2"/>
  <c r="CZ255" i="2"/>
  <c r="CZ267" i="2"/>
  <c r="CZ270" i="2"/>
  <c r="CZ592" i="2"/>
  <c r="CZ274" i="2"/>
  <c r="CZ596" i="2"/>
  <c r="CZ278" i="2"/>
  <c r="CZ600" i="2"/>
  <c r="CZ282" i="2"/>
  <c r="CZ604" i="2"/>
  <c r="CZ286" i="2"/>
  <c r="CZ608" i="2"/>
  <c r="CZ290" i="2"/>
  <c r="CZ612" i="2"/>
  <c r="CZ294" i="2"/>
  <c r="CZ616" i="2"/>
  <c r="CZ298" i="2"/>
  <c r="CZ620" i="2"/>
  <c r="CZ302" i="2"/>
  <c r="CZ624" i="2"/>
  <c r="CZ306" i="2"/>
  <c r="CZ628" i="2"/>
  <c r="CZ310" i="2"/>
  <c r="CZ632" i="2"/>
  <c r="CZ314" i="2"/>
  <c r="CZ636" i="2"/>
  <c r="CZ638" i="2"/>
  <c r="CZ319" i="2"/>
  <c r="CZ642" i="2"/>
  <c r="CZ323" i="2"/>
  <c r="CZ646" i="2"/>
  <c r="CZ327" i="2"/>
  <c r="CZ650" i="2"/>
  <c r="CZ331" i="2"/>
  <c r="CZ54" i="2"/>
  <c r="CZ406" i="2"/>
  <c r="CZ490" i="2"/>
  <c r="CZ187" i="2"/>
  <c r="CZ508" i="2"/>
  <c r="CZ522" i="2"/>
  <c r="CZ227" i="2"/>
  <c r="CZ259" i="2"/>
  <c r="CZ265" i="2"/>
  <c r="CZ321" i="2"/>
  <c r="CZ644" i="2"/>
  <c r="CZ652" i="2"/>
  <c r="CZ349" i="2"/>
  <c r="CZ63" i="2"/>
  <c r="CZ103" i="2"/>
  <c r="CZ446" i="2"/>
  <c r="CZ126" i="2"/>
  <c r="CZ487" i="2"/>
  <c r="CZ168" i="2"/>
  <c r="CZ177" i="2"/>
  <c r="CZ502" i="2"/>
  <c r="CZ189" i="2"/>
  <c r="CZ511" i="2"/>
  <c r="CZ515" i="2"/>
  <c r="CZ200" i="2"/>
  <c r="CZ207" i="2"/>
  <c r="CZ528" i="2"/>
  <c r="CZ213" i="2"/>
  <c r="CZ541" i="2"/>
  <c r="CZ549" i="2"/>
  <c r="CZ557" i="2"/>
  <c r="CZ565" i="2"/>
  <c r="CZ590" i="2"/>
  <c r="CZ273" i="2"/>
  <c r="CZ277" i="2"/>
  <c r="CZ598" i="2"/>
  <c r="CZ281" i="2"/>
  <c r="CZ602" i="2"/>
  <c r="CZ285" i="2"/>
  <c r="CZ606" i="2"/>
  <c r="CZ289" i="2"/>
  <c r="CZ610" i="2"/>
  <c r="CZ614" i="2"/>
  <c r="CZ297" i="2"/>
  <c r="CZ618" i="2"/>
  <c r="CZ301" i="2"/>
  <c r="CZ622" i="2"/>
  <c r="CZ626" i="2"/>
  <c r="CZ82" i="2"/>
  <c r="CZ94" i="2"/>
  <c r="CZ422" i="2"/>
  <c r="CZ107" i="2"/>
  <c r="CZ429" i="2"/>
  <c r="CZ119" i="2"/>
  <c r="CZ155" i="2"/>
  <c r="CZ476" i="2"/>
  <c r="CZ483" i="2"/>
  <c r="CZ494" i="2"/>
  <c r="CZ183" i="2"/>
  <c r="CZ504" i="2"/>
  <c r="CZ185" i="2"/>
  <c r="CZ507" i="2"/>
  <c r="CZ196" i="2"/>
  <c r="CZ204" i="2"/>
  <c r="CZ530" i="2"/>
  <c r="CZ211" i="2"/>
  <c r="CZ532" i="2"/>
  <c r="CZ217" i="2"/>
  <c r="CZ545" i="2"/>
  <c r="CZ553" i="2"/>
  <c r="CZ561" i="2"/>
  <c r="CZ569" i="2"/>
  <c r="CZ577" i="2"/>
  <c r="CZ585" i="2"/>
  <c r="CZ589" i="2"/>
  <c r="CZ271" i="2"/>
  <c r="CZ593" i="2"/>
  <c r="CZ275" i="2"/>
  <c r="CZ597" i="2"/>
  <c r="CZ279" i="2"/>
  <c r="CZ601" i="2"/>
  <c r="CZ283" i="2"/>
  <c r="CZ605" i="2"/>
  <c r="CZ287" i="2"/>
  <c r="CZ609" i="2"/>
  <c r="CZ291" i="2"/>
  <c r="CZ613" i="2"/>
  <c r="CZ295" i="2"/>
  <c r="CZ617" i="2"/>
  <c r="CZ299" i="2"/>
  <c r="CZ621" i="2"/>
  <c r="CZ303" i="2"/>
  <c r="CZ625" i="2"/>
  <c r="CZ307" i="2"/>
  <c r="CZ629" i="2"/>
  <c r="CZ311" i="2"/>
  <c r="CZ633" i="2"/>
  <c r="CZ315" i="2"/>
  <c r="CZ637" i="2"/>
  <c r="CZ639" i="2"/>
  <c r="CZ320" i="2"/>
  <c r="CZ643" i="2"/>
  <c r="CZ324" i="2"/>
  <c r="CZ647" i="2"/>
  <c r="CZ328" i="2"/>
  <c r="CZ651" i="2"/>
  <c r="CZ29" i="2"/>
  <c r="CZ33" i="2"/>
  <c r="CZ361" i="2"/>
  <c r="CZ418" i="2"/>
  <c r="CZ114" i="2"/>
  <c r="CZ462" i="2"/>
  <c r="CZ172" i="2"/>
  <c r="CZ498" i="2"/>
  <c r="CZ179" i="2"/>
  <c r="CZ500" i="2"/>
  <c r="CZ209" i="2"/>
  <c r="CZ534" i="2"/>
  <c r="CZ219" i="2"/>
  <c r="CZ235" i="2"/>
  <c r="CZ243" i="2"/>
  <c r="CZ251" i="2"/>
  <c r="CZ586" i="2"/>
  <c r="CZ640" i="2"/>
  <c r="CZ325" i="2"/>
  <c r="CZ648" i="2"/>
  <c r="CZ329" i="2"/>
  <c r="CZ344" i="2"/>
  <c r="CZ46" i="2"/>
  <c r="CZ91" i="2"/>
  <c r="CZ413" i="2"/>
  <c r="CZ425" i="2"/>
  <c r="CZ110" i="2"/>
  <c r="CZ438" i="2"/>
  <c r="CZ458" i="2"/>
  <c r="CZ143" i="2"/>
  <c r="CZ470" i="2"/>
  <c r="CZ474" i="2"/>
  <c r="CZ478" i="2"/>
  <c r="CZ164" i="2"/>
  <c r="CZ573" i="2"/>
  <c r="CZ581" i="2"/>
  <c r="CZ263" i="2"/>
  <c r="CZ269" i="2"/>
  <c r="CZ594" i="2"/>
  <c r="CZ293" i="2"/>
  <c r="CZ305" i="2"/>
  <c r="CZ309" i="2"/>
  <c r="CZ630" i="2"/>
  <c r="CZ322" i="2"/>
  <c r="CZ649" i="2"/>
  <c r="CZ330" i="2"/>
  <c r="CZ326" i="2"/>
  <c r="CZ313" i="2"/>
  <c r="CZ634" i="2"/>
  <c r="CZ317" i="2"/>
  <c r="CZ318" i="2"/>
  <c r="CZ645" i="2"/>
  <c r="CZ641" i="2"/>
  <c r="CQ332" i="2"/>
  <c r="CQ653" i="2"/>
  <c r="CQ654" i="2"/>
  <c r="CQ333" i="2"/>
  <c r="CQ17" i="2"/>
  <c r="CQ18" i="2"/>
  <c r="CQ19" i="2"/>
  <c r="CQ342" i="2"/>
  <c r="CQ339" i="2"/>
  <c r="CQ20" i="2"/>
  <c r="CQ341" i="2"/>
  <c r="CQ22" i="2"/>
  <c r="CQ343" i="2"/>
  <c r="CQ24" i="2"/>
  <c r="CQ347" i="2"/>
  <c r="CQ28" i="2"/>
  <c r="CQ351" i="2"/>
  <c r="CQ32" i="2"/>
  <c r="CQ355" i="2"/>
  <c r="CQ36" i="2"/>
  <c r="CQ359" i="2"/>
  <c r="CQ40" i="2"/>
  <c r="CQ363" i="2"/>
  <c r="CQ44" i="2"/>
  <c r="CQ367" i="2"/>
  <c r="CQ48" i="2"/>
  <c r="CQ371" i="2"/>
  <c r="CQ52" i="2"/>
  <c r="CQ344" i="2"/>
  <c r="CQ25" i="2"/>
  <c r="CQ348" i="2"/>
  <c r="CQ29" i="2"/>
  <c r="CQ352" i="2"/>
  <c r="CQ33" i="2"/>
  <c r="CQ356" i="2"/>
  <c r="CQ37" i="2"/>
  <c r="CQ360" i="2"/>
  <c r="CQ41" i="2"/>
  <c r="CQ364" i="2"/>
  <c r="CQ45" i="2"/>
  <c r="CQ368" i="2"/>
  <c r="CQ49" i="2"/>
  <c r="CQ372" i="2"/>
  <c r="CQ53" i="2"/>
  <c r="CQ376" i="2"/>
  <c r="CQ57" i="2"/>
  <c r="CQ380" i="2"/>
  <c r="CQ61" i="2"/>
  <c r="CQ384" i="2"/>
  <c r="CQ65" i="2"/>
  <c r="CQ388" i="2"/>
  <c r="CQ69" i="2"/>
  <c r="CQ392" i="2"/>
  <c r="CQ346" i="2"/>
  <c r="CQ350" i="2"/>
  <c r="CQ354" i="2"/>
  <c r="CQ358" i="2"/>
  <c r="CQ362" i="2"/>
  <c r="CQ50" i="2"/>
  <c r="CQ51" i="2"/>
  <c r="CQ56" i="2"/>
  <c r="CQ58" i="2"/>
  <c r="CQ379" i="2"/>
  <c r="CQ381" i="2"/>
  <c r="CQ63" i="2"/>
  <c r="CQ386" i="2"/>
  <c r="CQ73" i="2"/>
  <c r="CQ396" i="2"/>
  <c r="CQ77" i="2"/>
  <c r="CQ400" i="2"/>
  <c r="CQ81" i="2"/>
  <c r="CQ404" i="2"/>
  <c r="CQ85" i="2"/>
  <c r="CQ408" i="2"/>
  <c r="CQ89" i="2"/>
  <c r="CQ412" i="2"/>
  <c r="CQ93" i="2"/>
  <c r="CQ416" i="2"/>
  <c r="CQ97" i="2"/>
  <c r="CQ420" i="2"/>
  <c r="CQ101" i="2"/>
  <c r="CQ424" i="2"/>
  <c r="CQ105" i="2"/>
  <c r="CQ428" i="2"/>
  <c r="CQ109" i="2"/>
  <c r="CQ432" i="2"/>
  <c r="CQ113" i="2"/>
  <c r="CQ436" i="2"/>
  <c r="CQ117" i="2"/>
  <c r="CQ440" i="2"/>
  <c r="CQ121" i="2"/>
  <c r="CQ444" i="2"/>
  <c r="CQ125" i="2"/>
  <c r="CQ448" i="2"/>
  <c r="CQ129" i="2"/>
  <c r="CQ21" i="2"/>
  <c r="CQ23" i="2"/>
  <c r="CQ345" i="2"/>
  <c r="CQ27" i="2"/>
  <c r="CQ349" i="2"/>
  <c r="CQ31" i="2"/>
  <c r="CQ353" i="2"/>
  <c r="CQ35" i="2"/>
  <c r="CQ357" i="2"/>
  <c r="CQ39" i="2"/>
  <c r="CQ361" i="2"/>
  <c r="CQ46" i="2"/>
  <c r="CQ47" i="2"/>
  <c r="CQ374" i="2"/>
  <c r="CQ60" i="2"/>
  <c r="CQ62" i="2"/>
  <c r="CQ383" i="2"/>
  <c r="CQ385" i="2"/>
  <c r="CQ67" i="2"/>
  <c r="CQ390" i="2"/>
  <c r="CQ393" i="2"/>
  <c r="CQ74" i="2"/>
  <c r="CQ397" i="2"/>
  <c r="CQ78" i="2"/>
  <c r="CQ401" i="2"/>
  <c r="CQ82" i="2"/>
  <c r="CQ405" i="2"/>
  <c r="CQ86" i="2"/>
  <c r="CQ409" i="2"/>
  <c r="CQ90" i="2"/>
  <c r="CQ413" i="2"/>
  <c r="CQ94" i="2"/>
  <c r="CQ417" i="2"/>
  <c r="CQ98" i="2"/>
  <c r="CQ421" i="2"/>
  <c r="CQ102" i="2"/>
  <c r="CQ425" i="2"/>
  <c r="CQ106" i="2"/>
  <c r="CQ429" i="2"/>
  <c r="CQ110" i="2"/>
  <c r="CQ433" i="2"/>
  <c r="CQ114" i="2"/>
  <c r="CQ437" i="2"/>
  <c r="CQ118" i="2"/>
  <c r="CQ441" i="2"/>
  <c r="CQ122" i="2"/>
  <c r="CQ445" i="2"/>
  <c r="CQ126" i="2"/>
  <c r="CQ449" i="2"/>
  <c r="CQ130" i="2"/>
  <c r="CQ453" i="2"/>
  <c r="CQ134" i="2"/>
  <c r="CQ457" i="2"/>
  <c r="CQ138" i="2"/>
  <c r="CQ461" i="2"/>
  <c r="CQ142" i="2"/>
  <c r="CQ465" i="2"/>
  <c r="CQ146" i="2"/>
  <c r="CQ338" i="2"/>
  <c r="CQ340" i="2"/>
  <c r="CQ34" i="2"/>
  <c r="CQ43" i="2"/>
  <c r="CQ365" i="2"/>
  <c r="CQ54" i="2"/>
  <c r="CQ375" i="2"/>
  <c r="CQ75" i="2"/>
  <c r="CQ76" i="2"/>
  <c r="CQ398" i="2"/>
  <c r="CQ120" i="2"/>
  <c r="CQ442" i="2"/>
  <c r="CQ123" i="2"/>
  <c r="CQ124" i="2"/>
  <c r="CQ447" i="2"/>
  <c r="CQ451" i="2"/>
  <c r="CQ452" i="2"/>
  <c r="CQ454" i="2"/>
  <c r="CQ135" i="2"/>
  <c r="CQ456" i="2"/>
  <c r="CQ137" i="2"/>
  <c r="CQ141" i="2"/>
  <c r="CQ145" i="2"/>
  <c r="CQ30" i="2"/>
  <c r="CQ369" i="2"/>
  <c r="CQ55" i="2"/>
  <c r="CQ59" i="2"/>
  <c r="CQ389" i="2"/>
  <c r="CQ72" i="2"/>
  <c r="CQ394" i="2"/>
  <c r="CQ399" i="2"/>
  <c r="CQ83" i="2"/>
  <c r="CQ84" i="2"/>
  <c r="CQ87" i="2"/>
  <c r="CQ88" i="2"/>
  <c r="CQ91" i="2"/>
  <c r="CQ92" i="2"/>
  <c r="CQ95" i="2"/>
  <c r="CQ96" i="2"/>
  <c r="CQ99" i="2"/>
  <c r="CQ100" i="2"/>
  <c r="CQ103" i="2"/>
  <c r="CQ104" i="2"/>
  <c r="CQ107" i="2"/>
  <c r="CQ108" i="2"/>
  <c r="CQ111" i="2"/>
  <c r="CQ112" i="2"/>
  <c r="CQ115" i="2"/>
  <c r="CQ116" i="2"/>
  <c r="CQ119" i="2"/>
  <c r="CQ446" i="2"/>
  <c r="CQ450" i="2"/>
  <c r="CQ131" i="2"/>
  <c r="CQ133" i="2"/>
  <c r="CQ459" i="2"/>
  <c r="CQ463" i="2"/>
  <c r="CQ467" i="2"/>
  <c r="CQ470" i="2"/>
  <c r="CQ151" i="2"/>
  <c r="CQ474" i="2"/>
  <c r="CQ155" i="2"/>
  <c r="CQ478" i="2"/>
  <c r="CQ159" i="2"/>
  <c r="CQ482" i="2"/>
  <c r="CQ163" i="2"/>
  <c r="CQ486" i="2"/>
  <c r="CQ167" i="2"/>
  <c r="CQ490" i="2"/>
  <c r="CQ171" i="2"/>
  <c r="CQ494" i="2"/>
  <c r="CQ175" i="2"/>
  <c r="CQ498" i="2"/>
  <c r="CQ179" i="2"/>
  <c r="CQ502" i="2"/>
  <c r="CQ183" i="2"/>
  <c r="CQ506" i="2"/>
  <c r="CQ187" i="2"/>
  <c r="CQ510" i="2"/>
  <c r="CQ191" i="2"/>
  <c r="CQ514" i="2"/>
  <c r="CQ195" i="2"/>
  <c r="CQ518" i="2"/>
  <c r="CQ199" i="2"/>
  <c r="CQ522" i="2"/>
  <c r="CQ203" i="2"/>
  <c r="CQ526" i="2"/>
  <c r="CQ207" i="2"/>
  <c r="CQ530" i="2"/>
  <c r="CQ211" i="2"/>
  <c r="CQ534" i="2"/>
  <c r="CQ215" i="2"/>
  <c r="CQ538" i="2"/>
  <c r="CQ540" i="2"/>
  <c r="CQ221" i="2"/>
  <c r="CQ544" i="2"/>
  <c r="CQ225" i="2"/>
  <c r="CQ548" i="2"/>
  <c r="CQ229" i="2"/>
  <c r="CQ552" i="2"/>
  <c r="CQ233" i="2"/>
  <c r="CQ556" i="2"/>
  <c r="CQ237" i="2"/>
  <c r="CQ560" i="2"/>
  <c r="CQ241" i="2"/>
  <c r="CQ564" i="2"/>
  <c r="CQ245" i="2"/>
  <c r="CQ568" i="2"/>
  <c r="CQ249" i="2"/>
  <c r="CQ572" i="2"/>
  <c r="CQ253" i="2"/>
  <c r="CQ576" i="2"/>
  <c r="CQ257" i="2"/>
  <c r="CQ580" i="2"/>
  <c r="CQ261" i="2"/>
  <c r="CQ584" i="2"/>
  <c r="CQ265" i="2"/>
  <c r="CQ588" i="2"/>
  <c r="CQ269" i="2"/>
  <c r="CQ592" i="2"/>
  <c r="CQ273" i="2"/>
  <c r="CQ596" i="2"/>
  <c r="CQ277" i="2"/>
  <c r="CQ600" i="2"/>
  <c r="CQ281" i="2"/>
  <c r="CQ604" i="2"/>
  <c r="CQ285" i="2"/>
  <c r="CQ608" i="2"/>
  <c r="CQ289" i="2"/>
  <c r="CQ612" i="2"/>
  <c r="CQ293" i="2"/>
  <c r="CQ616" i="2"/>
  <c r="CQ297" i="2"/>
  <c r="CQ620" i="2"/>
  <c r="CQ301" i="2"/>
  <c r="CQ624" i="2"/>
  <c r="CQ305" i="2"/>
  <c r="CQ628" i="2"/>
  <c r="CQ309" i="2"/>
  <c r="CQ632" i="2"/>
  <c r="CQ313" i="2"/>
  <c r="CQ636" i="2"/>
  <c r="CQ317" i="2"/>
  <c r="CQ370" i="2"/>
  <c r="CQ415" i="2"/>
  <c r="CQ418" i="2"/>
  <c r="CQ431" i="2"/>
  <c r="CQ434" i="2"/>
  <c r="CQ455" i="2"/>
  <c r="CQ136" i="2"/>
  <c r="CQ458" i="2"/>
  <c r="CQ462" i="2"/>
  <c r="CQ143" i="2"/>
  <c r="CQ464" i="2"/>
  <c r="CQ466" i="2"/>
  <c r="CQ149" i="2"/>
  <c r="CQ476" i="2"/>
  <c r="CQ160" i="2"/>
  <c r="CQ481" i="2"/>
  <c r="CQ162" i="2"/>
  <c r="CQ166" i="2"/>
  <c r="CQ496" i="2"/>
  <c r="CQ177" i="2"/>
  <c r="CQ500" i="2"/>
  <c r="CQ181" i="2"/>
  <c r="CQ507" i="2"/>
  <c r="CQ511" i="2"/>
  <c r="CQ192" i="2"/>
  <c r="CQ513" i="2"/>
  <c r="CQ194" i="2"/>
  <c r="CQ196" i="2"/>
  <c r="CQ517" i="2"/>
  <c r="CQ198" i="2"/>
  <c r="CQ528" i="2"/>
  <c r="CQ209" i="2"/>
  <c r="CQ532" i="2"/>
  <c r="CQ213" i="2"/>
  <c r="CQ220" i="2"/>
  <c r="CQ224" i="2"/>
  <c r="CQ228" i="2"/>
  <c r="CQ232" i="2"/>
  <c r="CQ236" i="2"/>
  <c r="CQ240" i="2"/>
  <c r="CQ244" i="2"/>
  <c r="CQ248" i="2"/>
  <c r="CQ252" i="2"/>
  <c r="CQ256" i="2"/>
  <c r="CQ260" i="2"/>
  <c r="CQ42" i="2"/>
  <c r="CQ377" i="2"/>
  <c r="CQ382" i="2"/>
  <c r="CQ66" i="2"/>
  <c r="CQ387" i="2"/>
  <c r="CQ80" i="2"/>
  <c r="CQ402" i="2"/>
  <c r="CQ411" i="2"/>
  <c r="CQ414" i="2"/>
  <c r="CQ427" i="2"/>
  <c r="CQ430" i="2"/>
  <c r="CQ127" i="2"/>
  <c r="CQ132" i="2"/>
  <c r="CQ144" i="2"/>
  <c r="CQ148" i="2"/>
  <c r="CQ469" i="2"/>
  <c r="CQ471" i="2"/>
  <c r="CQ472" i="2"/>
  <c r="CQ153" i="2"/>
  <c r="CQ157" i="2"/>
  <c r="CQ484" i="2"/>
  <c r="CQ488" i="2"/>
  <c r="CQ169" i="2"/>
  <c r="CQ492" i="2"/>
  <c r="CQ173" i="2"/>
  <c r="CQ499" i="2"/>
  <c r="CQ503" i="2"/>
  <c r="CQ184" i="2"/>
  <c r="CQ505" i="2"/>
  <c r="CQ186" i="2"/>
  <c r="CQ188" i="2"/>
  <c r="CQ509" i="2"/>
  <c r="CQ190" i="2"/>
  <c r="CQ520" i="2"/>
  <c r="CQ201" i="2"/>
  <c r="CQ524" i="2"/>
  <c r="CQ205" i="2"/>
  <c r="CQ531" i="2"/>
  <c r="CQ535" i="2"/>
  <c r="CQ216" i="2"/>
  <c r="CQ537" i="2"/>
  <c r="CQ542" i="2"/>
  <c r="CQ546" i="2"/>
  <c r="CQ550" i="2"/>
  <c r="CQ554" i="2"/>
  <c r="CQ558" i="2"/>
  <c r="CQ562" i="2"/>
  <c r="CQ566" i="2"/>
  <c r="CQ570" i="2"/>
  <c r="CQ574" i="2"/>
  <c r="CQ578" i="2"/>
  <c r="CQ582" i="2"/>
  <c r="CQ586" i="2"/>
  <c r="CQ373" i="2"/>
  <c r="CQ378" i="2"/>
  <c r="CQ71" i="2"/>
  <c r="CQ407" i="2"/>
  <c r="CQ410" i="2"/>
  <c r="CQ422" i="2"/>
  <c r="CQ139" i="2"/>
  <c r="CQ460" i="2"/>
  <c r="CQ140" i="2"/>
  <c r="CQ150" i="2"/>
  <c r="CQ158" i="2"/>
  <c r="CQ164" i="2"/>
  <c r="CQ485" i="2"/>
  <c r="CQ487" i="2"/>
  <c r="CQ168" i="2"/>
  <c r="CQ489" i="2"/>
  <c r="CQ189" i="2"/>
  <c r="CQ515" i="2"/>
  <c r="CQ516" i="2"/>
  <c r="CQ197" i="2"/>
  <c r="CQ200" i="2"/>
  <c r="CQ521" i="2"/>
  <c r="CQ527" i="2"/>
  <c r="CQ212" i="2"/>
  <c r="CQ533" i="2"/>
  <c r="CQ541" i="2"/>
  <c r="CQ222" i="2"/>
  <c r="CQ543" i="2"/>
  <c r="CQ549" i="2"/>
  <c r="CQ230" i="2"/>
  <c r="CQ551" i="2"/>
  <c r="CQ557" i="2"/>
  <c r="CQ238" i="2"/>
  <c r="CQ559" i="2"/>
  <c r="CQ565" i="2"/>
  <c r="CQ246" i="2"/>
  <c r="CQ567" i="2"/>
  <c r="CQ573" i="2"/>
  <c r="CQ254" i="2"/>
  <c r="CQ575" i="2"/>
  <c r="CQ581" i="2"/>
  <c r="CQ262" i="2"/>
  <c r="CQ583" i="2"/>
  <c r="CQ585" i="2"/>
  <c r="CQ266" i="2"/>
  <c r="CQ587" i="2"/>
  <c r="CQ590" i="2"/>
  <c r="CQ594" i="2"/>
  <c r="CQ598" i="2"/>
  <c r="CQ602" i="2"/>
  <c r="CQ606" i="2"/>
  <c r="CQ610" i="2"/>
  <c r="CQ614" i="2"/>
  <c r="CQ618" i="2"/>
  <c r="CQ622" i="2"/>
  <c r="CQ626" i="2"/>
  <c r="CQ630" i="2"/>
  <c r="CQ634" i="2"/>
  <c r="CQ638" i="2"/>
  <c r="CQ639" i="2"/>
  <c r="CQ320" i="2"/>
  <c r="CQ643" i="2"/>
  <c r="CQ324" i="2"/>
  <c r="CQ647" i="2"/>
  <c r="CQ328" i="2"/>
  <c r="CQ651" i="2"/>
  <c r="CQ26" i="2"/>
  <c r="CQ64" i="2"/>
  <c r="CQ483" i="2"/>
  <c r="CQ491" i="2"/>
  <c r="CQ174" i="2"/>
  <c r="CQ504" i="2"/>
  <c r="CQ185" i="2"/>
  <c r="CQ512" i="2"/>
  <c r="CQ523" i="2"/>
  <c r="CQ204" i="2"/>
  <c r="CQ529" i="2"/>
  <c r="CQ545" i="2"/>
  <c r="CQ226" i="2"/>
  <c r="CQ547" i="2"/>
  <c r="CQ561" i="2"/>
  <c r="CQ569" i="2"/>
  <c r="CQ258" i="2"/>
  <c r="CQ579" i="2"/>
  <c r="CQ263" i="2"/>
  <c r="CQ593" i="2"/>
  <c r="CQ597" i="2"/>
  <c r="CQ279" i="2"/>
  <c r="CQ605" i="2"/>
  <c r="CQ291" i="2"/>
  <c r="CQ295" i="2"/>
  <c r="CQ617" i="2"/>
  <c r="CQ299" i="2"/>
  <c r="CQ303" i="2"/>
  <c r="CQ315" i="2"/>
  <c r="CQ641" i="2"/>
  <c r="CQ649" i="2"/>
  <c r="CQ330" i="2"/>
  <c r="CQ38" i="2"/>
  <c r="CQ68" i="2"/>
  <c r="CQ395" i="2"/>
  <c r="CQ423" i="2"/>
  <c r="CQ426" i="2"/>
  <c r="CQ154" i="2"/>
  <c r="CQ170" i="2"/>
  <c r="CQ176" i="2"/>
  <c r="CQ497" i="2"/>
  <c r="CQ182" i="2"/>
  <c r="CQ508" i="2"/>
  <c r="CQ193" i="2"/>
  <c r="CQ202" i="2"/>
  <c r="CQ219" i="2"/>
  <c r="CQ235" i="2"/>
  <c r="CQ267" i="2"/>
  <c r="CQ276" i="2"/>
  <c r="CQ288" i="2"/>
  <c r="CQ296" i="2"/>
  <c r="CQ70" i="2"/>
  <c r="CQ391" i="2"/>
  <c r="CQ79" i="2"/>
  <c r="CQ406" i="2"/>
  <c r="CQ419" i="2"/>
  <c r="CQ439" i="2"/>
  <c r="CQ443" i="2"/>
  <c r="CQ147" i="2"/>
  <c r="CQ152" i="2"/>
  <c r="CQ473" i="2"/>
  <c r="CQ156" i="2"/>
  <c r="CQ477" i="2"/>
  <c r="CQ480" i="2"/>
  <c r="CQ165" i="2"/>
  <c r="CQ495" i="2"/>
  <c r="CQ180" i="2"/>
  <c r="CQ501" i="2"/>
  <c r="CQ519" i="2"/>
  <c r="CQ206" i="2"/>
  <c r="CQ210" i="2"/>
  <c r="CQ536" i="2"/>
  <c r="CQ223" i="2"/>
  <c r="CQ231" i="2"/>
  <c r="CQ239" i="2"/>
  <c r="CQ247" i="2"/>
  <c r="CQ255" i="2"/>
  <c r="CQ264" i="2"/>
  <c r="CQ270" i="2"/>
  <c r="CQ591" i="2"/>
  <c r="CQ274" i="2"/>
  <c r="CQ595" i="2"/>
  <c r="CQ278" i="2"/>
  <c r="CQ599" i="2"/>
  <c r="CQ282" i="2"/>
  <c r="CQ603" i="2"/>
  <c r="CQ286" i="2"/>
  <c r="CQ607" i="2"/>
  <c r="CQ290" i="2"/>
  <c r="CQ611" i="2"/>
  <c r="CQ294" i="2"/>
  <c r="CQ615" i="2"/>
  <c r="CQ298" i="2"/>
  <c r="CQ619" i="2"/>
  <c r="CQ302" i="2"/>
  <c r="CQ623" i="2"/>
  <c r="CQ306" i="2"/>
  <c r="CQ627" i="2"/>
  <c r="CQ310" i="2"/>
  <c r="CQ631" i="2"/>
  <c r="CQ314" i="2"/>
  <c r="CQ635" i="2"/>
  <c r="CQ640" i="2"/>
  <c r="CQ321" i="2"/>
  <c r="CQ644" i="2"/>
  <c r="CQ325" i="2"/>
  <c r="CQ648" i="2"/>
  <c r="CQ329" i="2"/>
  <c r="CQ652" i="2"/>
  <c r="CQ366" i="2"/>
  <c r="CQ403" i="2"/>
  <c r="CQ438" i="2"/>
  <c r="CQ128" i="2"/>
  <c r="CQ475" i="2"/>
  <c r="CQ178" i="2"/>
  <c r="CQ525" i="2"/>
  <c r="CQ208" i="2"/>
  <c r="CQ214" i="2"/>
  <c r="CQ217" i="2"/>
  <c r="CQ218" i="2"/>
  <c r="CQ539" i="2"/>
  <c r="CQ553" i="2"/>
  <c r="CQ234" i="2"/>
  <c r="CQ555" i="2"/>
  <c r="CQ242" i="2"/>
  <c r="CQ563" i="2"/>
  <c r="CQ250" i="2"/>
  <c r="CQ571" i="2"/>
  <c r="CQ577" i="2"/>
  <c r="CQ589" i="2"/>
  <c r="CQ271" i="2"/>
  <c r="CQ275" i="2"/>
  <c r="CQ601" i="2"/>
  <c r="CQ283" i="2"/>
  <c r="CQ287" i="2"/>
  <c r="CQ609" i="2"/>
  <c r="CQ613" i="2"/>
  <c r="CQ621" i="2"/>
  <c r="CQ625" i="2"/>
  <c r="CQ307" i="2"/>
  <c r="CQ629" i="2"/>
  <c r="CQ311" i="2"/>
  <c r="CQ633" i="2"/>
  <c r="CQ637" i="2"/>
  <c r="CQ318" i="2"/>
  <c r="CQ322" i="2"/>
  <c r="CQ645" i="2"/>
  <c r="CQ326" i="2"/>
  <c r="CQ435" i="2"/>
  <c r="CQ468" i="2"/>
  <c r="CQ479" i="2"/>
  <c r="CQ161" i="2"/>
  <c r="CQ172" i="2"/>
  <c r="CQ493" i="2"/>
  <c r="CQ227" i="2"/>
  <c r="CQ243" i="2"/>
  <c r="CQ251" i="2"/>
  <c r="CQ259" i="2"/>
  <c r="CQ268" i="2"/>
  <c r="CQ272" i="2"/>
  <c r="CQ280" i="2"/>
  <c r="CQ284" i="2"/>
  <c r="CQ292" i="2"/>
  <c r="CQ300" i="2"/>
  <c r="CQ304" i="2"/>
  <c r="CQ650" i="2"/>
  <c r="CQ331" i="2"/>
  <c r="CQ642" i="2"/>
  <c r="CQ312" i="2"/>
  <c r="CQ316" i="2"/>
  <c r="CQ319" i="2"/>
  <c r="CQ646" i="2"/>
  <c r="CQ327" i="2"/>
  <c r="CQ308" i="2"/>
  <c r="CQ323" i="2"/>
  <c r="CY332" i="2"/>
  <c r="CY653" i="2"/>
  <c r="CY654" i="2"/>
  <c r="CY333" i="2"/>
  <c r="CY17" i="2"/>
  <c r="CY18" i="2"/>
  <c r="CY19" i="2"/>
  <c r="CY342" i="2"/>
  <c r="CY339" i="2"/>
  <c r="CY340" i="2"/>
  <c r="CY21" i="2"/>
  <c r="CY343" i="2"/>
  <c r="CY24" i="2"/>
  <c r="CY347" i="2"/>
  <c r="CY28" i="2"/>
  <c r="CY351" i="2"/>
  <c r="CY32" i="2"/>
  <c r="CY355" i="2"/>
  <c r="CY36" i="2"/>
  <c r="CY359" i="2"/>
  <c r="CY40" i="2"/>
  <c r="CY363" i="2"/>
  <c r="CY44" i="2"/>
  <c r="CY367" i="2"/>
  <c r="CY48" i="2"/>
  <c r="CY371" i="2"/>
  <c r="CY344" i="2"/>
  <c r="CY25" i="2"/>
  <c r="CY348" i="2"/>
  <c r="CY29" i="2"/>
  <c r="CY352" i="2"/>
  <c r="CY33" i="2"/>
  <c r="CY356" i="2"/>
  <c r="CY37" i="2"/>
  <c r="CY360" i="2"/>
  <c r="CY41" i="2"/>
  <c r="CY364" i="2"/>
  <c r="CY45" i="2"/>
  <c r="CY368" i="2"/>
  <c r="CY49" i="2"/>
  <c r="CY372" i="2"/>
  <c r="CY53" i="2"/>
  <c r="CY376" i="2"/>
  <c r="CY57" i="2"/>
  <c r="CY380" i="2"/>
  <c r="CY61" i="2"/>
  <c r="CY384" i="2"/>
  <c r="CY65" i="2"/>
  <c r="CY388" i="2"/>
  <c r="CY69" i="2"/>
  <c r="CY338" i="2"/>
  <c r="CY22" i="2"/>
  <c r="CY346" i="2"/>
  <c r="CY350" i="2"/>
  <c r="CY354" i="2"/>
  <c r="CY358" i="2"/>
  <c r="CY362" i="2"/>
  <c r="CY50" i="2"/>
  <c r="CY51" i="2"/>
  <c r="CY373" i="2"/>
  <c r="CY55" i="2"/>
  <c r="CY378" i="2"/>
  <c r="CY64" i="2"/>
  <c r="CY66" i="2"/>
  <c r="CY387" i="2"/>
  <c r="CY389" i="2"/>
  <c r="CY71" i="2"/>
  <c r="CY392" i="2"/>
  <c r="CY73" i="2"/>
  <c r="CY396" i="2"/>
  <c r="CY77" i="2"/>
  <c r="CY400" i="2"/>
  <c r="CY81" i="2"/>
  <c r="CY404" i="2"/>
  <c r="CY85" i="2"/>
  <c r="CY408" i="2"/>
  <c r="CY89" i="2"/>
  <c r="CY412" i="2"/>
  <c r="CY93" i="2"/>
  <c r="CY416" i="2"/>
  <c r="CY97" i="2"/>
  <c r="CY420" i="2"/>
  <c r="CY101" i="2"/>
  <c r="CY424" i="2"/>
  <c r="CY105" i="2"/>
  <c r="CY428" i="2"/>
  <c r="CY109" i="2"/>
  <c r="CY432" i="2"/>
  <c r="CY113" i="2"/>
  <c r="CY436" i="2"/>
  <c r="CY117" i="2"/>
  <c r="CY440" i="2"/>
  <c r="CY121" i="2"/>
  <c r="CY444" i="2"/>
  <c r="CY125" i="2"/>
  <c r="CY448" i="2"/>
  <c r="CY129" i="2"/>
  <c r="CY20" i="2"/>
  <c r="CY341" i="2"/>
  <c r="CY23" i="2"/>
  <c r="CY345" i="2"/>
  <c r="CY27" i="2"/>
  <c r="CY349" i="2"/>
  <c r="CY31" i="2"/>
  <c r="CY353" i="2"/>
  <c r="CY35" i="2"/>
  <c r="CY357" i="2"/>
  <c r="CY39" i="2"/>
  <c r="CY361" i="2"/>
  <c r="CY46" i="2"/>
  <c r="CY47" i="2"/>
  <c r="CY52" i="2"/>
  <c r="CY54" i="2"/>
  <c r="CY375" i="2"/>
  <c r="CY377" i="2"/>
  <c r="CY59" i="2"/>
  <c r="CY382" i="2"/>
  <c r="CY68" i="2"/>
  <c r="CY70" i="2"/>
  <c r="CY391" i="2"/>
  <c r="CY393" i="2"/>
  <c r="CY74" i="2"/>
  <c r="CY397" i="2"/>
  <c r="CY78" i="2"/>
  <c r="CY401" i="2"/>
  <c r="CY82" i="2"/>
  <c r="CY405" i="2"/>
  <c r="CY86" i="2"/>
  <c r="CY409" i="2"/>
  <c r="CY90" i="2"/>
  <c r="CY413" i="2"/>
  <c r="CY94" i="2"/>
  <c r="CY417" i="2"/>
  <c r="CY98" i="2"/>
  <c r="CY421" i="2"/>
  <c r="CY102" i="2"/>
  <c r="CY425" i="2"/>
  <c r="CY106" i="2"/>
  <c r="CY429" i="2"/>
  <c r="CY110" i="2"/>
  <c r="CY433" i="2"/>
  <c r="CY114" i="2"/>
  <c r="CY437" i="2"/>
  <c r="CY118" i="2"/>
  <c r="CY441" i="2"/>
  <c r="CY122" i="2"/>
  <c r="CY445" i="2"/>
  <c r="CY126" i="2"/>
  <c r="CY449" i="2"/>
  <c r="CY130" i="2"/>
  <c r="CY453" i="2"/>
  <c r="CY134" i="2"/>
  <c r="CY457" i="2"/>
  <c r="CY138" i="2"/>
  <c r="CY461" i="2"/>
  <c r="CY142" i="2"/>
  <c r="CY465" i="2"/>
  <c r="CY146" i="2"/>
  <c r="CY26" i="2"/>
  <c r="CY42" i="2"/>
  <c r="CY366" i="2"/>
  <c r="CY370" i="2"/>
  <c r="CY60" i="2"/>
  <c r="CY67" i="2"/>
  <c r="CY75" i="2"/>
  <c r="CY76" i="2"/>
  <c r="CY398" i="2"/>
  <c r="CY120" i="2"/>
  <c r="CY442" i="2"/>
  <c r="CY123" i="2"/>
  <c r="CY124" i="2"/>
  <c r="CY447" i="2"/>
  <c r="CY451" i="2"/>
  <c r="CY455" i="2"/>
  <c r="CY136" i="2"/>
  <c r="CY140" i="2"/>
  <c r="CY144" i="2"/>
  <c r="CY38" i="2"/>
  <c r="CY56" i="2"/>
  <c r="CY390" i="2"/>
  <c r="CY72" i="2"/>
  <c r="CY394" i="2"/>
  <c r="CY399" i="2"/>
  <c r="CY83" i="2"/>
  <c r="CY84" i="2"/>
  <c r="CY87" i="2"/>
  <c r="CY88" i="2"/>
  <c r="CY91" i="2"/>
  <c r="CY92" i="2"/>
  <c r="CY95" i="2"/>
  <c r="CY96" i="2"/>
  <c r="CY99" i="2"/>
  <c r="CY100" i="2"/>
  <c r="CY103" i="2"/>
  <c r="CY104" i="2"/>
  <c r="CY107" i="2"/>
  <c r="CY108" i="2"/>
  <c r="CY111" i="2"/>
  <c r="CY112" i="2"/>
  <c r="CY115" i="2"/>
  <c r="CY116" i="2"/>
  <c r="CY119" i="2"/>
  <c r="CY446" i="2"/>
  <c r="CY450" i="2"/>
  <c r="CY132" i="2"/>
  <c r="CY458" i="2"/>
  <c r="CY139" i="2"/>
  <c r="CY460" i="2"/>
  <c r="CY462" i="2"/>
  <c r="CY143" i="2"/>
  <c r="CY464" i="2"/>
  <c r="CY466" i="2"/>
  <c r="CY147" i="2"/>
  <c r="CY470" i="2"/>
  <c r="CY151" i="2"/>
  <c r="CY474" i="2"/>
  <c r="CY155" i="2"/>
  <c r="CY478" i="2"/>
  <c r="CY159" i="2"/>
  <c r="CY482" i="2"/>
  <c r="CY163" i="2"/>
  <c r="CY486" i="2"/>
  <c r="CY167" i="2"/>
  <c r="CY490" i="2"/>
  <c r="CY171" i="2"/>
  <c r="CY494" i="2"/>
  <c r="CY175" i="2"/>
  <c r="CY498" i="2"/>
  <c r="CY179" i="2"/>
  <c r="CY502" i="2"/>
  <c r="CY183" i="2"/>
  <c r="CY506" i="2"/>
  <c r="CY187" i="2"/>
  <c r="CY510" i="2"/>
  <c r="CY191" i="2"/>
  <c r="CY514" i="2"/>
  <c r="CY195" i="2"/>
  <c r="CY518" i="2"/>
  <c r="CY199" i="2"/>
  <c r="CY522" i="2"/>
  <c r="CY203" i="2"/>
  <c r="CY526" i="2"/>
  <c r="CY207" i="2"/>
  <c r="CY530" i="2"/>
  <c r="CY211" i="2"/>
  <c r="CY534" i="2"/>
  <c r="CY215" i="2"/>
  <c r="CY538" i="2"/>
  <c r="CY540" i="2"/>
  <c r="CY221" i="2"/>
  <c r="CY544" i="2"/>
  <c r="CY225" i="2"/>
  <c r="CY548" i="2"/>
  <c r="CY229" i="2"/>
  <c r="CY552" i="2"/>
  <c r="CY233" i="2"/>
  <c r="CY556" i="2"/>
  <c r="CY237" i="2"/>
  <c r="CY560" i="2"/>
  <c r="CY241" i="2"/>
  <c r="CY564" i="2"/>
  <c r="CY245" i="2"/>
  <c r="CY568" i="2"/>
  <c r="CY249" i="2"/>
  <c r="CY572" i="2"/>
  <c r="CY253" i="2"/>
  <c r="CY576" i="2"/>
  <c r="CY257" i="2"/>
  <c r="CY580" i="2"/>
  <c r="CY261" i="2"/>
  <c r="CY584" i="2"/>
  <c r="CY265" i="2"/>
  <c r="CY588" i="2"/>
  <c r="CY269" i="2"/>
  <c r="CY592" i="2"/>
  <c r="CY273" i="2"/>
  <c r="CY596" i="2"/>
  <c r="CY277" i="2"/>
  <c r="CY600" i="2"/>
  <c r="CY281" i="2"/>
  <c r="CY604" i="2"/>
  <c r="CY285" i="2"/>
  <c r="CY608" i="2"/>
  <c r="CY289" i="2"/>
  <c r="CY612" i="2"/>
  <c r="CY293" i="2"/>
  <c r="CY616" i="2"/>
  <c r="CY297" i="2"/>
  <c r="CY620" i="2"/>
  <c r="CY301" i="2"/>
  <c r="CY624" i="2"/>
  <c r="CY305" i="2"/>
  <c r="CY628" i="2"/>
  <c r="CY309" i="2"/>
  <c r="CY632" i="2"/>
  <c r="CY313" i="2"/>
  <c r="CY636" i="2"/>
  <c r="CY317" i="2"/>
  <c r="CY43" i="2"/>
  <c r="CY365" i="2"/>
  <c r="CY369" i="2"/>
  <c r="CY374" i="2"/>
  <c r="CY58" i="2"/>
  <c r="CY379" i="2"/>
  <c r="CY385" i="2"/>
  <c r="CY395" i="2"/>
  <c r="CY407" i="2"/>
  <c r="CY410" i="2"/>
  <c r="CY423" i="2"/>
  <c r="CY426" i="2"/>
  <c r="CY439" i="2"/>
  <c r="CY133" i="2"/>
  <c r="CY135" i="2"/>
  <c r="CY456" i="2"/>
  <c r="CY150" i="2"/>
  <c r="CY475" i="2"/>
  <c r="CY156" i="2"/>
  <c r="CY477" i="2"/>
  <c r="CY479" i="2"/>
  <c r="CY480" i="2"/>
  <c r="CY161" i="2"/>
  <c r="CY165" i="2"/>
  <c r="CY491" i="2"/>
  <c r="CY495" i="2"/>
  <c r="CY176" i="2"/>
  <c r="CY497" i="2"/>
  <c r="CY178" i="2"/>
  <c r="CY180" i="2"/>
  <c r="CY501" i="2"/>
  <c r="CY182" i="2"/>
  <c r="CY512" i="2"/>
  <c r="CY193" i="2"/>
  <c r="CY516" i="2"/>
  <c r="CY197" i="2"/>
  <c r="CY523" i="2"/>
  <c r="CY527" i="2"/>
  <c r="CY208" i="2"/>
  <c r="CY529" i="2"/>
  <c r="CY210" i="2"/>
  <c r="CY212" i="2"/>
  <c r="CY533" i="2"/>
  <c r="CY214" i="2"/>
  <c r="CY218" i="2"/>
  <c r="CY539" i="2"/>
  <c r="CY222" i="2"/>
  <c r="CY543" i="2"/>
  <c r="CY226" i="2"/>
  <c r="CY547" i="2"/>
  <c r="CY230" i="2"/>
  <c r="CY551" i="2"/>
  <c r="CY234" i="2"/>
  <c r="CY555" i="2"/>
  <c r="CY238" i="2"/>
  <c r="CY559" i="2"/>
  <c r="CY242" i="2"/>
  <c r="CY563" i="2"/>
  <c r="CY246" i="2"/>
  <c r="CY567" i="2"/>
  <c r="CY250" i="2"/>
  <c r="CY571" i="2"/>
  <c r="CY254" i="2"/>
  <c r="CY575" i="2"/>
  <c r="CY258" i="2"/>
  <c r="CY579" i="2"/>
  <c r="CY262" i="2"/>
  <c r="CY63" i="2"/>
  <c r="CY79" i="2"/>
  <c r="CY403" i="2"/>
  <c r="CY406" i="2"/>
  <c r="CY419" i="2"/>
  <c r="CY422" i="2"/>
  <c r="CY435" i="2"/>
  <c r="CY438" i="2"/>
  <c r="CY443" i="2"/>
  <c r="CY128" i="2"/>
  <c r="CY152" i="2"/>
  <c r="CY473" i="2"/>
  <c r="CY154" i="2"/>
  <c r="CY158" i="2"/>
  <c r="CY483" i="2"/>
  <c r="CY164" i="2"/>
  <c r="CY485" i="2"/>
  <c r="CY487" i="2"/>
  <c r="CY168" i="2"/>
  <c r="CY489" i="2"/>
  <c r="CY170" i="2"/>
  <c r="CY172" i="2"/>
  <c r="CY493" i="2"/>
  <c r="CY174" i="2"/>
  <c r="CY504" i="2"/>
  <c r="CY185" i="2"/>
  <c r="CY508" i="2"/>
  <c r="CY189" i="2"/>
  <c r="CY515" i="2"/>
  <c r="CY519" i="2"/>
  <c r="CY200" i="2"/>
  <c r="CY521" i="2"/>
  <c r="CY202" i="2"/>
  <c r="CY204" i="2"/>
  <c r="CY525" i="2"/>
  <c r="CY206" i="2"/>
  <c r="CY536" i="2"/>
  <c r="CY217" i="2"/>
  <c r="CY219" i="2"/>
  <c r="CY541" i="2"/>
  <c r="CY223" i="2"/>
  <c r="CY545" i="2"/>
  <c r="CY227" i="2"/>
  <c r="CY549" i="2"/>
  <c r="CY231" i="2"/>
  <c r="CY553" i="2"/>
  <c r="CY235" i="2"/>
  <c r="CY557" i="2"/>
  <c r="CY239" i="2"/>
  <c r="CY561" i="2"/>
  <c r="CY243" i="2"/>
  <c r="CY565" i="2"/>
  <c r="CY247" i="2"/>
  <c r="CY569" i="2"/>
  <c r="CY251" i="2"/>
  <c r="CY573" i="2"/>
  <c r="CY255" i="2"/>
  <c r="CY577" i="2"/>
  <c r="CY259" i="2"/>
  <c r="CY581" i="2"/>
  <c r="CY263" i="2"/>
  <c r="CY585" i="2"/>
  <c r="CY267" i="2"/>
  <c r="CY427" i="2"/>
  <c r="CY430" i="2"/>
  <c r="CY431" i="2"/>
  <c r="CY454" i="2"/>
  <c r="CY459" i="2"/>
  <c r="CY463" i="2"/>
  <c r="CY145" i="2"/>
  <c r="CY148" i="2"/>
  <c r="CY469" i="2"/>
  <c r="CY476" i="2"/>
  <c r="CY484" i="2"/>
  <c r="CY507" i="2"/>
  <c r="CY196" i="2"/>
  <c r="CY517" i="2"/>
  <c r="CY198" i="2"/>
  <c r="CY205" i="2"/>
  <c r="CY531" i="2"/>
  <c r="CY532" i="2"/>
  <c r="CY216" i="2"/>
  <c r="CY537" i="2"/>
  <c r="CY546" i="2"/>
  <c r="CY554" i="2"/>
  <c r="CY562" i="2"/>
  <c r="CY570" i="2"/>
  <c r="CY578" i="2"/>
  <c r="CY583" i="2"/>
  <c r="CY589" i="2"/>
  <c r="CY271" i="2"/>
  <c r="CY593" i="2"/>
  <c r="CY275" i="2"/>
  <c r="CY597" i="2"/>
  <c r="CY279" i="2"/>
  <c r="CY601" i="2"/>
  <c r="CY283" i="2"/>
  <c r="CY605" i="2"/>
  <c r="CY287" i="2"/>
  <c r="CY609" i="2"/>
  <c r="CY291" i="2"/>
  <c r="CY613" i="2"/>
  <c r="CY295" i="2"/>
  <c r="CY617" i="2"/>
  <c r="CY299" i="2"/>
  <c r="CY621" i="2"/>
  <c r="CY303" i="2"/>
  <c r="CY625" i="2"/>
  <c r="CY307" i="2"/>
  <c r="CY629" i="2"/>
  <c r="CY311" i="2"/>
  <c r="CY633" i="2"/>
  <c r="CY315" i="2"/>
  <c r="CY637" i="2"/>
  <c r="CY639" i="2"/>
  <c r="CY320" i="2"/>
  <c r="CY643" i="2"/>
  <c r="CY324" i="2"/>
  <c r="CY647" i="2"/>
  <c r="CY328" i="2"/>
  <c r="CY651" i="2"/>
  <c r="CY414" i="2"/>
  <c r="CY131" i="2"/>
  <c r="CY452" i="2"/>
  <c r="CY169" i="2"/>
  <c r="CY188" i="2"/>
  <c r="CY528" i="2"/>
  <c r="CY213" i="2"/>
  <c r="CY542" i="2"/>
  <c r="CY550" i="2"/>
  <c r="CY558" i="2"/>
  <c r="CY582" i="2"/>
  <c r="CY594" i="2"/>
  <c r="CY602" i="2"/>
  <c r="CY606" i="2"/>
  <c r="CY614" i="2"/>
  <c r="CY618" i="2"/>
  <c r="CY626" i="2"/>
  <c r="CY634" i="2"/>
  <c r="CY641" i="2"/>
  <c r="CY649" i="2"/>
  <c r="CY330" i="2"/>
  <c r="CY30" i="2"/>
  <c r="CY381" i="2"/>
  <c r="CY383" i="2"/>
  <c r="CY434" i="2"/>
  <c r="CY137" i="2"/>
  <c r="CY149" i="2"/>
  <c r="CY471" i="2"/>
  <c r="CY153" i="2"/>
  <c r="CY157" i="2"/>
  <c r="CY481" i="2"/>
  <c r="CY181" i="2"/>
  <c r="CY190" i="2"/>
  <c r="CY192" i="2"/>
  <c r="CY513" i="2"/>
  <c r="CY194" i="2"/>
  <c r="CY520" i="2"/>
  <c r="CY220" i="2"/>
  <c r="CY228" i="2"/>
  <c r="CY236" i="2"/>
  <c r="CY252" i="2"/>
  <c r="CY260" i="2"/>
  <c r="CY278" i="2"/>
  <c r="CY603" i="2"/>
  <c r="CY286" i="2"/>
  <c r="CY607" i="2"/>
  <c r="CY611" i="2"/>
  <c r="CY298" i="2"/>
  <c r="CY623" i="2"/>
  <c r="CY34" i="2"/>
  <c r="CY386" i="2"/>
  <c r="CY80" i="2"/>
  <c r="CY402" i="2"/>
  <c r="CY411" i="2"/>
  <c r="CY418" i="2"/>
  <c r="CY127" i="2"/>
  <c r="CY467" i="2"/>
  <c r="CY468" i="2"/>
  <c r="CY472" i="2"/>
  <c r="CY162" i="2"/>
  <c r="CY492" i="2"/>
  <c r="CY173" i="2"/>
  <c r="CY499" i="2"/>
  <c r="CY500" i="2"/>
  <c r="CY184" i="2"/>
  <c r="CY505" i="2"/>
  <c r="CY186" i="2"/>
  <c r="CY524" i="2"/>
  <c r="CY209" i="2"/>
  <c r="CY535" i="2"/>
  <c r="CY224" i="2"/>
  <c r="CY232" i="2"/>
  <c r="CY240" i="2"/>
  <c r="CY248" i="2"/>
  <c r="CY256" i="2"/>
  <c r="CY264" i="2"/>
  <c r="CY586" i="2"/>
  <c r="CY266" i="2"/>
  <c r="CY587" i="2"/>
  <c r="CY268" i="2"/>
  <c r="CY272" i="2"/>
  <c r="CY276" i="2"/>
  <c r="CY280" i="2"/>
  <c r="CY284" i="2"/>
  <c r="CY288" i="2"/>
  <c r="CY292" i="2"/>
  <c r="CY296" i="2"/>
  <c r="CY300" i="2"/>
  <c r="CY304" i="2"/>
  <c r="CY308" i="2"/>
  <c r="CY312" i="2"/>
  <c r="CY316" i="2"/>
  <c r="CY640" i="2"/>
  <c r="CY321" i="2"/>
  <c r="CY644" i="2"/>
  <c r="CY325" i="2"/>
  <c r="CY648" i="2"/>
  <c r="CY329" i="2"/>
  <c r="CY652" i="2"/>
  <c r="CY415" i="2"/>
  <c r="CY141" i="2"/>
  <c r="CY488" i="2"/>
  <c r="CY177" i="2"/>
  <c r="CY503" i="2"/>
  <c r="CY509" i="2"/>
  <c r="CY511" i="2"/>
  <c r="CY201" i="2"/>
  <c r="CY566" i="2"/>
  <c r="CY574" i="2"/>
  <c r="CY590" i="2"/>
  <c r="CY598" i="2"/>
  <c r="CY610" i="2"/>
  <c r="CY622" i="2"/>
  <c r="CY630" i="2"/>
  <c r="CY318" i="2"/>
  <c r="CY322" i="2"/>
  <c r="CY645" i="2"/>
  <c r="CY326" i="2"/>
  <c r="CY62" i="2"/>
  <c r="CY160" i="2"/>
  <c r="CY166" i="2"/>
  <c r="CY496" i="2"/>
  <c r="CY244" i="2"/>
  <c r="CY270" i="2"/>
  <c r="CY591" i="2"/>
  <c r="CY274" i="2"/>
  <c r="CY595" i="2"/>
  <c r="CY599" i="2"/>
  <c r="CY282" i="2"/>
  <c r="CY290" i="2"/>
  <c r="CY294" i="2"/>
  <c r="CY615" i="2"/>
  <c r="CY619" i="2"/>
  <c r="CY302" i="2"/>
  <c r="CY306" i="2"/>
  <c r="CY627" i="2"/>
  <c r="CY642" i="2"/>
  <c r="CY323" i="2"/>
  <c r="CY650" i="2"/>
  <c r="CY331" i="2"/>
  <c r="CY310" i="2"/>
  <c r="CY631" i="2"/>
  <c r="CY314" i="2"/>
  <c r="CY635" i="2"/>
  <c r="CY638" i="2"/>
  <c r="CY319" i="2"/>
  <c r="CY646" i="2"/>
  <c r="CY327" i="2"/>
  <c r="CU332" i="2"/>
  <c r="CU653" i="2"/>
  <c r="CU654" i="2"/>
  <c r="CU333" i="2"/>
  <c r="CU17" i="2"/>
  <c r="CU18" i="2"/>
  <c r="CU19" i="2"/>
  <c r="CU342" i="2"/>
  <c r="CU338" i="2"/>
  <c r="CU343" i="2"/>
  <c r="CU24" i="2"/>
  <c r="CU347" i="2"/>
  <c r="CU28" i="2"/>
  <c r="CU351" i="2"/>
  <c r="CU32" i="2"/>
  <c r="CU355" i="2"/>
  <c r="CU36" i="2"/>
  <c r="CU359" i="2"/>
  <c r="CU40" i="2"/>
  <c r="CU363" i="2"/>
  <c r="CU44" i="2"/>
  <c r="CU367" i="2"/>
  <c r="CU48" i="2"/>
  <c r="CU371" i="2"/>
  <c r="CU52" i="2"/>
  <c r="CU340" i="2"/>
  <c r="CU21" i="2"/>
  <c r="CU344" i="2"/>
  <c r="CU25" i="2"/>
  <c r="CU348" i="2"/>
  <c r="CU29" i="2"/>
  <c r="CU352" i="2"/>
  <c r="CU33" i="2"/>
  <c r="CU356" i="2"/>
  <c r="CU37" i="2"/>
  <c r="CU360" i="2"/>
  <c r="CU41" i="2"/>
  <c r="CU364" i="2"/>
  <c r="CU45" i="2"/>
  <c r="CU368" i="2"/>
  <c r="CU49" i="2"/>
  <c r="CU372" i="2"/>
  <c r="CU53" i="2"/>
  <c r="CU376" i="2"/>
  <c r="CU57" i="2"/>
  <c r="CU380" i="2"/>
  <c r="CU61" i="2"/>
  <c r="CU384" i="2"/>
  <c r="CU65" i="2"/>
  <c r="CU388" i="2"/>
  <c r="CU69" i="2"/>
  <c r="CU392" i="2"/>
  <c r="CU20" i="2"/>
  <c r="CU341" i="2"/>
  <c r="CU26" i="2"/>
  <c r="CU30" i="2"/>
  <c r="CU34" i="2"/>
  <c r="CU38" i="2"/>
  <c r="CU42" i="2"/>
  <c r="CU43" i="2"/>
  <c r="CU369" i="2"/>
  <c r="CU370" i="2"/>
  <c r="CU374" i="2"/>
  <c r="CU60" i="2"/>
  <c r="CU62" i="2"/>
  <c r="CU383" i="2"/>
  <c r="CU385" i="2"/>
  <c r="CU67" i="2"/>
  <c r="CU390" i="2"/>
  <c r="CU73" i="2"/>
  <c r="CU396" i="2"/>
  <c r="CU77" i="2"/>
  <c r="CU400" i="2"/>
  <c r="CU81" i="2"/>
  <c r="CU404" i="2"/>
  <c r="CU85" i="2"/>
  <c r="CU408" i="2"/>
  <c r="CU89" i="2"/>
  <c r="CU412" i="2"/>
  <c r="CU93" i="2"/>
  <c r="CU416" i="2"/>
  <c r="CU97" i="2"/>
  <c r="CU420" i="2"/>
  <c r="CU101" i="2"/>
  <c r="CU424" i="2"/>
  <c r="CU105" i="2"/>
  <c r="CU428" i="2"/>
  <c r="CU109" i="2"/>
  <c r="CU432" i="2"/>
  <c r="CU113" i="2"/>
  <c r="CU436" i="2"/>
  <c r="CU117" i="2"/>
  <c r="CU440" i="2"/>
  <c r="CU121" i="2"/>
  <c r="CU444" i="2"/>
  <c r="CU125" i="2"/>
  <c r="CU448" i="2"/>
  <c r="CU129" i="2"/>
  <c r="CU365" i="2"/>
  <c r="CU366" i="2"/>
  <c r="CU373" i="2"/>
  <c r="CU55" i="2"/>
  <c r="CU378" i="2"/>
  <c r="CU64" i="2"/>
  <c r="CU66" i="2"/>
  <c r="CU387" i="2"/>
  <c r="CU389" i="2"/>
  <c r="CU71" i="2"/>
  <c r="CU393" i="2"/>
  <c r="CU74" i="2"/>
  <c r="CU397" i="2"/>
  <c r="CU78" i="2"/>
  <c r="CU401" i="2"/>
  <c r="CU82" i="2"/>
  <c r="CU405" i="2"/>
  <c r="CU86" i="2"/>
  <c r="CU409" i="2"/>
  <c r="CU90" i="2"/>
  <c r="CU413" i="2"/>
  <c r="CU94" i="2"/>
  <c r="CU417" i="2"/>
  <c r="CU98" i="2"/>
  <c r="CU421" i="2"/>
  <c r="CU102" i="2"/>
  <c r="CU425" i="2"/>
  <c r="CU106" i="2"/>
  <c r="CU429" i="2"/>
  <c r="CU110" i="2"/>
  <c r="CU433" i="2"/>
  <c r="CU114" i="2"/>
  <c r="CU437" i="2"/>
  <c r="CU118" i="2"/>
  <c r="CU441" i="2"/>
  <c r="CU122" i="2"/>
  <c r="CU445" i="2"/>
  <c r="CU126" i="2"/>
  <c r="CU449" i="2"/>
  <c r="CU130" i="2"/>
  <c r="CU453" i="2"/>
  <c r="CU134" i="2"/>
  <c r="CU457" i="2"/>
  <c r="CU138" i="2"/>
  <c r="CU461" i="2"/>
  <c r="CU142" i="2"/>
  <c r="CU465" i="2"/>
  <c r="CU146" i="2"/>
  <c r="CU339" i="2"/>
  <c r="CU23" i="2"/>
  <c r="CU350" i="2"/>
  <c r="CU353" i="2"/>
  <c r="CU39" i="2"/>
  <c r="CU56" i="2"/>
  <c r="CU395" i="2"/>
  <c r="CU406" i="2"/>
  <c r="CU410" i="2"/>
  <c r="CU414" i="2"/>
  <c r="CU418" i="2"/>
  <c r="CU422" i="2"/>
  <c r="CU426" i="2"/>
  <c r="CU430" i="2"/>
  <c r="CU434" i="2"/>
  <c r="CU438" i="2"/>
  <c r="CU127" i="2"/>
  <c r="CU128" i="2"/>
  <c r="CU133" i="2"/>
  <c r="CU459" i="2"/>
  <c r="CU463" i="2"/>
  <c r="CU467" i="2"/>
  <c r="CU346" i="2"/>
  <c r="CU349" i="2"/>
  <c r="CU35" i="2"/>
  <c r="CU362" i="2"/>
  <c r="CU54" i="2"/>
  <c r="CU375" i="2"/>
  <c r="CU63" i="2"/>
  <c r="CU386" i="2"/>
  <c r="CU79" i="2"/>
  <c r="CU80" i="2"/>
  <c r="CU402" i="2"/>
  <c r="CU403" i="2"/>
  <c r="CU407" i="2"/>
  <c r="CU411" i="2"/>
  <c r="CU415" i="2"/>
  <c r="CU419" i="2"/>
  <c r="CU423" i="2"/>
  <c r="CU427" i="2"/>
  <c r="CU431" i="2"/>
  <c r="CU435" i="2"/>
  <c r="CU439" i="2"/>
  <c r="CU443" i="2"/>
  <c r="CU455" i="2"/>
  <c r="CU136" i="2"/>
  <c r="CU140" i="2"/>
  <c r="CU144" i="2"/>
  <c r="CU470" i="2"/>
  <c r="CU151" i="2"/>
  <c r="CU474" i="2"/>
  <c r="CU155" i="2"/>
  <c r="CU478" i="2"/>
  <c r="CU159" i="2"/>
  <c r="CU482" i="2"/>
  <c r="CU163" i="2"/>
  <c r="CU486" i="2"/>
  <c r="CU167" i="2"/>
  <c r="CU490" i="2"/>
  <c r="CU171" i="2"/>
  <c r="CU494" i="2"/>
  <c r="CU175" i="2"/>
  <c r="CU498" i="2"/>
  <c r="CU179" i="2"/>
  <c r="CU502" i="2"/>
  <c r="CU183" i="2"/>
  <c r="CU506" i="2"/>
  <c r="CU187" i="2"/>
  <c r="CU510" i="2"/>
  <c r="CU191" i="2"/>
  <c r="CU514" i="2"/>
  <c r="CU195" i="2"/>
  <c r="CU518" i="2"/>
  <c r="CU199" i="2"/>
  <c r="CU522" i="2"/>
  <c r="CU203" i="2"/>
  <c r="CU526" i="2"/>
  <c r="CU207" i="2"/>
  <c r="CU530" i="2"/>
  <c r="CU211" i="2"/>
  <c r="CU534" i="2"/>
  <c r="CU215" i="2"/>
  <c r="CU538" i="2"/>
  <c r="CU540" i="2"/>
  <c r="CU221" i="2"/>
  <c r="CU544" i="2"/>
  <c r="CU225" i="2"/>
  <c r="CU548" i="2"/>
  <c r="CU229" i="2"/>
  <c r="CU552" i="2"/>
  <c r="CU233" i="2"/>
  <c r="CU556" i="2"/>
  <c r="CU237" i="2"/>
  <c r="CU560" i="2"/>
  <c r="CU241" i="2"/>
  <c r="CU564" i="2"/>
  <c r="CU245" i="2"/>
  <c r="CU568" i="2"/>
  <c r="CU249" i="2"/>
  <c r="CU572" i="2"/>
  <c r="CU253" i="2"/>
  <c r="CU576" i="2"/>
  <c r="CU257" i="2"/>
  <c r="CU580" i="2"/>
  <c r="CU261" i="2"/>
  <c r="CU584" i="2"/>
  <c r="CU265" i="2"/>
  <c r="CU588" i="2"/>
  <c r="CU269" i="2"/>
  <c r="CU592" i="2"/>
  <c r="CU273" i="2"/>
  <c r="CU596" i="2"/>
  <c r="CU277" i="2"/>
  <c r="CU600" i="2"/>
  <c r="CU281" i="2"/>
  <c r="CU604" i="2"/>
  <c r="CU285" i="2"/>
  <c r="CU608" i="2"/>
  <c r="CU289" i="2"/>
  <c r="CU612" i="2"/>
  <c r="CU293" i="2"/>
  <c r="CU616" i="2"/>
  <c r="CU297" i="2"/>
  <c r="CU620" i="2"/>
  <c r="CU301" i="2"/>
  <c r="CU624" i="2"/>
  <c r="CU305" i="2"/>
  <c r="CU628" i="2"/>
  <c r="CU309" i="2"/>
  <c r="CU632" i="2"/>
  <c r="CU313" i="2"/>
  <c r="CU636" i="2"/>
  <c r="CU317" i="2"/>
  <c r="CU27" i="2"/>
  <c r="CU354" i="2"/>
  <c r="CU357" i="2"/>
  <c r="CU47" i="2"/>
  <c r="CU394" i="2"/>
  <c r="CU88" i="2"/>
  <c r="CU95" i="2"/>
  <c r="CU104" i="2"/>
  <c r="CU111" i="2"/>
  <c r="CU442" i="2"/>
  <c r="CU123" i="2"/>
  <c r="CU124" i="2"/>
  <c r="CU447" i="2"/>
  <c r="CU468" i="2"/>
  <c r="CU148" i="2"/>
  <c r="CU469" i="2"/>
  <c r="CU471" i="2"/>
  <c r="CU472" i="2"/>
  <c r="CU153" i="2"/>
  <c r="CU157" i="2"/>
  <c r="CU484" i="2"/>
  <c r="CU488" i="2"/>
  <c r="CU169" i="2"/>
  <c r="CU492" i="2"/>
  <c r="CU173" i="2"/>
  <c r="CU499" i="2"/>
  <c r="CU503" i="2"/>
  <c r="CU184" i="2"/>
  <c r="CU505" i="2"/>
  <c r="CU186" i="2"/>
  <c r="CU188" i="2"/>
  <c r="CU509" i="2"/>
  <c r="CU190" i="2"/>
  <c r="CU520" i="2"/>
  <c r="CU201" i="2"/>
  <c r="CU524" i="2"/>
  <c r="CU205" i="2"/>
  <c r="CU531" i="2"/>
  <c r="CU535" i="2"/>
  <c r="CU216" i="2"/>
  <c r="CU537" i="2"/>
  <c r="CU542" i="2"/>
  <c r="CU546" i="2"/>
  <c r="CU550" i="2"/>
  <c r="CU554" i="2"/>
  <c r="CU558" i="2"/>
  <c r="CU562" i="2"/>
  <c r="CU566" i="2"/>
  <c r="CU570" i="2"/>
  <c r="CU574" i="2"/>
  <c r="CU578" i="2"/>
  <c r="CU582" i="2"/>
  <c r="CU361" i="2"/>
  <c r="CU46" i="2"/>
  <c r="CU51" i="2"/>
  <c r="CU381" i="2"/>
  <c r="CU75" i="2"/>
  <c r="CU84" i="2"/>
  <c r="CU91" i="2"/>
  <c r="CU100" i="2"/>
  <c r="CU107" i="2"/>
  <c r="CU116" i="2"/>
  <c r="CU120" i="2"/>
  <c r="CU446" i="2"/>
  <c r="CU451" i="2"/>
  <c r="CU458" i="2"/>
  <c r="CU462" i="2"/>
  <c r="CU143" i="2"/>
  <c r="CU464" i="2"/>
  <c r="CU466" i="2"/>
  <c r="CU150" i="2"/>
  <c r="CU475" i="2"/>
  <c r="CU156" i="2"/>
  <c r="CU477" i="2"/>
  <c r="CU479" i="2"/>
  <c r="CU480" i="2"/>
  <c r="CU161" i="2"/>
  <c r="CU165" i="2"/>
  <c r="CU491" i="2"/>
  <c r="CU495" i="2"/>
  <c r="CU176" i="2"/>
  <c r="CU497" i="2"/>
  <c r="CU178" i="2"/>
  <c r="CU180" i="2"/>
  <c r="CU501" i="2"/>
  <c r="CU182" i="2"/>
  <c r="CU512" i="2"/>
  <c r="CU193" i="2"/>
  <c r="CU516" i="2"/>
  <c r="CU197" i="2"/>
  <c r="CU523" i="2"/>
  <c r="CU527" i="2"/>
  <c r="CU208" i="2"/>
  <c r="CU529" i="2"/>
  <c r="CU210" i="2"/>
  <c r="CU212" i="2"/>
  <c r="CU533" i="2"/>
  <c r="CU214" i="2"/>
  <c r="CU218" i="2"/>
  <c r="CU539" i="2"/>
  <c r="CU222" i="2"/>
  <c r="CU543" i="2"/>
  <c r="CU226" i="2"/>
  <c r="CU547" i="2"/>
  <c r="CU230" i="2"/>
  <c r="CU551" i="2"/>
  <c r="CU234" i="2"/>
  <c r="CU555" i="2"/>
  <c r="CU238" i="2"/>
  <c r="CU559" i="2"/>
  <c r="CU242" i="2"/>
  <c r="CU563" i="2"/>
  <c r="CU246" i="2"/>
  <c r="CU567" i="2"/>
  <c r="CU250" i="2"/>
  <c r="CU571" i="2"/>
  <c r="CU254" i="2"/>
  <c r="CU575" i="2"/>
  <c r="CU258" i="2"/>
  <c r="CU579" i="2"/>
  <c r="CU262" i="2"/>
  <c r="CU583" i="2"/>
  <c r="CU266" i="2"/>
  <c r="CU587" i="2"/>
  <c r="CU31" i="2"/>
  <c r="CU377" i="2"/>
  <c r="CU68" i="2"/>
  <c r="CU83" i="2"/>
  <c r="CU108" i="2"/>
  <c r="CU119" i="2"/>
  <c r="CU132" i="2"/>
  <c r="CU154" i="2"/>
  <c r="CU162" i="2"/>
  <c r="CU170" i="2"/>
  <c r="CU172" i="2"/>
  <c r="CU493" i="2"/>
  <c r="CU500" i="2"/>
  <c r="CU508" i="2"/>
  <c r="CU202" i="2"/>
  <c r="CU209" i="2"/>
  <c r="CU219" i="2"/>
  <c r="CU224" i="2"/>
  <c r="CU227" i="2"/>
  <c r="CU232" i="2"/>
  <c r="CU235" i="2"/>
  <c r="CU240" i="2"/>
  <c r="CU243" i="2"/>
  <c r="CU248" i="2"/>
  <c r="CU251" i="2"/>
  <c r="CU256" i="2"/>
  <c r="CU259" i="2"/>
  <c r="CU263" i="2"/>
  <c r="CU270" i="2"/>
  <c r="CU591" i="2"/>
  <c r="CU274" i="2"/>
  <c r="CU595" i="2"/>
  <c r="CU278" i="2"/>
  <c r="CU599" i="2"/>
  <c r="CU282" i="2"/>
  <c r="CU603" i="2"/>
  <c r="CU286" i="2"/>
  <c r="CU607" i="2"/>
  <c r="CU290" i="2"/>
  <c r="CU611" i="2"/>
  <c r="CU294" i="2"/>
  <c r="CU615" i="2"/>
  <c r="CU298" i="2"/>
  <c r="CU619" i="2"/>
  <c r="CU302" i="2"/>
  <c r="CU623" i="2"/>
  <c r="CU306" i="2"/>
  <c r="CU627" i="2"/>
  <c r="CU310" i="2"/>
  <c r="CU631" i="2"/>
  <c r="CU314" i="2"/>
  <c r="CU635" i="2"/>
  <c r="CU639" i="2"/>
  <c r="CU320" i="2"/>
  <c r="CU643" i="2"/>
  <c r="CU324" i="2"/>
  <c r="CU647" i="2"/>
  <c r="CU328" i="2"/>
  <c r="CU651" i="2"/>
  <c r="CU22" i="2"/>
  <c r="CU50" i="2"/>
  <c r="CU391" i="2"/>
  <c r="CU137" i="2"/>
  <c r="CU147" i="2"/>
  <c r="CU152" i="2"/>
  <c r="CU473" i="2"/>
  <c r="CU192" i="2"/>
  <c r="CU513" i="2"/>
  <c r="CU194" i="2"/>
  <c r="CU519" i="2"/>
  <c r="CU228" i="2"/>
  <c r="CU231" i="2"/>
  <c r="CU260" i="2"/>
  <c r="CU585" i="2"/>
  <c r="CU268" i="2"/>
  <c r="CU280" i="2"/>
  <c r="CU292" i="2"/>
  <c r="CU304" i="2"/>
  <c r="CU312" i="2"/>
  <c r="CU316" i="2"/>
  <c r="CU645" i="2"/>
  <c r="CU326" i="2"/>
  <c r="CU330" i="2"/>
  <c r="CU345" i="2"/>
  <c r="CU382" i="2"/>
  <c r="CU76" i="2"/>
  <c r="CU87" i="2"/>
  <c r="CU99" i="2"/>
  <c r="CU112" i="2"/>
  <c r="CU454" i="2"/>
  <c r="CU135" i="2"/>
  <c r="CU145" i="2"/>
  <c r="CU476" i="2"/>
  <c r="CU504" i="2"/>
  <c r="CU185" i="2"/>
  <c r="CU507" i="2"/>
  <c r="CU196" i="2"/>
  <c r="CU517" i="2"/>
  <c r="CU198" i="2"/>
  <c r="CU204" i="2"/>
  <c r="CU525" i="2"/>
  <c r="CU532" i="2"/>
  <c r="CU217" i="2"/>
  <c r="CU545" i="2"/>
  <c r="CU561" i="2"/>
  <c r="CU569" i="2"/>
  <c r="CU594" i="2"/>
  <c r="CU598" i="2"/>
  <c r="CU602" i="2"/>
  <c r="CU606" i="2"/>
  <c r="CU610" i="2"/>
  <c r="CU618" i="2"/>
  <c r="CU622" i="2"/>
  <c r="CU58" i="2"/>
  <c r="CU379" i="2"/>
  <c r="CU398" i="2"/>
  <c r="CU399" i="2"/>
  <c r="CU96" i="2"/>
  <c r="CU115" i="2"/>
  <c r="CU131" i="2"/>
  <c r="CU452" i="2"/>
  <c r="CU139" i="2"/>
  <c r="CU460" i="2"/>
  <c r="CU141" i="2"/>
  <c r="CU158" i="2"/>
  <c r="CU164" i="2"/>
  <c r="CU485" i="2"/>
  <c r="CU487" i="2"/>
  <c r="CU168" i="2"/>
  <c r="CU489" i="2"/>
  <c r="CU177" i="2"/>
  <c r="CU189" i="2"/>
  <c r="CU511" i="2"/>
  <c r="CU515" i="2"/>
  <c r="CU200" i="2"/>
  <c r="CU521" i="2"/>
  <c r="CU528" i="2"/>
  <c r="CU213" i="2"/>
  <c r="CU541" i="2"/>
  <c r="CU549" i="2"/>
  <c r="CU557" i="2"/>
  <c r="CU565" i="2"/>
  <c r="CU573" i="2"/>
  <c r="CU581" i="2"/>
  <c r="CU267" i="2"/>
  <c r="CU589" i="2"/>
  <c r="CU271" i="2"/>
  <c r="CU593" i="2"/>
  <c r="CU275" i="2"/>
  <c r="CU597" i="2"/>
  <c r="CU279" i="2"/>
  <c r="CU601" i="2"/>
  <c r="CU283" i="2"/>
  <c r="CU605" i="2"/>
  <c r="CU287" i="2"/>
  <c r="CU609" i="2"/>
  <c r="CU291" i="2"/>
  <c r="CU613" i="2"/>
  <c r="CU295" i="2"/>
  <c r="CU617" i="2"/>
  <c r="CU299" i="2"/>
  <c r="CU621" i="2"/>
  <c r="CU303" i="2"/>
  <c r="CU625" i="2"/>
  <c r="CU307" i="2"/>
  <c r="CU629" i="2"/>
  <c r="CU311" i="2"/>
  <c r="CU633" i="2"/>
  <c r="CU315" i="2"/>
  <c r="CU637" i="2"/>
  <c r="CU640" i="2"/>
  <c r="CU321" i="2"/>
  <c r="CU644" i="2"/>
  <c r="CU325" i="2"/>
  <c r="CU648" i="2"/>
  <c r="CU329" i="2"/>
  <c r="CU652" i="2"/>
  <c r="CU358" i="2"/>
  <c r="CU70" i="2"/>
  <c r="CU72" i="2"/>
  <c r="CU92" i="2"/>
  <c r="CU103" i="2"/>
  <c r="CU149" i="2"/>
  <c r="CU160" i="2"/>
  <c r="CU481" i="2"/>
  <c r="CU166" i="2"/>
  <c r="CU496" i="2"/>
  <c r="CU181" i="2"/>
  <c r="CU206" i="2"/>
  <c r="CU536" i="2"/>
  <c r="CU220" i="2"/>
  <c r="CU223" i="2"/>
  <c r="CU236" i="2"/>
  <c r="CU239" i="2"/>
  <c r="CU244" i="2"/>
  <c r="CU247" i="2"/>
  <c r="CU252" i="2"/>
  <c r="CU255" i="2"/>
  <c r="CU272" i="2"/>
  <c r="CU276" i="2"/>
  <c r="CU284" i="2"/>
  <c r="CU288" i="2"/>
  <c r="CU296" i="2"/>
  <c r="CU300" i="2"/>
  <c r="CU308" i="2"/>
  <c r="CU318" i="2"/>
  <c r="CU641" i="2"/>
  <c r="CU322" i="2"/>
  <c r="CU649" i="2"/>
  <c r="CU59" i="2"/>
  <c r="CU450" i="2"/>
  <c r="CU456" i="2"/>
  <c r="CU483" i="2"/>
  <c r="CU174" i="2"/>
  <c r="CU553" i="2"/>
  <c r="CU577" i="2"/>
  <c r="CU264" i="2"/>
  <c r="CU586" i="2"/>
  <c r="CU590" i="2"/>
  <c r="CU614" i="2"/>
  <c r="CU626" i="2"/>
  <c r="CU634" i="2"/>
  <c r="CU638" i="2"/>
  <c r="CU319" i="2"/>
  <c r="CU630" i="2"/>
  <c r="CU323" i="2"/>
  <c r="CU650" i="2"/>
  <c r="CU331" i="2"/>
  <c r="CU646" i="2"/>
  <c r="CU327" i="2"/>
  <c r="CU642" i="2"/>
  <c r="BY653" i="2"/>
  <c r="BY333" i="2"/>
  <c r="BY332" i="2"/>
  <c r="BY654" i="2"/>
  <c r="BY17" i="2"/>
  <c r="BY338" i="2"/>
  <c r="BY339" i="2"/>
  <c r="BY340" i="2"/>
  <c r="BY21" i="2"/>
  <c r="BY342" i="2"/>
  <c r="BY345" i="2"/>
  <c r="BY26" i="2"/>
  <c r="BY349" i="2"/>
  <c r="BY30" i="2"/>
  <c r="BY353" i="2"/>
  <c r="BY34" i="2"/>
  <c r="BY357" i="2"/>
  <c r="BY38" i="2"/>
  <c r="BY361" i="2"/>
  <c r="BY42" i="2"/>
  <c r="BY365" i="2"/>
  <c r="BY46" i="2"/>
  <c r="BY369" i="2"/>
  <c r="BY50" i="2"/>
  <c r="BY19" i="2"/>
  <c r="BY23" i="2"/>
  <c r="BY346" i="2"/>
  <c r="BY27" i="2"/>
  <c r="BY350" i="2"/>
  <c r="BY31" i="2"/>
  <c r="BY354" i="2"/>
  <c r="BY35" i="2"/>
  <c r="BY358" i="2"/>
  <c r="BY39" i="2"/>
  <c r="BY362" i="2"/>
  <c r="BY43" i="2"/>
  <c r="BY366" i="2"/>
  <c r="BY47" i="2"/>
  <c r="BY370" i="2"/>
  <c r="BY51" i="2"/>
  <c r="BY374" i="2"/>
  <c r="BY55" i="2"/>
  <c r="BY378" i="2"/>
  <c r="BY59" i="2"/>
  <c r="BY382" i="2"/>
  <c r="BY63" i="2"/>
  <c r="BY386" i="2"/>
  <c r="BY67" i="2"/>
  <c r="BY390" i="2"/>
  <c r="BY71" i="2"/>
  <c r="BY20" i="2"/>
  <c r="BY48" i="2"/>
  <c r="BY49" i="2"/>
  <c r="BY371" i="2"/>
  <c r="BY372" i="2"/>
  <c r="BY53" i="2"/>
  <c r="BY376" i="2"/>
  <c r="BY62" i="2"/>
  <c r="BY64" i="2"/>
  <c r="BY385" i="2"/>
  <c r="BY387" i="2"/>
  <c r="BY69" i="2"/>
  <c r="BY392" i="2"/>
  <c r="BY394" i="2"/>
  <c r="BY75" i="2"/>
  <c r="BY398" i="2"/>
  <c r="BY79" i="2"/>
  <c r="BY402" i="2"/>
  <c r="BY83" i="2"/>
  <c r="BY406" i="2"/>
  <c r="BY87" i="2"/>
  <c r="BY410" i="2"/>
  <c r="BY91" i="2"/>
  <c r="BY414" i="2"/>
  <c r="BY95" i="2"/>
  <c r="BY418" i="2"/>
  <c r="BY99" i="2"/>
  <c r="BY422" i="2"/>
  <c r="BY103" i="2"/>
  <c r="BY426" i="2"/>
  <c r="BY107" i="2"/>
  <c r="BY430" i="2"/>
  <c r="BY111" i="2"/>
  <c r="BY434" i="2"/>
  <c r="BY115" i="2"/>
  <c r="BY438" i="2"/>
  <c r="BY119" i="2"/>
  <c r="BY442" i="2"/>
  <c r="BY123" i="2"/>
  <c r="BY446" i="2"/>
  <c r="BY127" i="2"/>
  <c r="BY450" i="2"/>
  <c r="BY131" i="2"/>
  <c r="BY344" i="2"/>
  <c r="BY348" i="2"/>
  <c r="BY352" i="2"/>
  <c r="BY356" i="2"/>
  <c r="BY360" i="2"/>
  <c r="BY44" i="2"/>
  <c r="BY45" i="2"/>
  <c r="BY367" i="2"/>
  <c r="BY368" i="2"/>
  <c r="BY373" i="2"/>
  <c r="BY375" i="2"/>
  <c r="BY57" i="2"/>
  <c r="BY380" i="2"/>
  <c r="BY66" i="2"/>
  <c r="BY68" i="2"/>
  <c r="BY389" i="2"/>
  <c r="BY391" i="2"/>
  <c r="BY72" i="2"/>
  <c r="BY395" i="2"/>
  <c r="BY76" i="2"/>
  <c r="BY399" i="2"/>
  <c r="BY80" i="2"/>
  <c r="BY403" i="2"/>
  <c r="BY84" i="2"/>
  <c r="BY407" i="2"/>
  <c r="BY88" i="2"/>
  <c r="BY411" i="2"/>
  <c r="BY92" i="2"/>
  <c r="BY415" i="2"/>
  <c r="BY96" i="2"/>
  <c r="BY419" i="2"/>
  <c r="BY100" i="2"/>
  <c r="BY423" i="2"/>
  <c r="BY104" i="2"/>
  <c r="BY427" i="2"/>
  <c r="BY108" i="2"/>
  <c r="BY431" i="2"/>
  <c r="BY112" i="2"/>
  <c r="BY435" i="2"/>
  <c r="BY116" i="2"/>
  <c r="BY439" i="2"/>
  <c r="BY120" i="2"/>
  <c r="BY443" i="2"/>
  <c r="BY124" i="2"/>
  <c r="BY447" i="2"/>
  <c r="BY128" i="2"/>
  <c r="BY451" i="2"/>
  <c r="BY132" i="2"/>
  <c r="BY455" i="2"/>
  <c r="BY136" i="2"/>
  <c r="BY459" i="2"/>
  <c r="BY140" i="2"/>
  <c r="BY463" i="2"/>
  <c r="BY144" i="2"/>
  <c r="BY467" i="2"/>
  <c r="BY18" i="2"/>
  <c r="BY347" i="2"/>
  <c r="BY29" i="2"/>
  <c r="BY32" i="2"/>
  <c r="BY363" i="2"/>
  <c r="BY52" i="2"/>
  <c r="BY383" i="2"/>
  <c r="BY384" i="2"/>
  <c r="BY74" i="2"/>
  <c r="BY396" i="2"/>
  <c r="BY397" i="2"/>
  <c r="BY85" i="2"/>
  <c r="BY89" i="2"/>
  <c r="BY93" i="2"/>
  <c r="BY97" i="2"/>
  <c r="BY101" i="2"/>
  <c r="BY105" i="2"/>
  <c r="BY109" i="2"/>
  <c r="BY113" i="2"/>
  <c r="BY117" i="2"/>
  <c r="BY441" i="2"/>
  <c r="BY444" i="2"/>
  <c r="BY445" i="2"/>
  <c r="BY457" i="2"/>
  <c r="BY138" i="2"/>
  <c r="BY461" i="2"/>
  <c r="BY142" i="2"/>
  <c r="BY465" i="2"/>
  <c r="BY146" i="2"/>
  <c r="BY148" i="2"/>
  <c r="BY341" i="2"/>
  <c r="BY22" i="2"/>
  <c r="BY343" i="2"/>
  <c r="BY25" i="2"/>
  <c r="BY28" i="2"/>
  <c r="BY359" i="2"/>
  <c r="BY41" i="2"/>
  <c r="BY54" i="2"/>
  <c r="BY379" i="2"/>
  <c r="BY65" i="2"/>
  <c r="BY393" i="2"/>
  <c r="BY81" i="2"/>
  <c r="BY82" i="2"/>
  <c r="BY404" i="2"/>
  <c r="BY405" i="2"/>
  <c r="BY86" i="2"/>
  <c r="BY408" i="2"/>
  <c r="BY409" i="2"/>
  <c r="BY90" i="2"/>
  <c r="BY412" i="2"/>
  <c r="BY413" i="2"/>
  <c r="BY94" i="2"/>
  <c r="BY416" i="2"/>
  <c r="BY417" i="2"/>
  <c r="BY98" i="2"/>
  <c r="BY420" i="2"/>
  <c r="BY421" i="2"/>
  <c r="BY102" i="2"/>
  <c r="BY424" i="2"/>
  <c r="BY425" i="2"/>
  <c r="BY106" i="2"/>
  <c r="BY428" i="2"/>
  <c r="BY429" i="2"/>
  <c r="BY110" i="2"/>
  <c r="BY432" i="2"/>
  <c r="BY433" i="2"/>
  <c r="BY114" i="2"/>
  <c r="BY436" i="2"/>
  <c r="BY437" i="2"/>
  <c r="BY118" i="2"/>
  <c r="BY440" i="2"/>
  <c r="BY122" i="2"/>
  <c r="BY453" i="2"/>
  <c r="BY134" i="2"/>
  <c r="BY460" i="2"/>
  <c r="BY464" i="2"/>
  <c r="BY468" i="2"/>
  <c r="BY149" i="2"/>
  <c r="BY472" i="2"/>
  <c r="BY153" i="2"/>
  <c r="BY476" i="2"/>
  <c r="BY157" i="2"/>
  <c r="BY480" i="2"/>
  <c r="BY161" i="2"/>
  <c r="BY484" i="2"/>
  <c r="BY165" i="2"/>
  <c r="BY488" i="2"/>
  <c r="BY169" i="2"/>
  <c r="BY492" i="2"/>
  <c r="BY173" i="2"/>
  <c r="BY496" i="2"/>
  <c r="BY177" i="2"/>
  <c r="BY500" i="2"/>
  <c r="BY181" i="2"/>
  <c r="BY504" i="2"/>
  <c r="BY185" i="2"/>
  <c r="BY508" i="2"/>
  <c r="BY189" i="2"/>
  <c r="BY512" i="2"/>
  <c r="BY193" i="2"/>
  <c r="BY516" i="2"/>
  <c r="BY197" i="2"/>
  <c r="BY520" i="2"/>
  <c r="BY201" i="2"/>
  <c r="BY524" i="2"/>
  <c r="BY205" i="2"/>
  <c r="BY528" i="2"/>
  <c r="BY209" i="2"/>
  <c r="BY532" i="2"/>
  <c r="BY213" i="2"/>
  <c r="BY536" i="2"/>
  <c r="BY217" i="2"/>
  <c r="BY219" i="2"/>
  <c r="BY542" i="2"/>
  <c r="BY223" i="2"/>
  <c r="BY546" i="2"/>
  <c r="BY227" i="2"/>
  <c r="BY550" i="2"/>
  <c r="BY231" i="2"/>
  <c r="BY554" i="2"/>
  <c r="BY235" i="2"/>
  <c r="BY558" i="2"/>
  <c r="BY239" i="2"/>
  <c r="BY562" i="2"/>
  <c r="BY243" i="2"/>
  <c r="BY566" i="2"/>
  <c r="BY247" i="2"/>
  <c r="BY570" i="2"/>
  <c r="BY251" i="2"/>
  <c r="BY574" i="2"/>
  <c r="BY255" i="2"/>
  <c r="BY578" i="2"/>
  <c r="BY259" i="2"/>
  <c r="BY582" i="2"/>
  <c r="BY263" i="2"/>
  <c r="BY586" i="2"/>
  <c r="BY267" i="2"/>
  <c r="BY590" i="2"/>
  <c r="BY271" i="2"/>
  <c r="BY594" i="2"/>
  <c r="BY275" i="2"/>
  <c r="BY598" i="2"/>
  <c r="BY279" i="2"/>
  <c r="BY602" i="2"/>
  <c r="BY283" i="2"/>
  <c r="BY606" i="2"/>
  <c r="BY287" i="2"/>
  <c r="BY610" i="2"/>
  <c r="BY291" i="2"/>
  <c r="BY614" i="2"/>
  <c r="BY295" i="2"/>
  <c r="BY618" i="2"/>
  <c r="BY299" i="2"/>
  <c r="BY622" i="2"/>
  <c r="BY303" i="2"/>
  <c r="BY626" i="2"/>
  <c r="BY307" i="2"/>
  <c r="BY630" i="2"/>
  <c r="BY311" i="2"/>
  <c r="BY634" i="2"/>
  <c r="BY315" i="2"/>
  <c r="BY638" i="2"/>
  <c r="BY33" i="2"/>
  <c r="BY36" i="2"/>
  <c r="BY73" i="2"/>
  <c r="BY121" i="2"/>
  <c r="BY126" i="2"/>
  <c r="BY150" i="2"/>
  <c r="BY471" i="2"/>
  <c r="BY151" i="2"/>
  <c r="BY477" i="2"/>
  <c r="BY482" i="2"/>
  <c r="BY163" i="2"/>
  <c r="BY486" i="2"/>
  <c r="BY167" i="2"/>
  <c r="BY171" i="2"/>
  <c r="BY497" i="2"/>
  <c r="BY178" i="2"/>
  <c r="BY499" i="2"/>
  <c r="BY501" i="2"/>
  <c r="BY182" i="2"/>
  <c r="BY503" i="2"/>
  <c r="BY184" i="2"/>
  <c r="BY188" i="2"/>
  <c r="BY514" i="2"/>
  <c r="BY518" i="2"/>
  <c r="BY199" i="2"/>
  <c r="BY203" i="2"/>
  <c r="BY529" i="2"/>
  <c r="BY210" i="2"/>
  <c r="BY531" i="2"/>
  <c r="BY533" i="2"/>
  <c r="BY214" i="2"/>
  <c r="BY535" i="2"/>
  <c r="BY216" i="2"/>
  <c r="BY539" i="2"/>
  <c r="BY221" i="2"/>
  <c r="BY543" i="2"/>
  <c r="BY225" i="2"/>
  <c r="BY547" i="2"/>
  <c r="BY229" i="2"/>
  <c r="BY551" i="2"/>
  <c r="BY233" i="2"/>
  <c r="BY555" i="2"/>
  <c r="BY237" i="2"/>
  <c r="BY559" i="2"/>
  <c r="BY241" i="2"/>
  <c r="BY563" i="2"/>
  <c r="BY245" i="2"/>
  <c r="BY567" i="2"/>
  <c r="BY249" i="2"/>
  <c r="BY571" i="2"/>
  <c r="BY253" i="2"/>
  <c r="BY575" i="2"/>
  <c r="BY257" i="2"/>
  <c r="BY579" i="2"/>
  <c r="BY261" i="2"/>
  <c r="BY583" i="2"/>
  <c r="BY351" i="2"/>
  <c r="BY355" i="2"/>
  <c r="BY40" i="2"/>
  <c r="BY60" i="2"/>
  <c r="BY381" i="2"/>
  <c r="BY400" i="2"/>
  <c r="BY125" i="2"/>
  <c r="BY449" i="2"/>
  <c r="BY130" i="2"/>
  <c r="BY452" i="2"/>
  <c r="BY137" i="2"/>
  <c r="BY458" i="2"/>
  <c r="BY141" i="2"/>
  <c r="BY462" i="2"/>
  <c r="BY143" i="2"/>
  <c r="BY145" i="2"/>
  <c r="BY466" i="2"/>
  <c r="BY473" i="2"/>
  <c r="BY154" i="2"/>
  <c r="BY475" i="2"/>
  <c r="BY156" i="2"/>
  <c r="BY158" i="2"/>
  <c r="BY479" i="2"/>
  <c r="BY159" i="2"/>
  <c r="BY485" i="2"/>
  <c r="BY489" i="2"/>
  <c r="BY170" i="2"/>
  <c r="BY491" i="2"/>
  <c r="BY493" i="2"/>
  <c r="BY174" i="2"/>
  <c r="BY495" i="2"/>
  <c r="BY176" i="2"/>
  <c r="BY180" i="2"/>
  <c r="BY506" i="2"/>
  <c r="BY510" i="2"/>
  <c r="BY191" i="2"/>
  <c r="BY195" i="2"/>
  <c r="BY521" i="2"/>
  <c r="BY202" i="2"/>
  <c r="BY523" i="2"/>
  <c r="BY525" i="2"/>
  <c r="BY206" i="2"/>
  <c r="BY527" i="2"/>
  <c r="BY208" i="2"/>
  <c r="BY212" i="2"/>
  <c r="BY538" i="2"/>
  <c r="BY218" i="2"/>
  <c r="BY540" i="2"/>
  <c r="BY222" i="2"/>
  <c r="BY544" i="2"/>
  <c r="BY226" i="2"/>
  <c r="BY548" i="2"/>
  <c r="BY230" i="2"/>
  <c r="BY552" i="2"/>
  <c r="BY234" i="2"/>
  <c r="BY556" i="2"/>
  <c r="BY238" i="2"/>
  <c r="BY560" i="2"/>
  <c r="BY242" i="2"/>
  <c r="BY564" i="2"/>
  <c r="BY246" i="2"/>
  <c r="BY568" i="2"/>
  <c r="BY250" i="2"/>
  <c r="BY572" i="2"/>
  <c r="BY254" i="2"/>
  <c r="BY576" i="2"/>
  <c r="BY258" i="2"/>
  <c r="BY580" i="2"/>
  <c r="BY262" i="2"/>
  <c r="BY584" i="2"/>
  <c r="BY266" i="2"/>
  <c r="BY588" i="2"/>
  <c r="BY70" i="2"/>
  <c r="BY490" i="2"/>
  <c r="BY172" i="2"/>
  <c r="BY498" i="2"/>
  <c r="BY179" i="2"/>
  <c r="BY187" i="2"/>
  <c r="BY509" i="2"/>
  <c r="BY522" i="2"/>
  <c r="BY534" i="2"/>
  <c r="BY270" i="2"/>
  <c r="BY592" i="2"/>
  <c r="BY274" i="2"/>
  <c r="BY596" i="2"/>
  <c r="BY278" i="2"/>
  <c r="BY600" i="2"/>
  <c r="BY282" i="2"/>
  <c r="BY604" i="2"/>
  <c r="BY286" i="2"/>
  <c r="BY608" i="2"/>
  <c r="BY290" i="2"/>
  <c r="BY612" i="2"/>
  <c r="BY294" i="2"/>
  <c r="BY616" i="2"/>
  <c r="BY298" i="2"/>
  <c r="BY620" i="2"/>
  <c r="BY302" i="2"/>
  <c r="BY624" i="2"/>
  <c r="BY306" i="2"/>
  <c r="BY628" i="2"/>
  <c r="BY310" i="2"/>
  <c r="BY632" i="2"/>
  <c r="BY314" i="2"/>
  <c r="BY636" i="2"/>
  <c r="BY318" i="2"/>
  <c r="BY641" i="2"/>
  <c r="BY322" i="2"/>
  <c r="BY645" i="2"/>
  <c r="BY326" i="2"/>
  <c r="BY649" i="2"/>
  <c r="BY330" i="2"/>
  <c r="BY56" i="2"/>
  <c r="BY456" i="2"/>
  <c r="BY192" i="2"/>
  <c r="BY517" i="2"/>
  <c r="BY198" i="2"/>
  <c r="BY519" i="2"/>
  <c r="BY526" i="2"/>
  <c r="BY537" i="2"/>
  <c r="BY264" i="2"/>
  <c r="BY328" i="2"/>
  <c r="BY651" i="2"/>
  <c r="BY58" i="2"/>
  <c r="BY129" i="2"/>
  <c r="BY133" i="2"/>
  <c r="BY454" i="2"/>
  <c r="BY135" i="2"/>
  <c r="BY162" i="2"/>
  <c r="BY483" i="2"/>
  <c r="BY494" i="2"/>
  <c r="BY183" i="2"/>
  <c r="BY505" i="2"/>
  <c r="BY186" i="2"/>
  <c r="BY507" i="2"/>
  <c r="BY196" i="2"/>
  <c r="BY204" i="2"/>
  <c r="BY530" i="2"/>
  <c r="BY211" i="2"/>
  <c r="BY224" i="2"/>
  <c r="BY545" i="2"/>
  <c r="BY232" i="2"/>
  <c r="BY553" i="2"/>
  <c r="BY561" i="2"/>
  <c r="BY248" i="2"/>
  <c r="BY569" i="2"/>
  <c r="BY265" i="2"/>
  <c r="BY591" i="2"/>
  <c r="BY273" i="2"/>
  <c r="BY595" i="2"/>
  <c r="BY277" i="2"/>
  <c r="BY281" i="2"/>
  <c r="BY603" i="2"/>
  <c r="BY285" i="2"/>
  <c r="BY289" i="2"/>
  <c r="BY615" i="2"/>
  <c r="BY297" i="2"/>
  <c r="BY619" i="2"/>
  <c r="BY301" i="2"/>
  <c r="BY623" i="2"/>
  <c r="BY61" i="2"/>
  <c r="BY388" i="2"/>
  <c r="BY77" i="2"/>
  <c r="BY78" i="2"/>
  <c r="BY139" i="2"/>
  <c r="BY470" i="2"/>
  <c r="BY474" i="2"/>
  <c r="BY478" i="2"/>
  <c r="BY481" i="2"/>
  <c r="BY164" i="2"/>
  <c r="BY166" i="2"/>
  <c r="BY487" i="2"/>
  <c r="BY168" i="2"/>
  <c r="BY502" i="2"/>
  <c r="BY190" i="2"/>
  <c r="BY511" i="2"/>
  <c r="BY513" i="2"/>
  <c r="BY194" i="2"/>
  <c r="BY515" i="2"/>
  <c r="BY200" i="2"/>
  <c r="BY207" i="2"/>
  <c r="BY220" i="2"/>
  <c r="BY541" i="2"/>
  <c r="BY228" i="2"/>
  <c r="BY549" i="2"/>
  <c r="BY236" i="2"/>
  <c r="BY557" i="2"/>
  <c r="BY244" i="2"/>
  <c r="BY565" i="2"/>
  <c r="BY252" i="2"/>
  <c r="BY573" i="2"/>
  <c r="BY260" i="2"/>
  <c r="BY581" i="2"/>
  <c r="BY268" i="2"/>
  <c r="BY589" i="2"/>
  <c r="BY272" i="2"/>
  <c r="BY593" i="2"/>
  <c r="BY276" i="2"/>
  <c r="BY597" i="2"/>
  <c r="BY280" i="2"/>
  <c r="BY601" i="2"/>
  <c r="BY284" i="2"/>
  <c r="BY605" i="2"/>
  <c r="BY288" i="2"/>
  <c r="BY609" i="2"/>
  <c r="BY292" i="2"/>
  <c r="BY613" i="2"/>
  <c r="BY296" i="2"/>
  <c r="BY617" i="2"/>
  <c r="BY300" i="2"/>
  <c r="BY621" i="2"/>
  <c r="BY304" i="2"/>
  <c r="BY625" i="2"/>
  <c r="BY308" i="2"/>
  <c r="BY629" i="2"/>
  <c r="BY312" i="2"/>
  <c r="BY633" i="2"/>
  <c r="BY316" i="2"/>
  <c r="BY637" i="2"/>
  <c r="BY319" i="2"/>
  <c r="BY642" i="2"/>
  <c r="BY323" i="2"/>
  <c r="BY646" i="2"/>
  <c r="BY327" i="2"/>
  <c r="BY650" i="2"/>
  <c r="BY331" i="2"/>
  <c r="BY37" i="2"/>
  <c r="BY377" i="2"/>
  <c r="BY147" i="2"/>
  <c r="BY469" i="2"/>
  <c r="BY152" i="2"/>
  <c r="BY160" i="2"/>
  <c r="BY175" i="2"/>
  <c r="BY215" i="2"/>
  <c r="BY585" i="2"/>
  <c r="BY587" i="2"/>
  <c r="BY639" i="2"/>
  <c r="BY320" i="2"/>
  <c r="BY643" i="2"/>
  <c r="BY324" i="2"/>
  <c r="BY647" i="2"/>
  <c r="BY24" i="2"/>
  <c r="BY364" i="2"/>
  <c r="BY401" i="2"/>
  <c r="BY448" i="2"/>
  <c r="BY155" i="2"/>
  <c r="BY240" i="2"/>
  <c r="BY256" i="2"/>
  <c r="BY577" i="2"/>
  <c r="BY269" i="2"/>
  <c r="BY599" i="2"/>
  <c r="BY607" i="2"/>
  <c r="BY611" i="2"/>
  <c r="BY293" i="2"/>
  <c r="BY305" i="2"/>
  <c r="BY631" i="2"/>
  <c r="BY313" i="2"/>
  <c r="BY635" i="2"/>
  <c r="BY317" i="2"/>
  <c r="BY644" i="2"/>
  <c r="BY652" i="2"/>
  <c r="BY321" i="2"/>
  <c r="BY640" i="2"/>
  <c r="BY329" i="2"/>
  <c r="BY325" i="2"/>
  <c r="BY627" i="2"/>
  <c r="BY309" i="2"/>
  <c r="BY648" i="2"/>
  <c r="BN653" i="2"/>
  <c r="BN332" i="2"/>
  <c r="BN333" i="2"/>
  <c r="BN654" i="2"/>
  <c r="BN17" i="2"/>
  <c r="BN19" i="2"/>
  <c r="BN338" i="2"/>
  <c r="BN339" i="2"/>
  <c r="BN20" i="2"/>
  <c r="BN343" i="2"/>
  <c r="BN340" i="2"/>
  <c r="BN21" i="2"/>
  <c r="BN342" i="2"/>
  <c r="BN344" i="2"/>
  <c r="BN25" i="2"/>
  <c r="BN348" i="2"/>
  <c r="BN29" i="2"/>
  <c r="BN352" i="2"/>
  <c r="BN33" i="2"/>
  <c r="BN356" i="2"/>
  <c r="BN37" i="2"/>
  <c r="BN360" i="2"/>
  <c r="BN41" i="2"/>
  <c r="BN364" i="2"/>
  <c r="BN45" i="2"/>
  <c r="BN368" i="2"/>
  <c r="BN49" i="2"/>
  <c r="BN372" i="2"/>
  <c r="BN18" i="2"/>
  <c r="BN345" i="2"/>
  <c r="BN26" i="2"/>
  <c r="BN349" i="2"/>
  <c r="BN30" i="2"/>
  <c r="BN353" i="2"/>
  <c r="BN34" i="2"/>
  <c r="BN357" i="2"/>
  <c r="BN38" i="2"/>
  <c r="BN361" i="2"/>
  <c r="BN42" i="2"/>
  <c r="BN365" i="2"/>
  <c r="BN46" i="2"/>
  <c r="BN369" i="2"/>
  <c r="BN50" i="2"/>
  <c r="BN373" i="2"/>
  <c r="BN54" i="2"/>
  <c r="BN377" i="2"/>
  <c r="BN58" i="2"/>
  <c r="BN381" i="2"/>
  <c r="BN62" i="2"/>
  <c r="BN385" i="2"/>
  <c r="BN66" i="2"/>
  <c r="BN389" i="2"/>
  <c r="BN70" i="2"/>
  <c r="BN44" i="2"/>
  <c r="BN366" i="2"/>
  <c r="BN367" i="2"/>
  <c r="BN53" i="2"/>
  <c r="BN55" i="2"/>
  <c r="BN376" i="2"/>
  <c r="BN378" i="2"/>
  <c r="BN64" i="2"/>
  <c r="BN387" i="2"/>
  <c r="BN69" i="2"/>
  <c r="BN71" i="2"/>
  <c r="BN392" i="2"/>
  <c r="BN393" i="2"/>
  <c r="BN74" i="2"/>
  <c r="BN397" i="2"/>
  <c r="BN78" i="2"/>
  <c r="BN401" i="2"/>
  <c r="BN82" i="2"/>
  <c r="BN405" i="2"/>
  <c r="BN86" i="2"/>
  <c r="BN409" i="2"/>
  <c r="BN90" i="2"/>
  <c r="BN413" i="2"/>
  <c r="BN94" i="2"/>
  <c r="BN417" i="2"/>
  <c r="BN98" i="2"/>
  <c r="BN421" i="2"/>
  <c r="BN102" i="2"/>
  <c r="BN425" i="2"/>
  <c r="BN106" i="2"/>
  <c r="BN429" i="2"/>
  <c r="BN110" i="2"/>
  <c r="BN433" i="2"/>
  <c r="BN114" i="2"/>
  <c r="BN437" i="2"/>
  <c r="BN118" i="2"/>
  <c r="BN441" i="2"/>
  <c r="BN122" i="2"/>
  <c r="BN445" i="2"/>
  <c r="BN126" i="2"/>
  <c r="BN449" i="2"/>
  <c r="BN130" i="2"/>
  <c r="BN346" i="2"/>
  <c r="BN347" i="2"/>
  <c r="BN350" i="2"/>
  <c r="BN351" i="2"/>
  <c r="BN354" i="2"/>
  <c r="BN355" i="2"/>
  <c r="BN358" i="2"/>
  <c r="BN359" i="2"/>
  <c r="BN362" i="2"/>
  <c r="BN363" i="2"/>
  <c r="BN51" i="2"/>
  <c r="BN375" i="2"/>
  <c r="BN57" i="2"/>
  <c r="BN59" i="2"/>
  <c r="BN380" i="2"/>
  <c r="BN382" i="2"/>
  <c r="BN68" i="2"/>
  <c r="BN391" i="2"/>
  <c r="BN394" i="2"/>
  <c r="BN75" i="2"/>
  <c r="BN398" i="2"/>
  <c r="BN79" i="2"/>
  <c r="BN402" i="2"/>
  <c r="BN83" i="2"/>
  <c r="BN406" i="2"/>
  <c r="BN87" i="2"/>
  <c r="BN410" i="2"/>
  <c r="BN91" i="2"/>
  <c r="BN414" i="2"/>
  <c r="BN95" i="2"/>
  <c r="BN418" i="2"/>
  <c r="BN99" i="2"/>
  <c r="BN422" i="2"/>
  <c r="BN103" i="2"/>
  <c r="BN426" i="2"/>
  <c r="BN107" i="2"/>
  <c r="BN430" i="2"/>
  <c r="BN111" i="2"/>
  <c r="BN434" i="2"/>
  <c r="BN115" i="2"/>
  <c r="BN438" i="2"/>
  <c r="BN119" i="2"/>
  <c r="BN442" i="2"/>
  <c r="BN123" i="2"/>
  <c r="BN446" i="2"/>
  <c r="BN127" i="2"/>
  <c r="BN450" i="2"/>
  <c r="BN131" i="2"/>
  <c r="BN454" i="2"/>
  <c r="BN135" i="2"/>
  <c r="BN458" i="2"/>
  <c r="BN139" i="2"/>
  <c r="BN462" i="2"/>
  <c r="BN143" i="2"/>
  <c r="BN466" i="2"/>
  <c r="BN147" i="2"/>
  <c r="BN35" i="2"/>
  <c r="BN36" i="2"/>
  <c r="BN48" i="2"/>
  <c r="BN383" i="2"/>
  <c r="BN63" i="2"/>
  <c r="BN384" i="2"/>
  <c r="BN386" i="2"/>
  <c r="BN80" i="2"/>
  <c r="BN81" i="2"/>
  <c r="BN403" i="2"/>
  <c r="BN404" i="2"/>
  <c r="BN407" i="2"/>
  <c r="BN408" i="2"/>
  <c r="BN411" i="2"/>
  <c r="BN412" i="2"/>
  <c r="BN415" i="2"/>
  <c r="BN416" i="2"/>
  <c r="BN419" i="2"/>
  <c r="BN420" i="2"/>
  <c r="BN423" i="2"/>
  <c r="BN424" i="2"/>
  <c r="BN427" i="2"/>
  <c r="BN428" i="2"/>
  <c r="BN431" i="2"/>
  <c r="BN432" i="2"/>
  <c r="BN435" i="2"/>
  <c r="BN436" i="2"/>
  <c r="BN439" i="2"/>
  <c r="BN440" i="2"/>
  <c r="BN443" i="2"/>
  <c r="BN455" i="2"/>
  <c r="BN136" i="2"/>
  <c r="BN457" i="2"/>
  <c r="BN138" i="2"/>
  <c r="BN140" i="2"/>
  <c r="BN461" i="2"/>
  <c r="BN142" i="2"/>
  <c r="BN144" i="2"/>
  <c r="BN465" i="2"/>
  <c r="BN146" i="2"/>
  <c r="BN31" i="2"/>
  <c r="BN32" i="2"/>
  <c r="BN43" i="2"/>
  <c r="BN371" i="2"/>
  <c r="BN52" i="2"/>
  <c r="BN374" i="2"/>
  <c r="BN379" i="2"/>
  <c r="BN65" i="2"/>
  <c r="BN76" i="2"/>
  <c r="BN77" i="2"/>
  <c r="BN120" i="2"/>
  <c r="BN121" i="2"/>
  <c r="BN124" i="2"/>
  <c r="BN447" i="2"/>
  <c r="BN448" i="2"/>
  <c r="BN451" i="2"/>
  <c r="BN132" i="2"/>
  <c r="BN453" i="2"/>
  <c r="BN134" i="2"/>
  <c r="BN460" i="2"/>
  <c r="BN464" i="2"/>
  <c r="BN148" i="2"/>
  <c r="BN471" i="2"/>
  <c r="BN152" i="2"/>
  <c r="BN475" i="2"/>
  <c r="BN156" i="2"/>
  <c r="BN479" i="2"/>
  <c r="BN160" i="2"/>
  <c r="BN483" i="2"/>
  <c r="BN164" i="2"/>
  <c r="BN487" i="2"/>
  <c r="BN168" i="2"/>
  <c r="BN491" i="2"/>
  <c r="BN172" i="2"/>
  <c r="BN495" i="2"/>
  <c r="BN176" i="2"/>
  <c r="BN499" i="2"/>
  <c r="BN180" i="2"/>
  <c r="BN503" i="2"/>
  <c r="BN184" i="2"/>
  <c r="BN507" i="2"/>
  <c r="BN188" i="2"/>
  <c r="BN511" i="2"/>
  <c r="BN192" i="2"/>
  <c r="BN515" i="2"/>
  <c r="BN196" i="2"/>
  <c r="BN519" i="2"/>
  <c r="BN200" i="2"/>
  <c r="BN523" i="2"/>
  <c r="BN204" i="2"/>
  <c r="BN527" i="2"/>
  <c r="BN208" i="2"/>
  <c r="BN531" i="2"/>
  <c r="BN212" i="2"/>
  <c r="BN535" i="2"/>
  <c r="BN216" i="2"/>
  <c r="BN218" i="2"/>
  <c r="BN541" i="2"/>
  <c r="BN222" i="2"/>
  <c r="BN545" i="2"/>
  <c r="BN226" i="2"/>
  <c r="BN549" i="2"/>
  <c r="BN230" i="2"/>
  <c r="BN553" i="2"/>
  <c r="BN234" i="2"/>
  <c r="BN557" i="2"/>
  <c r="BN238" i="2"/>
  <c r="BN561" i="2"/>
  <c r="BN242" i="2"/>
  <c r="BN565" i="2"/>
  <c r="BN246" i="2"/>
  <c r="BN569" i="2"/>
  <c r="BN250" i="2"/>
  <c r="BN573" i="2"/>
  <c r="BN254" i="2"/>
  <c r="BN577" i="2"/>
  <c r="BN258" i="2"/>
  <c r="BN581" i="2"/>
  <c r="BN262" i="2"/>
  <c r="BN585" i="2"/>
  <c r="BN266" i="2"/>
  <c r="BN589" i="2"/>
  <c r="BN270" i="2"/>
  <c r="BN593" i="2"/>
  <c r="BN274" i="2"/>
  <c r="BN597" i="2"/>
  <c r="BN278" i="2"/>
  <c r="BN601" i="2"/>
  <c r="BN282" i="2"/>
  <c r="BN605" i="2"/>
  <c r="BN286" i="2"/>
  <c r="BN609" i="2"/>
  <c r="BN290" i="2"/>
  <c r="BN613" i="2"/>
  <c r="BN294" i="2"/>
  <c r="BN617" i="2"/>
  <c r="BN298" i="2"/>
  <c r="BN621" i="2"/>
  <c r="BN302" i="2"/>
  <c r="BN625" i="2"/>
  <c r="BN306" i="2"/>
  <c r="BN629" i="2"/>
  <c r="BN310" i="2"/>
  <c r="BN633" i="2"/>
  <c r="BN314" i="2"/>
  <c r="BN637" i="2"/>
  <c r="BN341" i="2"/>
  <c r="BN40" i="2"/>
  <c r="BN56" i="2"/>
  <c r="BN61" i="2"/>
  <c r="BN67" i="2"/>
  <c r="BN388" i="2"/>
  <c r="BN396" i="2"/>
  <c r="BN84" i="2"/>
  <c r="BN93" i="2"/>
  <c r="BN100" i="2"/>
  <c r="BN109" i="2"/>
  <c r="BN116" i="2"/>
  <c r="BN128" i="2"/>
  <c r="BN459" i="2"/>
  <c r="BN467" i="2"/>
  <c r="BN150" i="2"/>
  <c r="BN151" i="2"/>
  <c r="BN477" i="2"/>
  <c r="BN480" i="2"/>
  <c r="BN161" i="2"/>
  <c r="BN482" i="2"/>
  <c r="BN163" i="2"/>
  <c r="BN165" i="2"/>
  <c r="BN486" i="2"/>
  <c r="BN167" i="2"/>
  <c r="BN171" i="2"/>
  <c r="BN497" i="2"/>
  <c r="BN178" i="2"/>
  <c r="BN501" i="2"/>
  <c r="BN182" i="2"/>
  <c r="BN512" i="2"/>
  <c r="BN193" i="2"/>
  <c r="BN514" i="2"/>
  <c r="BN516" i="2"/>
  <c r="BN197" i="2"/>
  <c r="BN518" i="2"/>
  <c r="BN199" i="2"/>
  <c r="BN203" i="2"/>
  <c r="BN529" i="2"/>
  <c r="BN210" i="2"/>
  <c r="BN533" i="2"/>
  <c r="BN214" i="2"/>
  <c r="BN539" i="2"/>
  <c r="BN221" i="2"/>
  <c r="BN543" i="2"/>
  <c r="BN225" i="2"/>
  <c r="BN547" i="2"/>
  <c r="BN229" i="2"/>
  <c r="BN551" i="2"/>
  <c r="BN233" i="2"/>
  <c r="BN555" i="2"/>
  <c r="BN237" i="2"/>
  <c r="BN559" i="2"/>
  <c r="BN241" i="2"/>
  <c r="BN563" i="2"/>
  <c r="BN245" i="2"/>
  <c r="BN567" i="2"/>
  <c r="BN249" i="2"/>
  <c r="BN571" i="2"/>
  <c r="BN253" i="2"/>
  <c r="BN575" i="2"/>
  <c r="BN257" i="2"/>
  <c r="BN579" i="2"/>
  <c r="BN261" i="2"/>
  <c r="BN583" i="2"/>
  <c r="BN23" i="2"/>
  <c r="BN28" i="2"/>
  <c r="BN370" i="2"/>
  <c r="BN390" i="2"/>
  <c r="BN72" i="2"/>
  <c r="BN73" i="2"/>
  <c r="BN399" i="2"/>
  <c r="BN89" i="2"/>
  <c r="BN96" i="2"/>
  <c r="BN105" i="2"/>
  <c r="BN112" i="2"/>
  <c r="BN452" i="2"/>
  <c r="BN137" i="2"/>
  <c r="BN141" i="2"/>
  <c r="BN463" i="2"/>
  <c r="BN145" i="2"/>
  <c r="BN473" i="2"/>
  <c r="BN154" i="2"/>
  <c r="BN158" i="2"/>
  <c r="BN159" i="2"/>
  <c r="BN485" i="2"/>
  <c r="BN489" i="2"/>
  <c r="BN170" i="2"/>
  <c r="BN493" i="2"/>
  <c r="BN174" i="2"/>
  <c r="BN504" i="2"/>
  <c r="BN185" i="2"/>
  <c r="BN506" i="2"/>
  <c r="BN508" i="2"/>
  <c r="BN189" i="2"/>
  <c r="BN510" i="2"/>
  <c r="BN191" i="2"/>
  <c r="BN195" i="2"/>
  <c r="BN521" i="2"/>
  <c r="BN202" i="2"/>
  <c r="BN525" i="2"/>
  <c r="BN206" i="2"/>
  <c r="BN536" i="2"/>
  <c r="BN217" i="2"/>
  <c r="BN538" i="2"/>
  <c r="BN219" i="2"/>
  <c r="BN540" i="2"/>
  <c r="BN223" i="2"/>
  <c r="BN544" i="2"/>
  <c r="BN227" i="2"/>
  <c r="BN548" i="2"/>
  <c r="BN231" i="2"/>
  <c r="BN552" i="2"/>
  <c r="BN235" i="2"/>
  <c r="BN556" i="2"/>
  <c r="BN239" i="2"/>
  <c r="BN560" i="2"/>
  <c r="BN243" i="2"/>
  <c r="BN564" i="2"/>
  <c r="BN247" i="2"/>
  <c r="BN568" i="2"/>
  <c r="BN251" i="2"/>
  <c r="BN572" i="2"/>
  <c r="BN255" i="2"/>
  <c r="BN576" i="2"/>
  <c r="BN259" i="2"/>
  <c r="BN580" i="2"/>
  <c r="BN263" i="2"/>
  <c r="BN584" i="2"/>
  <c r="BN267" i="2"/>
  <c r="BN588" i="2"/>
  <c r="BN60" i="2"/>
  <c r="BN395" i="2"/>
  <c r="BN85" i="2"/>
  <c r="BN97" i="2"/>
  <c r="BN456" i="2"/>
  <c r="BN468" i="2"/>
  <c r="BN488" i="2"/>
  <c r="BN169" i="2"/>
  <c r="BN490" i="2"/>
  <c r="BN177" i="2"/>
  <c r="BN498" i="2"/>
  <c r="BN179" i="2"/>
  <c r="BN187" i="2"/>
  <c r="BN509" i="2"/>
  <c r="BN201" i="2"/>
  <c r="BN522" i="2"/>
  <c r="BN528" i="2"/>
  <c r="BN213" i="2"/>
  <c r="BN534" i="2"/>
  <c r="BN542" i="2"/>
  <c r="BN550" i="2"/>
  <c r="BN558" i="2"/>
  <c r="BN566" i="2"/>
  <c r="BN574" i="2"/>
  <c r="BN582" i="2"/>
  <c r="BN264" i="2"/>
  <c r="BN586" i="2"/>
  <c r="BN587" i="2"/>
  <c r="BN271" i="2"/>
  <c r="BN592" i="2"/>
  <c r="BN275" i="2"/>
  <c r="BN596" i="2"/>
  <c r="BN279" i="2"/>
  <c r="BN600" i="2"/>
  <c r="BN283" i="2"/>
  <c r="BN604" i="2"/>
  <c r="BN287" i="2"/>
  <c r="BN608" i="2"/>
  <c r="BN291" i="2"/>
  <c r="BN612" i="2"/>
  <c r="BN295" i="2"/>
  <c r="BN616" i="2"/>
  <c r="BN299" i="2"/>
  <c r="BN620" i="2"/>
  <c r="BN303" i="2"/>
  <c r="BN624" i="2"/>
  <c r="BN307" i="2"/>
  <c r="BN628" i="2"/>
  <c r="BN311" i="2"/>
  <c r="BN632" i="2"/>
  <c r="BN315" i="2"/>
  <c r="BN636" i="2"/>
  <c r="BN640" i="2"/>
  <c r="BN321" i="2"/>
  <c r="BN644" i="2"/>
  <c r="BN325" i="2"/>
  <c r="BN648" i="2"/>
  <c r="BN329" i="2"/>
  <c r="BN652" i="2"/>
  <c r="BN47" i="2"/>
  <c r="BN113" i="2"/>
  <c r="BN476" i="2"/>
  <c r="BN175" i="2"/>
  <c r="BN215" i="2"/>
  <c r="BN546" i="2"/>
  <c r="BN578" i="2"/>
  <c r="BN598" i="2"/>
  <c r="BN610" i="2"/>
  <c r="BN622" i="2"/>
  <c r="BN626" i="2"/>
  <c r="BN634" i="2"/>
  <c r="BN323" i="2"/>
  <c r="BN646" i="2"/>
  <c r="BN327" i="2"/>
  <c r="BN650" i="2"/>
  <c r="BN331" i="2"/>
  <c r="BN39" i="2"/>
  <c r="BN472" i="2"/>
  <c r="BN155" i="2"/>
  <c r="BN162" i="2"/>
  <c r="BN500" i="2"/>
  <c r="BN183" i="2"/>
  <c r="BN505" i="2"/>
  <c r="BN186" i="2"/>
  <c r="BN524" i="2"/>
  <c r="BN209" i="2"/>
  <c r="BN530" i="2"/>
  <c r="BN211" i="2"/>
  <c r="BN224" i="2"/>
  <c r="BN232" i="2"/>
  <c r="BN248" i="2"/>
  <c r="BN591" i="2"/>
  <c r="BN273" i="2"/>
  <c r="BN595" i="2"/>
  <c r="BN277" i="2"/>
  <c r="BN281" i="2"/>
  <c r="BN603" i="2"/>
  <c r="BN285" i="2"/>
  <c r="BN289" i="2"/>
  <c r="BN611" i="2"/>
  <c r="BN615" i="2"/>
  <c r="BN297" i="2"/>
  <c r="BN301" i="2"/>
  <c r="BN623" i="2"/>
  <c r="BN22" i="2"/>
  <c r="BN92" i="2"/>
  <c r="BN104" i="2"/>
  <c r="BN117" i="2"/>
  <c r="BN444" i="2"/>
  <c r="BN125" i="2"/>
  <c r="BN133" i="2"/>
  <c r="BN149" i="2"/>
  <c r="BN470" i="2"/>
  <c r="BN153" i="2"/>
  <c r="BN474" i="2"/>
  <c r="BN157" i="2"/>
  <c r="BN478" i="2"/>
  <c r="BN481" i="2"/>
  <c r="BN166" i="2"/>
  <c r="BN496" i="2"/>
  <c r="BN181" i="2"/>
  <c r="BN502" i="2"/>
  <c r="BN190" i="2"/>
  <c r="BN513" i="2"/>
  <c r="BN194" i="2"/>
  <c r="BN520" i="2"/>
  <c r="BN207" i="2"/>
  <c r="BN220" i="2"/>
  <c r="BN228" i="2"/>
  <c r="BN236" i="2"/>
  <c r="BN244" i="2"/>
  <c r="BN252" i="2"/>
  <c r="BN260" i="2"/>
  <c r="BN265" i="2"/>
  <c r="BN268" i="2"/>
  <c r="BN272" i="2"/>
  <c r="BN276" i="2"/>
  <c r="BN280" i="2"/>
  <c r="BN284" i="2"/>
  <c r="BN288" i="2"/>
  <c r="BN292" i="2"/>
  <c r="BN296" i="2"/>
  <c r="BN300" i="2"/>
  <c r="BN304" i="2"/>
  <c r="BN308" i="2"/>
  <c r="BN312" i="2"/>
  <c r="BN316" i="2"/>
  <c r="BN318" i="2"/>
  <c r="BN641" i="2"/>
  <c r="BN322" i="2"/>
  <c r="BN645" i="2"/>
  <c r="BN326" i="2"/>
  <c r="BN649" i="2"/>
  <c r="BN330" i="2"/>
  <c r="BN24" i="2"/>
  <c r="BN27" i="2"/>
  <c r="BN400" i="2"/>
  <c r="BN88" i="2"/>
  <c r="BN129" i="2"/>
  <c r="BN469" i="2"/>
  <c r="BN484" i="2"/>
  <c r="BN517" i="2"/>
  <c r="BN198" i="2"/>
  <c r="BN205" i="2"/>
  <c r="BN526" i="2"/>
  <c r="BN532" i="2"/>
  <c r="BN537" i="2"/>
  <c r="BN554" i="2"/>
  <c r="BN562" i="2"/>
  <c r="BN570" i="2"/>
  <c r="BN590" i="2"/>
  <c r="BN594" i="2"/>
  <c r="BN602" i="2"/>
  <c r="BN606" i="2"/>
  <c r="BN614" i="2"/>
  <c r="BN618" i="2"/>
  <c r="BN630" i="2"/>
  <c r="BN638" i="2"/>
  <c r="BN319" i="2"/>
  <c r="BN642" i="2"/>
  <c r="BN101" i="2"/>
  <c r="BN108" i="2"/>
  <c r="BN492" i="2"/>
  <c r="BN173" i="2"/>
  <c r="BN494" i="2"/>
  <c r="BN240" i="2"/>
  <c r="BN256" i="2"/>
  <c r="BN269" i="2"/>
  <c r="BN599" i="2"/>
  <c r="BN607" i="2"/>
  <c r="BN293" i="2"/>
  <c r="BN619" i="2"/>
  <c r="BN305" i="2"/>
  <c r="BN647" i="2"/>
  <c r="BN328" i="2"/>
  <c r="BN313" i="2"/>
  <c r="BN627" i="2"/>
  <c r="BN309" i="2"/>
  <c r="BN643" i="2"/>
  <c r="BN324" i="2"/>
  <c r="BN631" i="2"/>
  <c r="BN635" i="2"/>
  <c r="BN317" i="2"/>
  <c r="BN639" i="2"/>
  <c r="BN320" i="2"/>
  <c r="BN651" i="2"/>
  <c r="CR332" i="2"/>
  <c r="CR654" i="2"/>
  <c r="CR653" i="2"/>
  <c r="CR333" i="2"/>
  <c r="CR17" i="2"/>
  <c r="CR18" i="2"/>
  <c r="CR341" i="2"/>
  <c r="CR22" i="2"/>
  <c r="CR23" i="2"/>
  <c r="CR346" i="2"/>
  <c r="CR27" i="2"/>
  <c r="CR350" i="2"/>
  <c r="CR31" i="2"/>
  <c r="CR354" i="2"/>
  <c r="CR35" i="2"/>
  <c r="CR358" i="2"/>
  <c r="CR39" i="2"/>
  <c r="CR362" i="2"/>
  <c r="CR43" i="2"/>
  <c r="CR366" i="2"/>
  <c r="CR47" i="2"/>
  <c r="CR370" i="2"/>
  <c r="CR51" i="2"/>
  <c r="CR339" i="2"/>
  <c r="CR20" i="2"/>
  <c r="CR343" i="2"/>
  <c r="CR24" i="2"/>
  <c r="CR347" i="2"/>
  <c r="CR28" i="2"/>
  <c r="CR351" i="2"/>
  <c r="CR32" i="2"/>
  <c r="CR355" i="2"/>
  <c r="CR36" i="2"/>
  <c r="CR359" i="2"/>
  <c r="CR40" i="2"/>
  <c r="CR363" i="2"/>
  <c r="CR44" i="2"/>
  <c r="CR367" i="2"/>
  <c r="CR48" i="2"/>
  <c r="CR371" i="2"/>
  <c r="CR52" i="2"/>
  <c r="CR375" i="2"/>
  <c r="CR56" i="2"/>
  <c r="CR379" i="2"/>
  <c r="CR60" i="2"/>
  <c r="CR383" i="2"/>
  <c r="CR64" i="2"/>
  <c r="CR387" i="2"/>
  <c r="CR68" i="2"/>
  <c r="CR391" i="2"/>
  <c r="CR365" i="2"/>
  <c r="CR54" i="2"/>
  <c r="CR377" i="2"/>
  <c r="CR59" i="2"/>
  <c r="CR61" i="2"/>
  <c r="CR382" i="2"/>
  <c r="CR384" i="2"/>
  <c r="CR70" i="2"/>
  <c r="CR72" i="2"/>
  <c r="CR395" i="2"/>
  <c r="CR76" i="2"/>
  <c r="CR399" i="2"/>
  <c r="CR80" i="2"/>
  <c r="CR403" i="2"/>
  <c r="CR84" i="2"/>
  <c r="CR407" i="2"/>
  <c r="CR88" i="2"/>
  <c r="CR411" i="2"/>
  <c r="CR92" i="2"/>
  <c r="CR415" i="2"/>
  <c r="CR96" i="2"/>
  <c r="CR419" i="2"/>
  <c r="CR100" i="2"/>
  <c r="CR423" i="2"/>
  <c r="CR104" i="2"/>
  <c r="CR427" i="2"/>
  <c r="CR108" i="2"/>
  <c r="CR431" i="2"/>
  <c r="CR112" i="2"/>
  <c r="CR435" i="2"/>
  <c r="CR116" i="2"/>
  <c r="CR439" i="2"/>
  <c r="CR120" i="2"/>
  <c r="CR443" i="2"/>
  <c r="CR124" i="2"/>
  <c r="CR447" i="2"/>
  <c r="CR128" i="2"/>
  <c r="CR451" i="2"/>
  <c r="CR342" i="2"/>
  <c r="CR49" i="2"/>
  <c r="CR50" i="2"/>
  <c r="CR372" i="2"/>
  <c r="CR58" i="2"/>
  <c r="CR381" i="2"/>
  <c r="CR63" i="2"/>
  <c r="CR65" i="2"/>
  <c r="CR386" i="2"/>
  <c r="CR388" i="2"/>
  <c r="CR73" i="2"/>
  <c r="CR396" i="2"/>
  <c r="CR77" i="2"/>
  <c r="CR400" i="2"/>
  <c r="CR81" i="2"/>
  <c r="CR404" i="2"/>
  <c r="CR85" i="2"/>
  <c r="CR408" i="2"/>
  <c r="CR89" i="2"/>
  <c r="CR412" i="2"/>
  <c r="CR93" i="2"/>
  <c r="CR416" i="2"/>
  <c r="CR97" i="2"/>
  <c r="CR420" i="2"/>
  <c r="CR101" i="2"/>
  <c r="CR424" i="2"/>
  <c r="CR105" i="2"/>
  <c r="CR428" i="2"/>
  <c r="CR109" i="2"/>
  <c r="CR432" i="2"/>
  <c r="CR113" i="2"/>
  <c r="CR436" i="2"/>
  <c r="CR117" i="2"/>
  <c r="CR440" i="2"/>
  <c r="CR121" i="2"/>
  <c r="CR444" i="2"/>
  <c r="CR125" i="2"/>
  <c r="CR448" i="2"/>
  <c r="CR129" i="2"/>
  <c r="CR452" i="2"/>
  <c r="CR133" i="2"/>
  <c r="CR456" i="2"/>
  <c r="CR137" i="2"/>
  <c r="CR460" i="2"/>
  <c r="CR141" i="2"/>
  <c r="CR464" i="2"/>
  <c r="CR145" i="2"/>
  <c r="CR348" i="2"/>
  <c r="CR349" i="2"/>
  <c r="CR33" i="2"/>
  <c r="CR38" i="2"/>
  <c r="CR368" i="2"/>
  <c r="CR373" i="2"/>
  <c r="CR53" i="2"/>
  <c r="CR374" i="2"/>
  <c r="CR57" i="2"/>
  <c r="CR378" i="2"/>
  <c r="CR66" i="2"/>
  <c r="CR71" i="2"/>
  <c r="CR78" i="2"/>
  <c r="CR79" i="2"/>
  <c r="CR401" i="2"/>
  <c r="CR402" i="2"/>
  <c r="CR132" i="2"/>
  <c r="CR458" i="2"/>
  <c r="CR139" i="2"/>
  <c r="CR462" i="2"/>
  <c r="CR143" i="2"/>
  <c r="CR466" i="2"/>
  <c r="CR147" i="2"/>
  <c r="CR468" i="2"/>
  <c r="CR338" i="2"/>
  <c r="CR340" i="2"/>
  <c r="CR344" i="2"/>
  <c r="CR345" i="2"/>
  <c r="CR29" i="2"/>
  <c r="CR34" i="2"/>
  <c r="CR360" i="2"/>
  <c r="CR361" i="2"/>
  <c r="CR46" i="2"/>
  <c r="CR376" i="2"/>
  <c r="CR380" i="2"/>
  <c r="CR67" i="2"/>
  <c r="CR74" i="2"/>
  <c r="CR75" i="2"/>
  <c r="CR397" i="2"/>
  <c r="CR398" i="2"/>
  <c r="CR441" i="2"/>
  <c r="CR442" i="2"/>
  <c r="CR123" i="2"/>
  <c r="CR445" i="2"/>
  <c r="CR454" i="2"/>
  <c r="CR135" i="2"/>
  <c r="CR469" i="2"/>
  <c r="CR150" i="2"/>
  <c r="CR473" i="2"/>
  <c r="CR154" i="2"/>
  <c r="CR477" i="2"/>
  <c r="CR158" i="2"/>
  <c r="CR481" i="2"/>
  <c r="CR162" i="2"/>
  <c r="CR485" i="2"/>
  <c r="CR166" i="2"/>
  <c r="CR489" i="2"/>
  <c r="CR170" i="2"/>
  <c r="CR493" i="2"/>
  <c r="CR174" i="2"/>
  <c r="CR497" i="2"/>
  <c r="CR178" i="2"/>
  <c r="CR501" i="2"/>
  <c r="CR182" i="2"/>
  <c r="CR505" i="2"/>
  <c r="CR186" i="2"/>
  <c r="CR509" i="2"/>
  <c r="CR190" i="2"/>
  <c r="CR513" i="2"/>
  <c r="CR194" i="2"/>
  <c r="CR517" i="2"/>
  <c r="CR198" i="2"/>
  <c r="CR521" i="2"/>
  <c r="CR202" i="2"/>
  <c r="CR525" i="2"/>
  <c r="CR206" i="2"/>
  <c r="CR529" i="2"/>
  <c r="CR210" i="2"/>
  <c r="CR533" i="2"/>
  <c r="CR214" i="2"/>
  <c r="CR537" i="2"/>
  <c r="CR539" i="2"/>
  <c r="CR220" i="2"/>
  <c r="CR543" i="2"/>
  <c r="CR224" i="2"/>
  <c r="CR547" i="2"/>
  <c r="CR228" i="2"/>
  <c r="CR551" i="2"/>
  <c r="CR232" i="2"/>
  <c r="CR555" i="2"/>
  <c r="CR236" i="2"/>
  <c r="CR559" i="2"/>
  <c r="CR240" i="2"/>
  <c r="CR563" i="2"/>
  <c r="CR244" i="2"/>
  <c r="CR567" i="2"/>
  <c r="CR248" i="2"/>
  <c r="CR571" i="2"/>
  <c r="CR252" i="2"/>
  <c r="CR575" i="2"/>
  <c r="CR256" i="2"/>
  <c r="CR579" i="2"/>
  <c r="CR260" i="2"/>
  <c r="CR583" i="2"/>
  <c r="CR264" i="2"/>
  <c r="CR587" i="2"/>
  <c r="CR268" i="2"/>
  <c r="CR591" i="2"/>
  <c r="CR272" i="2"/>
  <c r="CR595" i="2"/>
  <c r="CR276" i="2"/>
  <c r="CR599" i="2"/>
  <c r="CR280" i="2"/>
  <c r="CR603" i="2"/>
  <c r="CR284" i="2"/>
  <c r="CR607" i="2"/>
  <c r="CR288" i="2"/>
  <c r="CR611" i="2"/>
  <c r="CR292" i="2"/>
  <c r="CR615" i="2"/>
  <c r="CR296" i="2"/>
  <c r="CR619" i="2"/>
  <c r="CR300" i="2"/>
  <c r="CR623" i="2"/>
  <c r="CR304" i="2"/>
  <c r="CR627" i="2"/>
  <c r="CR308" i="2"/>
  <c r="CR631" i="2"/>
  <c r="CR312" i="2"/>
  <c r="CR635" i="2"/>
  <c r="CR316" i="2"/>
  <c r="CR26" i="2"/>
  <c r="CR353" i="2"/>
  <c r="CR82" i="2"/>
  <c r="CR406" i="2"/>
  <c r="CR91" i="2"/>
  <c r="CR413" i="2"/>
  <c r="CR98" i="2"/>
  <c r="CR422" i="2"/>
  <c r="CR107" i="2"/>
  <c r="CR429" i="2"/>
  <c r="CR114" i="2"/>
  <c r="CR438" i="2"/>
  <c r="CR122" i="2"/>
  <c r="CR446" i="2"/>
  <c r="CR457" i="2"/>
  <c r="CR140" i="2"/>
  <c r="CR142" i="2"/>
  <c r="CR463" i="2"/>
  <c r="CR470" i="2"/>
  <c r="CR152" i="2"/>
  <c r="CR483" i="2"/>
  <c r="CR164" i="2"/>
  <c r="CR487" i="2"/>
  <c r="CR168" i="2"/>
  <c r="CR172" i="2"/>
  <c r="CR498" i="2"/>
  <c r="CR502" i="2"/>
  <c r="CR183" i="2"/>
  <c r="CR504" i="2"/>
  <c r="CR185" i="2"/>
  <c r="CR187" i="2"/>
  <c r="CR508" i="2"/>
  <c r="CR189" i="2"/>
  <c r="CR515" i="2"/>
  <c r="CR519" i="2"/>
  <c r="CR200" i="2"/>
  <c r="CR204" i="2"/>
  <c r="CR530" i="2"/>
  <c r="CR534" i="2"/>
  <c r="CR215" i="2"/>
  <c r="CR536" i="2"/>
  <c r="CR217" i="2"/>
  <c r="CR219" i="2"/>
  <c r="CR541" i="2"/>
  <c r="CR223" i="2"/>
  <c r="CR545" i="2"/>
  <c r="CR227" i="2"/>
  <c r="CR549" i="2"/>
  <c r="CR231" i="2"/>
  <c r="CR553" i="2"/>
  <c r="CR235" i="2"/>
  <c r="CR557" i="2"/>
  <c r="CR239" i="2"/>
  <c r="CR561" i="2"/>
  <c r="CR243" i="2"/>
  <c r="CR565" i="2"/>
  <c r="CR247" i="2"/>
  <c r="CR569" i="2"/>
  <c r="CR251" i="2"/>
  <c r="CR573" i="2"/>
  <c r="CR255" i="2"/>
  <c r="CR577" i="2"/>
  <c r="CR259" i="2"/>
  <c r="CR581" i="2"/>
  <c r="CR25" i="2"/>
  <c r="CR364" i="2"/>
  <c r="CR45" i="2"/>
  <c r="CR62" i="2"/>
  <c r="CR87" i="2"/>
  <c r="CR409" i="2"/>
  <c r="CR94" i="2"/>
  <c r="CR418" i="2"/>
  <c r="CR103" i="2"/>
  <c r="CR425" i="2"/>
  <c r="CR110" i="2"/>
  <c r="CR434" i="2"/>
  <c r="CR119" i="2"/>
  <c r="CR126" i="2"/>
  <c r="CR450" i="2"/>
  <c r="CR131" i="2"/>
  <c r="CR453" i="2"/>
  <c r="CR134" i="2"/>
  <c r="CR455" i="2"/>
  <c r="CR136" i="2"/>
  <c r="CR465" i="2"/>
  <c r="CR149" i="2"/>
  <c r="CR474" i="2"/>
  <c r="CR155" i="2"/>
  <c r="CR476" i="2"/>
  <c r="CR478" i="2"/>
  <c r="CR160" i="2"/>
  <c r="CR490" i="2"/>
  <c r="CR494" i="2"/>
  <c r="CR175" i="2"/>
  <c r="CR496" i="2"/>
  <c r="CR177" i="2"/>
  <c r="CR179" i="2"/>
  <c r="CR500" i="2"/>
  <c r="CR181" i="2"/>
  <c r="CR507" i="2"/>
  <c r="CR511" i="2"/>
  <c r="CR192" i="2"/>
  <c r="CR196" i="2"/>
  <c r="CR522" i="2"/>
  <c r="CR526" i="2"/>
  <c r="CR207" i="2"/>
  <c r="CR528" i="2"/>
  <c r="CR209" i="2"/>
  <c r="CR211" i="2"/>
  <c r="CR532" i="2"/>
  <c r="CR213" i="2"/>
  <c r="CR21" i="2"/>
  <c r="CR357" i="2"/>
  <c r="CR369" i="2"/>
  <c r="CR392" i="2"/>
  <c r="CR394" i="2"/>
  <c r="CR426" i="2"/>
  <c r="CR111" i="2"/>
  <c r="CR433" i="2"/>
  <c r="CR115" i="2"/>
  <c r="CR437" i="2"/>
  <c r="CR118" i="2"/>
  <c r="CR127" i="2"/>
  <c r="CR461" i="2"/>
  <c r="CR146" i="2"/>
  <c r="CR467" i="2"/>
  <c r="CR471" i="2"/>
  <c r="CR153" i="2"/>
  <c r="CR157" i="2"/>
  <c r="CR479" i="2"/>
  <c r="CR161" i="2"/>
  <c r="CR176" i="2"/>
  <c r="CR510" i="2"/>
  <c r="CR193" i="2"/>
  <c r="CR518" i="2"/>
  <c r="CR199" i="2"/>
  <c r="CR520" i="2"/>
  <c r="CR267" i="2"/>
  <c r="CR319" i="2"/>
  <c r="CR642" i="2"/>
  <c r="CR323" i="2"/>
  <c r="CR646" i="2"/>
  <c r="CR327" i="2"/>
  <c r="CR650" i="2"/>
  <c r="CR331" i="2"/>
  <c r="CR30" i="2"/>
  <c r="CR69" i="2"/>
  <c r="CR99" i="2"/>
  <c r="CR421" i="2"/>
  <c r="CR151" i="2"/>
  <c r="CR156" i="2"/>
  <c r="CR165" i="2"/>
  <c r="CR171" i="2"/>
  <c r="CR173" i="2"/>
  <c r="CR495" i="2"/>
  <c r="CR180" i="2"/>
  <c r="CR184" i="2"/>
  <c r="CR535" i="2"/>
  <c r="CR538" i="2"/>
  <c r="CR584" i="2"/>
  <c r="CR270" i="2"/>
  <c r="CR274" i="2"/>
  <c r="CR278" i="2"/>
  <c r="CR600" i="2"/>
  <c r="CR282" i="2"/>
  <c r="CR612" i="2"/>
  <c r="CR294" i="2"/>
  <c r="CR616" i="2"/>
  <c r="CR298" i="2"/>
  <c r="CR620" i="2"/>
  <c r="CR302" i="2"/>
  <c r="CR624" i="2"/>
  <c r="CR314" i="2"/>
  <c r="CR636" i="2"/>
  <c r="CR321" i="2"/>
  <c r="CR644" i="2"/>
  <c r="CR652" i="2"/>
  <c r="CR352" i="2"/>
  <c r="CR37" i="2"/>
  <c r="CR393" i="2"/>
  <c r="CR83" i="2"/>
  <c r="CR405" i="2"/>
  <c r="CR459" i="2"/>
  <c r="CR475" i="2"/>
  <c r="CR482" i="2"/>
  <c r="CR488" i="2"/>
  <c r="CR491" i="2"/>
  <c r="CR503" i="2"/>
  <c r="CR188" i="2"/>
  <c r="CR191" i="2"/>
  <c r="CR512" i="2"/>
  <c r="CR514" i="2"/>
  <c r="CR201" i="2"/>
  <c r="CR523" i="2"/>
  <c r="CR208" i="2"/>
  <c r="CR218" i="2"/>
  <c r="CR540" i="2"/>
  <c r="CR221" i="2"/>
  <c r="CR542" i="2"/>
  <c r="CR226" i="2"/>
  <c r="CR229" i="2"/>
  <c r="CR550" i="2"/>
  <c r="CR556" i="2"/>
  <c r="CR242" i="2"/>
  <c r="CR245" i="2"/>
  <c r="CR250" i="2"/>
  <c r="CR258" i="2"/>
  <c r="CR582" i="2"/>
  <c r="CR263" i="2"/>
  <c r="CR588" i="2"/>
  <c r="CR271" i="2"/>
  <c r="CR275" i="2"/>
  <c r="CR279" i="2"/>
  <c r="CR283" i="2"/>
  <c r="CR291" i="2"/>
  <c r="CR613" i="2"/>
  <c r="CR299" i="2"/>
  <c r="CR19" i="2"/>
  <c r="CR356" i="2"/>
  <c r="CR41" i="2"/>
  <c r="CR55" i="2"/>
  <c r="CR410" i="2"/>
  <c r="CR414" i="2"/>
  <c r="CR106" i="2"/>
  <c r="CR130" i="2"/>
  <c r="CR144" i="2"/>
  <c r="CR148" i="2"/>
  <c r="CR163" i="2"/>
  <c r="CR484" i="2"/>
  <c r="CR486" i="2"/>
  <c r="CR195" i="2"/>
  <c r="CR516" i="2"/>
  <c r="CR197" i="2"/>
  <c r="CR205" i="2"/>
  <c r="CR527" i="2"/>
  <c r="CR531" i="2"/>
  <c r="CR212" i="2"/>
  <c r="CR216" i="2"/>
  <c r="CR222" i="2"/>
  <c r="CR544" i="2"/>
  <c r="CR225" i="2"/>
  <c r="CR546" i="2"/>
  <c r="CR230" i="2"/>
  <c r="CR552" i="2"/>
  <c r="CR233" i="2"/>
  <c r="CR554" i="2"/>
  <c r="CR238" i="2"/>
  <c r="CR560" i="2"/>
  <c r="CR241" i="2"/>
  <c r="CR562" i="2"/>
  <c r="CR246" i="2"/>
  <c r="CR568" i="2"/>
  <c r="CR249" i="2"/>
  <c r="CR570" i="2"/>
  <c r="CR254" i="2"/>
  <c r="CR576" i="2"/>
  <c r="CR257" i="2"/>
  <c r="CR578" i="2"/>
  <c r="CR262" i="2"/>
  <c r="CR585" i="2"/>
  <c r="CR265" i="2"/>
  <c r="CR586" i="2"/>
  <c r="CR266" i="2"/>
  <c r="CR269" i="2"/>
  <c r="CR590" i="2"/>
  <c r="CR273" i="2"/>
  <c r="CR594" i="2"/>
  <c r="CR277" i="2"/>
  <c r="CR598" i="2"/>
  <c r="CR281" i="2"/>
  <c r="CR602" i="2"/>
  <c r="CR285" i="2"/>
  <c r="CR606" i="2"/>
  <c r="CR289" i="2"/>
  <c r="CR610" i="2"/>
  <c r="CR293" i="2"/>
  <c r="CR614" i="2"/>
  <c r="CR297" i="2"/>
  <c r="CR618" i="2"/>
  <c r="CR301" i="2"/>
  <c r="CR622" i="2"/>
  <c r="CR305" i="2"/>
  <c r="CR626" i="2"/>
  <c r="CR309" i="2"/>
  <c r="CR630" i="2"/>
  <c r="CR313" i="2"/>
  <c r="CR634" i="2"/>
  <c r="CR317" i="2"/>
  <c r="CR638" i="2"/>
  <c r="CR639" i="2"/>
  <c r="CR320" i="2"/>
  <c r="CR643" i="2"/>
  <c r="CR324" i="2"/>
  <c r="CR647" i="2"/>
  <c r="CR328" i="2"/>
  <c r="CR651" i="2"/>
  <c r="CR42" i="2"/>
  <c r="CR385" i="2"/>
  <c r="CR390" i="2"/>
  <c r="CR90" i="2"/>
  <c r="CR95" i="2"/>
  <c r="CR417" i="2"/>
  <c r="CR102" i="2"/>
  <c r="CR472" i="2"/>
  <c r="CR159" i="2"/>
  <c r="CR480" i="2"/>
  <c r="CR492" i="2"/>
  <c r="CR499" i="2"/>
  <c r="CR506" i="2"/>
  <c r="CR203" i="2"/>
  <c r="CR524" i="2"/>
  <c r="CR592" i="2"/>
  <c r="CR596" i="2"/>
  <c r="CR604" i="2"/>
  <c r="CR286" i="2"/>
  <c r="CR608" i="2"/>
  <c r="CR290" i="2"/>
  <c r="CR306" i="2"/>
  <c r="CR628" i="2"/>
  <c r="CR310" i="2"/>
  <c r="CR632" i="2"/>
  <c r="CR640" i="2"/>
  <c r="CR325" i="2"/>
  <c r="CR648" i="2"/>
  <c r="CR329" i="2"/>
  <c r="CR389" i="2"/>
  <c r="CR86" i="2"/>
  <c r="CR430" i="2"/>
  <c r="CR449" i="2"/>
  <c r="CR138" i="2"/>
  <c r="CR167" i="2"/>
  <c r="CR169" i="2"/>
  <c r="CR548" i="2"/>
  <c r="CR234" i="2"/>
  <c r="CR237" i="2"/>
  <c r="CR558" i="2"/>
  <c r="CR564" i="2"/>
  <c r="CR566" i="2"/>
  <c r="CR572" i="2"/>
  <c r="CR253" i="2"/>
  <c r="CR574" i="2"/>
  <c r="CR580" i="2"/>
  <c r="CR261" i="2"/>
  <c r="CR589" i="2"/>
  <c r="CR593" i="2"/>
  <c r="CR597" i="2"/>
  <c r="CR601" i="2"/>
  <c r="CR605" i="2"/>
  <c r="CR287" i="2"/>
  <c r="CR609" i="2"/>
  <c r="CR295" i="2"/>
  <c r="CR617" i="2"/>
  <c r="CR621" i="2"/>
  <c r="CR303" i="2"/>
  <c r="CR625" i="2"/>
  <c r="CR307" i="2"/>
  <c r="CR641" i="2"/>
  <c r="CR330" i="2"/>
  <c r="CR322" i="2"/>
  <c r="CR649" i="2"/>
  <c r="CR633" i="2"/>
  <c r="CR318" i="2"/>
  <c r="CR311" i="2"/>
  <c r="CR315" i="2"/>
  <c r="CR326" i="2"/>
  <c r="CR629" i="2"/>
  <c r="CR637" i="2"/>
  <c r="CR645" i="2"/>
  <c r="CD653" i="2"/>
  <c r="CD332" i="2"/>
  <c r="CD333" i="2"/>
  <c r="CD17" i="2"/>
  <c r="CD654" i="2"/>
  <c r="CD19" i="2"/>
  <c r="CD338" i="2"/>
  <c r="CD339" i="2"/>
  <c r="CD20" i="2"/>
  <c r="CD340" i="2"/>
  <c r="CD21" i="2"/>
  <c r="CD342" i="2"/>
  <c r="CD344" i="2"/>
  <c r="CD25" i="2"/>
  <c r="CD348" i="2"/>
  <c r="CD29" i="2"/>
  <c r="CD352" i="2"/>
  <c r="CD33" i="2"/>
  <c r="CD356" i="2"/>
  <c r="CD37" i="2"/>
  <c r="CD360" i="2"/>
  <c r="CD41" i="2"/>
  <c r="CD364" i="2"/>
  <c r="CD45" i="2"/>
  <c r="CD368" i="2"/>
  <c r="CD49" i="2"/>
  <c r="CD372" i="2"/>
  <c r="CD18" i="2"/>
  <c r="CD345" i="2"/>
  <c r="CD26" i="2"/>
  <c r="CD349" i="2"/>
  <c r="CD30" i="2"/>
  <c r="CD353" i="2"/>
  <c r="CD34" i="2"/>
  <c r="CD357" i="2"/>
  <c r="CD38" i="2"/>
  <c r="CD361" i="2"/>
  <c r="CD42" i="2"/>
  <c r="CD365" i="2"/>
  <c r="CD46" i="2"/>
  <c r="CD369" i="2"/>
  <c r="CD50" i="2"/>
  <c r="CD373" i="2"/>
  <c r="CD54" i="2"/>
  <c r="CD377" i="2"/>
  <c r="CD58" i="2"/>
  <c r="CD381" i="2"/>
  <c r="CD62" i="2"/>
  <c r="CD385" i="2"/>
  <c r="CD66" i="2"/>
  <c r="CD389" i="2"/>
  <c r="CD70" i="2"/>
  <c r="CD22" i="2"/>
  <c r="CD44" i="2"/>
  <c r="CD366" i="2"/>
  <c r="CD367" i="2"/>
  <c r="CD53" i="2"/>
  <c r="CD55" i="2"/>
  <c r="CD376" i="2"/>
  <c r="CD378" i="2"/>
  <c r="CD64" i="2"/>
  <c r="CD387" i="2"/>
  <c r="CD69" i="2"/>
  <c r="CD71" i="2"/>
  <c r="CD392" i="2"/>
  <c r="CD393" i="2"/>
  <c r="CD74" i="2"/>
  <c r="CD397" i="2"/>
  <c r="CD78" i="2"/>
  <c r="CD401" i="2"/>
  <c r="CD82" i="2"/>
  <c r="CD405" i="2"/>
  <c r="CD86" i="2"/>
  <c r="CD409" i="2"/>
  <c r="CD90" i="2"/>
  <c r="CD413" i="2"/>
  <c r="CD94" i="2"/>
  <c r="CD417" i="2"/>
  <c r="CD98" i="2"/>
  <c r="CD421" i="2"/>
  <c r="CD102" i="2"/>
  <c r="CD425" i="2"/>
  <c r="CD106" i="2"/>
  <c r="CD429" i="2"/>
  <c r="CD110" i="2"/>
  <c r="CD433" i="2"/>
  <c r="CD114" i="2"/>
  <c r="CD437" i="2"/>
  <c r="CD118" i="2"/>
  <c r="CD441" i="2"/>
  <c r="CD122" i="2"/>
  <c r="CD445" i="2"/>
  <c r="CD126" i="2"/>
  <c r="CD449" i="2"/>
  <c r="CD130" i="2"/>
  <c r="CD341" i="2"/>
  <c r="CD343" i="2"/>
  <c r="CD346" i="2"/>
  <c r="CD347" i="2"/>
  <c r="CD350" i="2"/>
  <c r="CD351" i="2"/>
  <c r="CD354" i="2"/>
  <c r="CD355" i="2"/>
  <c r="CD358" i="2"/>
  <c r="CD359" i="2"/>
  <c r="CD362" i="2"/>
  <c r="CD363" i="2"/>
  <c r="CD51" i="2"/>
  <c r="CD375" i="2"/>
  <c r="CD57" i="2"/>
  <c r="CD59" i="2"/>
  <c r="CD380" i="2"/>
  <c r="CD382" i="2"/>
  <c r="CD68" i="2"/>
  <c r="CD391" i="2"/>
  <c r="CD394" i="2"/>
  <c r="CD75" i="2"/>
  <c r="CD398" i="2"/>
  <c r="CD79" i="2"/>
  <c r="CD402" i="2"/>
  <c r="CD83" i="2"/>
  <c r="CD406" i="2"/>
  <c r="CD87" i="2"/>
  <c r="CD410" i="2"/>
  <c r="CD91" i="2"/>
  <c r="CD414" i="2"/>
  <c r="CD95" i="2"/>
  <c r="CD418" i="2"/>
  <c r="CD99" i="2"/>
  <c r="CD422" i="2"/>
  <c r="CD103" i="2"/>
  <c r="CD426" i="2"/>
  <c r="CD107" i="2"/>
  <c r="CD430" i="2"/>
  <c r="CD111" i="2"/>
  <c r="CD434" i="2"/>
  <c r="CD115" i="2"/>
  <c r="CD438" i="2"/>
  <c r="CD119" i="2"/>
  <c r="CD442" i="2"/>
  <c r="CD123" i="2"/>
  <c r="CD446" i="2"/>
  <c r="CD127" i="2"/>
  <c r="CD450" i="2"/>
  <c r="CD131" i="2"/>
  <c r="CD454" i="2"/>
  <c r="CD135" i="2"/>
  <c r="CD458" i="2"/>
  <c r="CD139" i="2"/>
  <c r="CD462" i="2"/>
  <c r="CD143" i="2"/>
  <c r="CD466" i="2"/>
  <c r="CD147" i="2"/>
  <c r="CD35" i="2"/>
  <c r="CD36" i="2"/>
  <c r="CD48" i="2"/>
  <c r="CD60" i="2"/>
  <c r="CD67" i="2"/>
  <c r="CD388" i="2"/>
  <c r="CD80" i="2"/>
  <c r="CD81" i="2"/>
  <c r="CD403" i="2"/>
  <c r="CD404" i="2"/>
  <c r="CD407" i="2"/>
  <c r="CD408" i="2"/>
  <c r="CD411" i="2"/>
  <c r="CD412" i="2"/>
  <c r="CD415" i="2"/>
  <c r="CD416" i="2"/>
  <c r="CD419" i="2"/>
  <c r="CD420" i="2"/>
  <c r="CD423" i="2"/>
  <c r="CD424" i="2"/>
  <c r="CD427" i="2"/>
  <c r="CD428" i="2"/>
  <c r="CD431" i="2"/>
  <c r="CD432" i="2"/>
  <c r="CD435" i="2"/>
  <c r="CD436" i="2"/>
  <c r="CD439" i="2"/>
  <c r="CD440" i="2"/>
  <c r="CD443" i="2"/>
  <c r="CD455" i="2"/>
  <c r="CD136" i="2"/>
  <c r="CD457" i="2"/>
  <c r="CD138" i="2"/>
  <c r="CD140" i="2"/>
  <c r="CD461" i="2"/>
  <c r="CD142" i="2"/>
  <c r="CD144" i="2"/>
  <c r="CD465" i="2"/>
  <c r="CD146" i="2"/>
  <c r="CD31" i="2"/>
  <c r="CD32" i="2"/>
  <c r="CD43" i="2"/>
  <c r="CD371" i="2"/>
  <c r="CD52" i="2"/>
  <c r="CD56" i="2"/>
  <c r="CD61" i="2"/>
  <c r="CD390" i="2"/>
  <c r="CD76" i="2"/>
  <c r="CD77" i="2"/>
  <c r="CD120" i="2"/>
  <c r="CD121" i="2"/>
  <c r="CD124" i="2"/>
  <c r="CD447" i="2"/>
  <c r="CD448" i="2"/>
  <c r="CD451" i="2"/>
  <c r="CD132" i="2"/>
  <c r="CD453" i="2"/>
  <c r="CD134" i="2"/>
  <c r="CD460" i="2"/>
  <c r="CD464" i="2"/>
  <c r="CD148" i="2"/>
  <c r="CD471" i="2"/>
  <c r="CD152" i="2"/>
  <c r="CD475" i="2"/>
  <c r="CD156" i="2"/>
  <c r="CD479" i="2"/>
  <c r="CD160" i="2"/>
  <c r="CD483" i="2"/>
  <c r="CD164" i="2"/>
  <c r="CD487" i="2"/>
  <c r="CD168" i="2"/>
  <c r="CD491" i="2"/>
  <c r="CD172" i="2"/>
  <c r="CD495" i="2"/>
  <c r="CD176" i="2"/>
  <c r="CD499" i="2"/>
  <c r="CD180" i="2"/>
  <c r="CD503" i="2"/>
  <c r="CD184" i="2"/>
  <c r="CD507" i="2"/>
  <c r="CD188" i="2"/>
  <c r="CD511" i="2"/>
  <c r="CD192" i="2"/>
  <c r="CD515" i="2"/>
  <c r="CD196" i="2"/>
  <c r="CD519" i="2"/>
  <c r="CD200" i="2"/>
  <c r="CD523" i="2"/>
  <c r="CD204" i="2"/>
  <c r="CD527" i="2"/>
  <c r="CD208" i="2"/>
  <c r="CD531" i="2"/>
  <c r="CD212" i="2"/>
  <c r="CD535" i="2"/>
  <c r="CD216" i="2"/>
  <c r="CD218" i="2"/>
  <c r="CD541" i="2"/>
  <c r="CD222" i="2"/>
  <c r="CD545" i="2"/>
  <c r="CD226" i="2"/>
  <c r="CD549" i="2"/>
  <c r="CD230" i="2"/>
  <c r="CD553" i="2"/>
  <c r="CD234" i="2"/>
  <c r="CD557" i="2"/>
  <c r="CD238" i="2"/>
  <c r="CD561" i="2"/>
  <c r="CD242" i="2"/>
  <c r="CD565" i="2"/>
  <c r="CD246" i="2"/>
  <c r="CD569" i="2"/>
  <c r="CD250" i="2"/>
  <c r="CD573" i="2"/>
  <c r="CD254" i="2"/>
  <c r="CD577" i="2"/>
  <c r="CD258" i="2"/>
  <c r="CD581" i="2"/>
  <c r="CD262" i="2"/>
  <c r="CD585" i="2"/>
  <c r="CD266" i="2"/>
  <c r="CD589" i="2"/>
  <c r="CD270" i="2"/>
  <c r="CD593" i="2"/>
  <c r="CD274" i="2"/>
  <c r="CD597" i="2"/>
  <c r="CD278" i="2"/>
  <c r="CD601" i="2"/>
  <c r="CD282" i="2"/>
  <c r="CD605" i="2"/>
  <c r="CD286" i="2"/>
  <c r="CD609" i="2"/>
  <c r="CD290" i="2"/>
  <c r="CD613" i="2"/>
  <c r="CD294" i="2"/>
  <c r="CD617" i="2"/>
  <c r="CD298" i="2"/>
  <c r="CD621" i="2"/>
  <c r="CD302" i="2"/>
  <c r="CD625" i="2"/>
  <c r="CD306" i="2"/>
  <c r="CD629" i="2"/>
  <c r="CD310" i="2"/>
  <c r="CD633" i="2"/>
  <c r="CD314" i="2"/>
  <c r="CD637" i="2"/>
  <c r="CD24" i="2"/>
  <c r="CD374" i="2"/>
  <c r="CD379" i="2"/>
  <c r="CD65" i="2"/>
  <c r="CD396" i="2"/>
  <c r="CD84" i="2"/>
  <c r="CD93" i="2"/>
  <c r="CD100" i="2"/>
  <c r="CD109" i="2"/>
  <c r="CD116" i="2"/>
  <c r="CD128" i="2"/>
  <c r="CD133" i="2"/>
  <c r="CD456" i="2"/>
  <c r="CD150" i="2"/>
  <c r="CD151" i="2"/>
  <c r="CD477" i="2"/>
  <c r="CD480" i="2"/>
  <c r="CD161" i="2"/>
  <c r="CD482" i="2"/>
  <c r="CD163" i="2"/>
  <c r="CD165" i="2"/>
  <c r="CD486" i="2"/>
  <c r="CD167" i="2"/>
  <c r="CD171" i="2"/>
  <c r="CD497" i="2"/>
  <c r="CD178" i="2"/>
  <c r="CD501" i="2"/>
  <c r="CD182" i="2"/>
  <c r="CD512" i="2"/>
  <c r="CD193" i="2"/>
  <c r="CD514" i="2"/>
  <c r="CD516" i="2"/>
  <c r="CD197" i="2"/>
  <c r="CD518" i="2"/>
  <c r="CD199" i="2"/>
  <c r="CD203" i="2"/>
  <c r="CD529" i="2"/>
  <c r="CD210" i="2"/>
  <c r="CD533" i="2"/>
  <c r="CD214" i="2"/>
  <c r="CD539" i="2"/>
  <c r="CD221" i="2"/>
  <c r="CD543" i="2"/>
  <c r="CD225" i="2"/>
  <c r="CD547" i="2"/>
  <c r="CD229" i="2"/>
  <c r="CD551" i="2"/>
  <c r="CD233" i="2"/>
  <c r="CD555" i="2"/>
  <c r="CD237" i="2"/>
  <c r="CD559" i="2"/>
  <c r="CD241" i="2"/>
  <c r="CD563" i="2"/>
  <c r="CD245" i="2"/>
  <c r="CD567" i="2"/>
  <c r="CD249" i="2"/>
  <c r="CD571" i="2"/>
  <c r="CD253" i="2"/>
  <c r="CD575" i="2"/>
  <c r="CD257" i="2"/>
  <c r="CD579" i="2"/>
  <c r="CD261" i="2"/>
  <c r="CD583" i="2"/>
  <c r="CD27" i="2"/>
  <c r="CD39" i="2"/>
  <c r="CD47" i="2"/>
  <c r="CD63" i="2"/>
  <c r="CD384" i="2"/>
  <c r="CD72" i="2"/>
  <c r="CD73" i="2"/>
  <c r="CD399" i="2"/>
  <c r="CD89" i="2"/>
  <c r="CD96" i="2"/>
  <c r="CD105" i="2"/>
  <c r="CD112" i="2"/>
  <c r="CD473" i="2"/>
  <c r="CD154" i="2"/>
  <c r="CD158" i="2"/>
  <c r="CD159" i="2"/>
  <c r="CD485" i="2"/>
  <c r="CD489" i="2"/>
  <c r="CD170" i="2"/>
  <c r="CD493" i="2"/>
  <c r="CD174" i="2"/>
  <c r="CD504" i="2"/>
  <c r="CD185" i="2"/>
  <c r="CD506" i="2"/>
  <c r="CD508" i="2"/>
  <c r="CD189" i="2"/>
  <c r="CD510" i="2"/>
  <c r="CD191" i="2"/>
  <c r="CD195" i="2"/>
  <c r="CD521" i="2"/>
  <c r="CD202" i="2"/>
  <c r="CD525" i="2"/>
  <c r="CD206" i="2"/>
  <c r="CD536" i="2"/>
  <c r="CD217" i="2"/>
  <c r="CD538" i="2"/>
  <c r="CD219" i="2"/>
  <c r="CD540" i="2"/>
  <c r="CD223" i="2"/>
  <c r="CD544" i="2"/>
  <c r="CD227" i="2"/>
  <c r="CD548" i="2"/>
  <c r="CD231" i="2"/>
  <c r="CD552" i="2"/>
  <c r="CD235" i="2"/>
  <c r="CD556" i="2"/>
  <c r="CD239" i="2"/>
  <c r="CD560" i="2"/>
  <c r="CD243" i="2"/>
  <c r="CD564" i="2"/>
  <c r="CD247" i="2"/>
  <c r="CD568" i="2"/>
  <c r="CD251" i="2"/>
  <c r="CD572" i="2"/>
  <c r="CD255" i="2"/>
  <c r="CD576" i="2"/>
  <c r="CD259" i="2"/>
  <c r="CD580" i="2"/>
  <c r="CD263" i="2"/>
  <c r="CD584" i="2"/>
  <c r="CD267" i="2"/>
  <c r="CD588" i="2"/>
  <c r="CD400" i="2"/>
  <c r="CD88" i="2"/>
  <c r="CD113" i="2"/>
  <c r="CD129" i="2"/>
  <c r="CD459" i="2"/>
  <c r="CD463" i="2"/>
  <c r="CD145" i="2"/>
  <c r="CD468" i="2"/>
  <c r="CD469" i="2"/>
  <c r="CD476" i="2"/>
  <c r="CD484" i="2"/>
  <c r="CD175" i="2"/>
  <c r="CD517" i="2"/>
  <c r="CD198" i="2"/>
  <c r="CD205" i="2"/>
  <c r="CD526" i="2"/>
  <c r="CD532" i="2"/>
  <c r="CD215" i="2"/>
  <c r="CD537" i="2"/>
  <c r="CD546" i="2"/>
  <c r="CD554" i="2"/>
  <c r="CD562" i="2"/>
  <c r="CD570" i="2"/>
  <c r="CD578" i="2"/>
  <c r="CD271" i="2"/>
  <c r="CD592" i="2"/>
  <c r="CD275" i="2"/>
  <c r="CD596" i="2"/>
  <c r="CD279" i="2"/>
  <c r="CD600" i="2"/>
  <c r="CD283" i="2"/>
  <c r="CD604" i="2"/>
  <c r="CD287" i="2"/>
  <c r="CD608" i="2"/>
  <c r="CD291" i="2"/>
  <c r="CD612" i="2"/>
  <c r="CD295" i="2"/>
  <c r="CD616" i="2"/>
  <c r="CD299" i="2"/>
  <c r="CD620" i="2"/>
  <c r="CD303" i="2"/>
  <c r="CD624" i="2"/>
  <c r="CD307" i="2"/>
  <c r="CD628" i="2"/>
  <c r="CD311" i="2"/>
  <c r="CD632" i="2"/>
  <c r="CD315" i="2"/>
  <c r="CD636" i="2"/>
  <c r="CD640" i="2"/>
  <c r="CD321" i="2"/>
  <c r="CD644" i="2"/>
  <c r="CD325" i="2"/>
  <c r="CD648" i="2"/>
  <c r="CD329" i="2"/>
  <c r="CD652" i="2"/>
  <c r="CD40" i="2"/>
  <c r="CD395" i="2"/>
  <c r="CD85" i="2"/>
  <c r="CD169" i="2"/>
  <c r="CD490" i="2"/>
  <c r="CD187" i="2"/>
  <c r="CD528" i="2"/>
  <c r="CD213" i="2"/>
  <c r="CD534" i="2"/>
  <c r="CD542" i="2"/>
  <c r="CD550" i="2"/>
  <c r="CD558" i="2"/>
  <c r="CD582" i="2"/>
  <c r="CD590" i="2"/>
  <c r="CD594" i="2"/>
  <c r="CD602" i="2"/>
  <c r="CD606" i="2"/>
  <c r="CD614" i="2"/>
  <c r="CD618" i="2"/>
  <c r="CD626" i="2"/>
  <c r="CD638" i="2"/>
  <c r="CD646" i="2"/>
  <c r="CD327" i="2"/>
  <c r="CD650" i="2"/>
  <c r="CD23" i="2"/>
  <c r="CD444" i="2"/>
  <c r="CD125" i="2"/>
  <c r="CD470" i="2"/>
  <c r="CD153" i="2"/>
  <c r="CD474" i="2"/>
  <c r="CD478" i="2"/>
  <c r="CD496" i="2"/>
  <c r="CD181" i="2"/>
  <c r="CD502" i="2"/>
  <c r="CD190" i="2"/>
  <c r="CD513" i="2"/>
  <c r="CD194" i="2"/>
  <c r="CD520" i="2"/>
  <c r="CD207" i="2"/>
  <c r="CD220" i="2"/>
  <c r="CD228" i="2"/>
  <c r="CD236" i="2"/>
  <c r="CD273" i="2"/>
  <c r="CD277" i="2"/>
  <c r="CD281" i="2"/>
  <c r="CD285" i="2"/>
  <c r="CD607" i="2"/>
  <c r="CD289" i="2"/>
  <c r="CD611" i="2"/>
  <c r="CD297" i="2"/>
  <c r="CD301" i="2"/>
  <c r="CD383" i="2"/>
  <c r="CD101" i="2"/>
  <c r="CD108" i="2"/>
  <c r="CD467" i="2"/>
  <c r="CD472" i="2"/>
  <c r="CD155" i="2"/>
  <c r="CD162" i="2"/>
  <c r="CD492" i="2"/>
  <c r="CD173" i="2"/>
  <c r="CD494" i="2"/>
  <c r="CD500" i="2"/>
  <c r="CD183" i="2"/>
  <c r="CD505" i="2"/>
  <c r="CD186" i="2"/>
  <c r="CD524" i="2"/>
  <c r="CD209" i="2"/>
  <c r="CD530" i="2"/>
  <c r="CD211" i="2"/>
  <c r="CD224" i="2"/>
  <c r="CD232" i="2"/>
  <c r="CD240" i="2"/>
  <c r="CD248" i="2"/>
  <c r="CD256" i="2"/>
  <c r="CD264" i="2"/>
  <c r="CD586" i="2"/>
  <c r="CD587" i="2"/>
  <c r="CD268" i="2"/>
  <c r="CD272" i="2"/>
  <c r="CD276" i="2"/>
  <c r="CD280" i="2"/>
  <c r="CD284" i="2"/>
  <c r="CD288" i="2"/>
  <c r="CD292" i="2"/>
  <c r="CD296" i="2"/>
  <c r="CD300" i="2"/>
  <c r="CD304" i="2"/>
  <c r="CD308" i="2"/>
  <c r="CD312" i="2"/>
  <c r="CD316" i="2"/>
  <c r="CD318" i="2"/>
  <c r="CD641" i="2"/>
  <c r="CD322" i="2"/>
  <c r="CD645" i="2"/>
  <c r="CD326" i="2"/>
  <c r="CD649" i="2"/>
  <c r="CD330" i="2"/>
  <c r="CD97" i="2"/>
  <c r="CD452" i="2"/>
  <c r="CD141" i="2"/>
  <c r="CD488" i="2"/>
  <c r="CD177" i="2"/>
  <c r="CD498" i="2"/>
  <c r="CD179" i="2"/>
  <c r="CD509" i="2"/>
  <c r="CD201" i="2"/>
  <c r="CD522" i="2"/>
  <c r="CD566" i="2"/>
  <c r="CD574" i="2"/>
  <c r="CD265" i="2"/>
  <c r="CD598" i="2"/>
  <c r="CD610" i="2"/>
  <c r="CD622" i="2"/>
  <c r="CD630" i="2"/>
  <c r="CD634" i="2"/>
  <c r="CD319" i="2"/>
  <c r="CD642" i="2"/>
  <c r="CD323" i="2"/>
  <c r="CD331" i="2"/>
  <c r="CD28" i="2"/>
  <c r="CD370" i="2"/>
  <c r="CD386" i="2"/>
  <c r="CD92" i="2"/>
  <c r="CD104" i="2"/>
  <c r="CD117" i="2"/>
  <c r="CD137" i="2"/>
  <c r="CD149" i="2"/>
  <c r="CD157" i="2"/>
  <c r="CD481" i="2"/>
  <c r="CD166" i="2"/>
  <c r="CD244" i="2"/>
  <c r="CD252" i="2"/>
  <c r="CD260" i="2"/>
  <c r="CD269" i="2"/>
  <c r="CD591" i="2"/>
  <c r="CD595" i="2"/>
  <c r="CD599" i="2"/>
  <c r="CD603" i="2"/>
  <c r="CD293" i="2"/>
  <c r="CD615" i="2"/>
  <c r="CD619" i="2"/>
  <c r="CD623" i="2"/>
  <c r="CD305" i="2"/>
  <c r="CD627" i="2"/>
  <c r="CD309" i="2"/>
  <c r="CD647" i="2"/>
  <c r="CD328" i="2"/>
  <c r="CD631" i="2"/>
  <c r="CD313" i="2"/>
  <c r="CD635" i="2"/>
  <c r="CD317" i="2"/>
  <c r="CD643" i="2"/>
  <c r="CD324" i="2"/>
  <c r="CD639" i="2"/>
  <c r="CD320" i="2"/>
  <c r="CD651" i="2"/>
  <c r="CS332" i="2"/>
  <c r="CS333" i="2"/>
  <c r="CS654" i="2"/>
  <c r="CS653" i="2"/>
  <c r="CS338" i="2"/>
  <c r="CS339" i="2"/>
  <c r="CS340" i="2"/>
  <c r="CS21" i="2"/>
  <c r="CS18" i="2"/>
  <c r="CS345" i="2"/>
  <c r="CS26" i="2"/>
  <c r="CS349" i="2"/>
  <c r="CS30" i="2"/>
  <c r="CS353" i="2"/>
  <c r="CS34" i="2"/>
  <c r="CS357" i="2"/>
  <c r="CS38" i="2"/>
  <c r="CS361" i="2"/>
  <c r="CS42" i="2"/>
  <c r="CS365" i="2"/>
  <c r="CS46" i="2"/>
  <c r="CS369" i="2"/>
  <c r="CS50" i="2"/>
  <c r="CS341" i="2"/>
  <c r="CS22" i="2"/>
  <c r="CS23" i="2"/>
  <c r="CS346" i="2"/>
  <c r="CS27" i="2"/>
  <c r="CS350" i="2"/>
  <c r="CS31" i="2"/>
  <c r="CS354" i="2"/>
  <c r="CS35" i="2"/>
  <c r="CS358" i="2"/>
  <c r="CS39" i="2"/>
  <c r="CS362" i="2"/>
  <c r="CS43" i="2"/>
  <c r="CS366" i="2"/>
  <c r="CS47" i="2"/>
  <c r="CS370" i="2"/>
  <c r="CS51" i="2"/>
  <c r="CS374" i="2"/>
  <c r="CS55" i="2"/>
  <c r="CS378" i="2"/>
  <c r="CS59" i="2"/>
  <c r="CS382" i="2"/>
  <c r="CS63" i="2"/>
  <c r="CS386" i="2"/>
  <c r="CS67" i="2"/>
  <c r="CS390" i="2"/>
  <c r="CS71" i="2"/>
  <c r="CS17" i="2"/>
  <c r="CS343" i="2"/>
  <c r="CS25" i="2"/>
  <c r="CS347" i="2"/>
  <c r="CS29" i="2"/>
  <c r="CS351" i="2"/>
  <c r="CS33" i="2"/>
  <c r="CS355" i="2"/>
  <c r="CS37" i="2"/>
  <c r="CS359" i="2"/>
  <c r="CS41" i="2"/>
  <c r="CS363" i="2"/>
  <c r="CS364" i="2"/>
  <c r="CS373" i="2"/>
  <c r="CS375" i="2"/>
  <c r="CS57" i="2"/>
  <c r="CS380" i="2"/>
  <c r="CS66" i="2"/>
  <c r="CS68" i="2"/>
  <c r="CS389" i="2"/>
  <c r="CS391" i="2"/>
  <c r="CS394" i="2"/>
  <c r="CS75" i="2"/>
  <c r="CS398" i="2"/>
  <c r="CS79" i="2"/>
  <c r="CS402" i="2"/>
  <c r="CS83" i="2"/>
  <c r="CS406" i="2"/>
  <c r="CS87" i="2"/>
  <c r="CS410" i="2"/>
  <c r="CS91" i="2"/>
  <c r="CS414" i="2"/>
  <c r="CS95" i="2"/>
  <c r="CS418" i="2"/>
  <c r="CS99" i="2"/>
  <c r="CS422" i="2"/>
  <c r="CS103" i="2"/>
  <c r="CS426" i="2"/>
  <c r="CS107" i="2"/>
  <c r="CS430" i="2"/>
  <c r="CS111" i="2"/>
  <c r="CS434" i="2"/>
  <c r="CS115" i="2"/>
  <c r="CS438" i="2"/>
  <c r="CS119" i="2"/>
  <c r="CS442" i="2"/>
  <c r="CS123" i="2"/>
  <c r="CS446" i="2"/>
  <c r="CS127" i="2"/>
  <c r="CS450" i="2"/>
  <c r="CS131" i="2"/>
  <c r="CS24" i="2"/>
  <c r="CS28" i="2"/>
  <c r="CS32" i="2"/>
  <c r="CS36" i="2"/>
  <c r="CS40" i="2"/>
  <c r="CS52" i="2"/>
  <c r="CS54" i="2"/>
  <c r="CS56" i="2"/>
  <c r="CS377" i="2"/>
  <c r="CS379" i="2"/>
  <c r="CS61" i="2"/>
  <c r="CS384" i="2"/>
  <c r="CS70" i="2"/>
  <c r="CS72" i="2"/>
  <c r="CS395" i="2"/>
  <c r="CS76" i="2"/>
  <c r="CS399" i="2"/>
  <c r="CS80" i="2"/>
  <c r="CS403" i="2"/>
  <c r="CS84" i="2"/>
  <c r="CS407" i="2"/>
  <c r="CS88" i="2"/>
  <c r="CS411" i="2"/>
  <c r="CS92" i="2"/>
  <c r="CS415" i="2"/>
  <c r="CS96" i="2"/>
  <c r="CS419" i="2"/>
  <c r="CS100" i="2"/>
  <c r="CS423" i="2"/>
  <c r="CS104" i="2"/>
  <c r="CS427" i="2"/>
  <c r="CS108" i="2"/>
  <c r="CS431" i="2"/>
  <c r="CS112" i="2"/>
  <c r="CS435" i="2"/>
  <c r="CS116" i="2"/>
  <c r="CS439" i="2"/>
  <c r="CS120" i="2"/>
  <c r="CS443" i="2"/>
  <c r="CS124" i="2"/>
  <c r="CS447" i="2"/>
  <c r="CS128" i="2"/>
  <c r="CS451" i="2"/>
  <c r="CS132" i="2"/>
  <c r="CS455" i="2"/>
  <c r="CS136" i="2"/>
  <c r="CS459" i="2"/>
  <c r="CS140" i="2"/>
  <c r="CS463" i="2"/>
  <c r="CS144" i="2"/>
  <c r="CS467" i="2"/>
  <c r="CS352" i="2"/>
  <c r="CS45" i="2"/>
  <c r="CS367" i="2"/>
  <c r="CS49" i="2"/>
  <c r="CS371" i="2"/>
  <c r="CS62" i="2"/>
  <c r="CS64" i="2"/>
  <c r="CS385" i="2"/>
  <c r="CS65" i="2"/>
  <c r="CS387" i="2"/>
  <c r="CS392" i="2"/>
  <c r="CS77" i="2"/>
  <c r="CS121" i="2"/>
  <c r="CS126" i="2"/>
  <c r="CS448" i="2"/>
  <c r="CS449" i="2"/>
  <c r="CS130" i="2"/>
  <c r="CS453" i="2"/>
  <c r="CS134" i="2"/>
  <c r="CS460" i="2"/>
  <c r="CS464" i="2"/>
  <c r="CS20" i="2"/>
  <c r="CS348" i="2"/>
  <c r="CS368" i="2"/>
  <c r="CS372" i="2"/>
  <c r="CS53" i="2"/>
  <c r="CS58" i="2"/>
  <c r="CS60" i="2"/>
  <c r="CS381" i="2"/>
  <c r="CS388" i="2"/>
  <c r="CS73" i="2"/>
  <c r="CS78" i="2"/>
  <c r="CS400" i="2"/>
  <c r="CS401" i="2"/>
  <c r="CS125" i="2"/>
  <c r="CS129" i="2"/>
  <c r="CS452" i="2"/>
  <c r="CS456" i="2"/>
  <c r="CS137" i="2"/>
  <c r="CS458" i="2"/>
  <c r="CS139" i="2"/>
  <c r="CS141" i="2"/>
  <c r="CS462" i="2"/>
  <c r="CS143" i="2"/>
  <c r="CS145" i="2"/>
  <c r="CS466" i="2"/>
  <c r="CS147" i="2"/>
  <c r="CS468" i="2"/>
  <c r="CS149" i="2"/>
  <c r="CS472" i="2"/>
  <c r="CS153" i="2"/>
  <c r="CS476" i="2"/>
  <c r="CS157" i="2"/>
  <c r="CS480" i="2"/>
  <c r="CS161" i="2"/>
  <c r="CS484" i="2"/>
  <c r="CS165" i="2"/>
  <c r="CS488" i="2"/>
  <c r="CS169" i="2"/>
  <c r="CS492" i="2"/>
  <c r="CS173" i="2"/>
  <c r="CS496" i="2"/>
  <c r="CS177" i="2"/>
  <c r="CS500" i="2"/>
  <c r="CS181" i="2"/>
  <c r="CS504" i="2"/>
  <c r="CS185" i="2"/>
  <c r="CS508" i="2"/>
  <c r="CS189" i="2"/>
  <c r="CS512" i="2"/>
  <c r="CS193" i="2"/>
  <c r="CS516" i="2"/>
  <c r="CS197" i="2"/>
  <c r="CS520" i="2"/>
  <c r="CS201" i="2"/>
  <c r="CS524" i="2"/>
  <c r="CS205" i="2"/>
  <c r="CS528" i="2"/>
  <c r="CS209" i="2"/>
  <c r="CS532" i="2"/>
  <c r="CS213" i="2"/>
  <c r="CS536" i="2"/>
  <c r="CS217" i="2"/>
  <c r="CS219" i="2"/>
  <c r="CS542" i="2"/>
  <c r="CS223" i="2"/>
  <c r="CS546" i="2"/>
  <c r="CS227" i="2"/>
  <c r="CS550" i="2"/>
  <c r="CS231" i="2"/>
  <c r="CS554" i="2"/>
  <c r="CS235" i="2"/>
  <c r="CS558" i="2"/>
  <c r="CS239" i="2"/>
  <c r="CS562" i="2"/>
  <c r="CS243" i="2"/>
  <c r="CS566" i="2"/>
  <c r="CS247" i="2"/>
  <c r="CS570" i="2"/>
  <c r="CS251" i="2"/>
  <c r="CS574" i="2"/>
  <c r="CS255" i="2"/>
  <c r="CS578" i="2"/>
  <c r="CS259" i="2"/>
  <c r="CS582" i="2"/>
  <c r="CS263" i="2"/>
  <c r="CS586" i="2"/>
  <c r="CS267" i="2"/>
  <c r="CS590" i="2"/>
  <c r="CS271" i="2"/>
  <c r="CS594" i="2"/>
  <c r="CS275" i="2"/>
  <c r="CS598" i="2"/>
  <c r="CS279" i="2"/>
  <c r="CS602" i="2"/>
  <c r="CS283" i="2"/>
  <c r="CS606" i="2"/>
  <c r="CS287" i="2"/>
  <c r="CS610" i="2"/>
  <c r="CS291" i="2"/>
  <c r="CS614" i="2"/>
  <c r="CS295" i="2"/>
  <c r="CS618" i="2"/>
  <c r="CS299" i="2"/>
  <c r="CS622" i="2"/>
  <c r="CS303" i="2"/>
  <c r="CS626" i="2"/>
  <c r="CS307" i="2"/>
  <c r="CS630" i="2"/>
  <c r="CS311" i="2"/>
  <c r="CS634" i="2"/>
  <c r="CS315" i="2"/>
  <c r="CS638" i="2"/>
  <c r="CS19" i="2"/>
  <c r="CS356" i="2"/>
  <c r="CS360" i="2"/>
  <c r="CS393" i="2"/>
  <c r="CS74" i="2"/>
  <c r="CS86" i="2"/>
  <c r="CS408" i="2"/>
  <c r="CS89" i="2"/>
  <c r="CS417" i="2"/>
  <c r="CS102" i="2"/>
  <c r="CS424" i="2"/>
  <c r="CS105" i="2"/>
  <c r="CS433" i="2"/>
  <c r="CS118" i="2"/>
  <c r="CS440" i="2"/>
  <c r="CS138" i="2"/>
  <c r="CS461" i="2"/>
  <c r="CS146" i="2"/>
  <c r="CS473" i="2"/>
  <c r="CS154" i="2"/>
  <c r="CS475" i="2"/>
  <c r="CS156" i="2"/>
  <c r="CS158" i="2"/>
  <c r="CS479" i="2"/>
  <c r="CS159" i="2"/>
  <c r="CS485" i="2"/>
  <c r="CS489" i="2"/>
  <c r="CS170" i="2"/>
  <c r="CS491" i="2"/>
  <c r="CS493" i="2"/>
  <c r="CS174" i="2"/>
  <c r="CS495" i="2"/>
  <c r="CS176" i="2"/>
  <c r="CS180" i="2"/>
  <c r="CS506" i="2"/>
  <c r="CS510" i="2"/>
  <c r="CS191" i="2"/>
  <c r="CS195" i="2"/>
  <c r="CS521" i="2"/>
  <c r="CS202" i="2"/>
  <c r="CS523" i="2"/>
  <c r="CS525" i="2"/>
  <c r="CS206" i="2"/>
  <c r="CS527" i="2"/>
  <c r="CS208" i="2"/>
  <c r="CS212" i="2"/>
  <c r="CS538" i="2"/>
  <c r="CS218" i="2"/>
  <c r="CS540" i="2"/>
  <c r="CS222" i="2"/>
  <c r="CS544" i="2"/>
  <c r="CS226" i="2"/>
  <c r="CS548" i="2"/>
  <c r="CS230" i="2"/>
  <c r="CS552" i="2"/>
  <c r="CS234" i="2"/>
  <c r="CS556" i="2"/>
  <c r="CS238" i="2"/>
  <c r="CS560" i="2"/>
  <c r="CS242" i="2"/>
  <c r="CS564" i="2"/>
  <c r="CS246" i="2"/>
  <c r="CS568" i="2"/>
  <c r="CS250" i="2"/>
  <c r="CS572" i="2"/>
  <c r="CS254" i="2"/>
  <c r="CS576" i="2"/>
  <c r="CS258" i="2"/>
  <c r="CS580" i="2"/>
  <c r="CS262" i="2"/>
  <c r="CS383" i="2"/>
  <c r="CS397" i="2"/>
  <c r="CS82" i="2"/>
  <c r="CS404" i="2"/>
  <c r="CS85" i="2"/>
  <c r="CS413" i="2"/>
  <c r="CS98" i="2"/>
  <c r="CS420" i="2"/>
  <c r="CS101" i="2"/>
  <c r="CS429" i="2"/>
  <c r="CS114" i="2"/>
  <c r="CS436" i="2"/>
  <c r="CS117" i="2"/>
  <c r="CS122" i="2"/>
  <c r="CS133" i="2"/>
  <c r="CS454" i="2"/>
  <c r="CS457" i="2"/>
  <c r="CS142" i="2"/>
  <c r="CS470" i="2"/>
  <c r="CS152" i="2"/>
  <c r="CS481" i="2"/>
  <c r="CS162" i="2"/>
  <c r="CS483" i="2"/>
  <c r="CS164" i="2"/>
  <c r="CS166" i="2"/>
  <c r="CS487" i="2"/>
  <c r="CS168" i="2"/>
  <c r="CS172" i="2"/>
  <c r="CS498" i="2"/>
  <c r="CS502" i="2"/>
  <c r="CS183" i="2"/>
  <c r="CS187" i="2"/>
  <c r="CS513" i="2"/>
  <c r="CS194" i="2"/>
  <c r="CS515" i="2"/>
  <c r="CS517" i="2"/>
  <c r="CS198" i="2"/>
  <c r="CS519" i="2"/>
  <c r="CS200" i="2"/>
  <c r="CS204" i="2"/>
  <c r="CS530" i="2"/>
  <c r="CS534" i="2"/>
  <c r="CS215" i="2"/>
  <c r="CS220" i="2"/>
  <c r="CS541" i="2"/>
  <c r="CS224" i="2"/>
  <c r="CS545" i="2"/>
  <c r="CS228" i="2"/>
  <c r="CS549" i="2"/>
  <c r="CS232" i="2"/>
  <c r="CS553" i="2"/>
  <c r="CS236" i="2"/>
  <c r="CS557" i="2"/>
  <c r="CS240" i="2"/>
  <c r="CS561" i="2"/>
  <c r="CS244" i="2"/>
  <c r="CS565" i="2"/>
  <c r="CS248" i="2"/>
  <c r="CS569" i="2"/>
  <c r="CS252" i="2"/>
  <c r="CS573" i="2"/>
  <c r="CS256" i="2"/>
  <c r="CS577" i="2"/>
  <c r="CS260" i="2"/>
  <c r="CS581" i="2"/>
  <c r="CS264" i="2"/>
  <c r="CS585" i="2"/>
  <c r="CS405" i="2"/>
  <c r="CS412" i="2"/>
  <c r="CS93" i="2"/>
  <c r="CS94" i="2"/>
  <c r="CS444" i="2"/>
  <c r="CS445" i="2"/>
  <c r="CS474" i="2"/>
  <c r="CS478" i="2"/>
  <c r="CS482" i="2"/>
  <c r="CS167" i="2"/>
  <c r="CS497" i="2"/>
  <c r="CS182" i="2"/>
  <c r="CS503" i="2"/>
  <c r="CS188" i="2"/>
  <c r="CS190" i="2"/>
  <c r="CS511" i="2"/>
  <c r="CS514" i="2"/>
  <c r="CS207" i="2"/>
  <c r="CS221" i="2"/>
  <c r="CS229" i="2"/>
  <c r="CS237" i="2"/>
  <c r="CS245" i="2"/>
  <c r="CS253" i="2"/>
  <c r="CS261" i="2"/>
  <c r="CS588" i="2"/>
  <c r="CS268" i="2"/>
  <c r="CS589" i="2"/>
  <c r="CS272" i="2"/>
  <c r="CS593" i="2"/>
  <c r="CS276" i="2"/>
  <c r="CS597" i="2"/>
  <c r="CS280" i="2"/>
  <c r="CS601" i="2"/>
  <c r="CS284" i="2"/>
  <c r="CS605" i="2"/>
  <c r="CS288" i="2"/>
  <c r="CS609" i="2"/>
  <c r="CS292" i="2"/>
  <c r="CS613" i="2"/>
  <c r="CS296" i="2"/>
  <c r="CS617" i="2"/>
  <c r="CS300" i="2"/>
  <c r="CS621" i="2"/>
  <c r="CS304" i="2"/>
  <c r="CS625" i="2"/>
  <c r="CS308" i="2"/>
  <c r="CS629" i="2"/>
  <c r="CS312" i="2"/>
  <c r="CS633" i="2"/>
  <c r="CS316" i="2"/>
  <c r="CS637" i="2"/>
  <c r="CS318" i="2"/>
  <c r="CS641" i="2"/>
  <c r="CS322" i="2"/>
  <c r="CS645" i="2"/>
  <c r="CS326" i="2"/>
  <c r="CS649" i="2"/>
  <c r="CS330" i="2"/>
  <c r="CS342" i="2"/>
  <c r="CS344" i="2"/>
  <c r="CS106" i="2"/>
  <c r="CS428" i="2"/>
  <c r="CS110" i="2"/>
  <c r="CS163" i="2"/>
  <c r="CS486" i="2"/>
  <c r="CS501" i="2"/>
  <c r="CS186" i="2"/>
  <c r="CS196" i="2"/>
  <c r="CS211" i="2"/>
  <c r="CS269" i="2"/>
  <c r="CS591" i="2"/>
  <c r="CS595" i="2"/>
  <c r="CS277" i="2"/>
  <c r="CS603" i="2"/>
  <c r="CS607" i="2"/>
  <c r="CS289" i="2"/>
  <c r="CS293" i="2"/>
  <c r="CS301" i="2"/>
  <c r="CS305" i="2"/>
  <c r="CS627" i="2"/>
  <c r="CS313" i="2"/>
  <c r="CS320" i="2"/>
  <c r="CS324" i="2"/>
  <c r="CS647" i="2"/>
  <c r="CS328" i="2"/>
  <c r="CS651" i="2"/>
  <c r="CS44" i="2"/>
  <c r="CS81" i="2"/>
  <c r="CS409" i="2"/>
  <c r="CS416" i="2"/>
  <c r="CS97" i="2"/>
  <c r="CS421" i="2"/>
  <c r="CS490" i="2"/>
  <c r="CS171" i="2"/>
  <c r="CS178" i="2"/>
  <c r="CS499" i="2"/>
  <c r="CS179" i="2"/>
  <c r="CS184" i="2"/>
  <c r="CS509" i="2"/>
  <c r="CS522" i="2"/>
  <c r="CS203" i="2"/>
  <c r="CS529" i="2"/>
  <c r="CS214" i="2"/>
  <c r="CS535" i="2"/>
  <c r="CS539" i="2"/>
  <c r="CS547" i="2"/>
  <c r="CS555" i="2"/>
  <c r="CS563" i="2"/>
  <c r="CS584" i="2"/>
  <c r="CS596" i="2"/>
  <c r="CS282" i="2"/>
  <c r="CS604" i="2"/>
  <c r="CS290" i="2"/>
  <c r="CS294" i="2"/>
  <c r="CS620" i="2"/>
  <c r="CS302" i="2"/>
  <c r="CS624" i="2"/>
  <c r="CS48" i="2"/>
  <c r="CS376" i="2"/>
  <c r="CS396" i="2"/>
  <c r="CS432" i="2"/>
  <c r="CS113" i="2"/>
  <c r="CS437" i="2"/>
  <c r="CS441" i="2"/>
  <c r="CS465" i="2"/>
  <c r="CS469" i="2"/>
  <c r="CS150" i="2"/>
  <c r="CS471" i="2"/>
  <c r="CS160" i="2"/>
  <c r="CS175" i="2"/>
  <c r="CS192" i="2"/>
  <c r="CS518" i="2"/>
  <c r="CS199" i="2"/>
  <c r="CS526" i="2"/>
  <c r="CS533" i="2"/>
  <c r="CS537" i="2"/>
  <c r="CS543" i="2"/>
  <c r="CS551" i="2"/>
  <c r="CS559" i="2"/>
  <c r="CS567" i="2"/>
  <c r="CS575" i="2"/>
  <c r="CS583" i="2"/>
  <c r="CS587" i="2"/>
  <c r="CS319" i="2"/>
  <c r="CS642" i="2"/>
  <c r="CS323" i="2"/>
  <c r="CS646" i="2"/>
  <c r="CS327" i="2"/>
  <c r="CS650" i="2"/>
  <c r="CS331" i="2"/>
  <c r="CS425" i="2"/>
  <c r="CS109" i="2"/>
  <c r="CS135" i="2"/>
  <c r="CS148" i="2"/>
  <c r="CS155" i="2"/>
  <c r="CS477" i="2"/>
  <c r="CS494" i="2"/>
  <c r="CS505" i="2"/>
  <c r="CS507" i="2"/>
  <c r="CS210" i="2"/>
  <c r="CS531" i="2"/>
  <c r="CS216" i="2"/>
  <c r="CS225" i="2"/>
  <c r="CS233" i="2"/>
  <c r="CS241" i="2"/>
  <c r="CS249" i="2"/>
  <c r="CS257" i="2"/>
  <c r="CS265" i="2"/>
  <c r="CS266" i="2"/>
  <c r="CS273" i="2"/>
  <c r="CS599" i="2"/>
  <c r="CS281" i="2"/>
  <c r="CS285" i="2"/>
  <c r="CS611" i="2"/>
  <c r="CS615" i="2"/>
  <c r="CS297" i="2"/>
  <c r="CS619" i="2"/>
  <c r="CS623" i="2"/>
  <c r="CS309" i="2"/>
  <c r="CS631" i="2"/>
  <c r="CS635" i="2"/>
  <c r="CS317" i="2"/>
  <c r="CS639" i="2"/>
  <c r="CS643" i="2"/>
  <c r="CS69" i="2"/>
  <c r="CS90" i="2"/>
  <c r="CS151" i="2"/>
  <c r="CS571" i="2"/>
  <c r="CS579" i="2"/>
  <c r="CS270" i="2"/>
  <c r="CS592" i="2"/>
  <c r="CS274" i="2"/>
  <c r="CS278" i="2"/>
  <c r="CS600" i="2"/>
  <c r="CS286" i="2"/>
  <c r="CS608" i="2"/>
  <c r="CS612" i="2"/>
  <c r="CS616" i="2"/>
  <c r="CS298" i="2"/>
  <c r="CS628" i="2"/>
  <c r="CS310" i="2"/>
  <c r="CS314" i="2"/>
  <c r="CS321" i="2"/>
  <c r="CS648" i="2"/>
  <c r="CS325" i="2"/>
  <c r="CS632" i="2"/>
  <c r="CS636" i="2"/>
  <c r="CS644" i="2"/>
  <c r="CS640" i="2"/>
  <c r="CS329" i="2"/>
  <c r="CS306" i="2"/>
  <c r="CS652" i="2"/>
  <c r="CJ654" i="2"/>
  <c r="CJ332" i="2"/>
  <c r="CJ653" i="2"/>
  <c r="CJ333" i="2"/>
  <c r="CJ17" i="2"/>
  <c r="CJ18" i="2"/>
  <c r="CJ341" i="2"/>
  <c r="CJ22" i="2"/>
  <c r="CJ342" i="2"/>
  <c r="CJ23" i="2"/>
  <c r="CJ346" i="2"/>
  <c r="CJ27" i="2"/>
  <c r="CJ350" i="2"/>
  <c r="CJ31" i="2"/>
  <c r="CJ354" i="2"/>
  <c r="CJ35" i="2"/>
  <c r="CJ358" i="2"/>
  <c r="CJ39" i="2"/>
  <c r="CJ362" i="2"/>
  <c r="CJ43" i="2"/>
  <c r="CJ366" i="2"/>
  <c r="CJ47" i="2"/>
  <c r="CJ370" i="2"/>
  <c r="CJ51" i="2"/>
  <c r="CJ339" i="2"/>
  <c r="CJ340" i="2"/>
  <c r="CJ21" i="2"/>
  <c r="CJ343" i="2"/>
  <c r="CJ24" i="2"/>
  <c r="CJ347" i="2"/>
  <c r="CJ28" i="2"/>
  <c r="CJ351" i="2"/>
  <c r="CJ32" i="2"/>
  <c r="CJ355" i="2"/>
  <c r="CJ36" i="2"/>
  <c r="CJ359" i="2"/>
  <c r="CJ40" i="2"/>
  <c r="CJ363" i="2"/>
  <c r="CJ44" i="2"/>
  <c r="CJ367" i="2"/>
  <c r="CJ48" i="2"/>
  <c r="CJ371" i="2"/>
  <c r="CJ52" i="2"/>
  <c r="CJ375" i="2"/>
  <c r="CJ56" i="2"/>
  <c r="CJ379" i="2"/>
  <c r="CJ60" i="2"/>
  <c r="CJ383" i="2"/>
  <c r="CJ64" i="2"/>
  <c r="CJ387" i="2"/>
  <c r="CJ68" i="2"/>
  <c r="CJ391" i="2"/>
  <c r="CJ19" i="2"/>
  <c r="CJ20" i="2"/>
  <c r="CJ365" i="2"/>
  <c r="CJ53" i="2"/>
  <c r="CJ374" i="2"/>
  <c r="CJ376" i="2"/>
  <c r="CJ62" i="2"/>
  <c r="CJ385" i="2"/>
  <c r="CJ67" i="2"/>
  <c r="CJ69" i="2"/>
  <c r="CJ390" i="2"/>
  <c r="CJ392" i="2"/>
  <c r="CJ72" i="2"/>
  <c r="CJ395" i="2"/>
  <c r="CJ76" i="2"/>
  <c r="CJ399" i="2"/>
  <c r="CJ80" i="2"/>
  <c r="CJ403" i="2"/>
  <c r="CJ84" i="2"/>
  <c r="CJ407" i="2"/>
  <c r="CJ88" i="2"/>
  <c r="CJ411" i="2"/>
  <c r="CJ92" i="2"/>
  <c r="CJ415" i="2"/>
  <c r="CJ96" i="2"/>
  <c r="CJ419" i="2"/>
  <c r="CJ100" i="2"/>
  <c r="CJ423" i="2"/>
  <c r="CJ104" i="2"/>
  <c r="CJ427" i="2"/>
  <c r="CJ108" i="2"/>
  <c r="CJ431" i="2"/>
  <c r="CJ112" i="2"/>
  <c r="CJ435" i="2"/>
  <c r="CJ116" i="2"/>
  <c r="CJ439" i="2"/>
  <c r="CJ120" i="2"/>
  <c r="CJ443" i="2"/>
  <c r="CJ124" i="2"/>
  <c r="CJ447" i="2"/>
  <c r="CJ128" i="2"/>
  <c r="CJ451" i="2"/>
  <c r="CJ338" i="2"/>
  <c r="CJ49" i="2"/>
  <c r="CJ50" i="2"/>
  <c r="CJ372" i="2"/>
  <c r="CJ373" i="2"/>
  <c r="CJ55" i="2"/>
  <c r="CJ57" i="2"/>
  <c r="CJ378" i="2"/>
  <c r="CJ380" i="2"/>
  <c r="CJ66" i="2"/>
  <c r="CJ389" i="2"/>
  <c r="CJ71" i="2"/>
  <c r="CJ73" i="2"/>
  <c r="CJ396" i="2"/>
  <c r="CJ77" i="2"/>
  <c r="CJ400" i="2"/>
  <c r="CJ81" i="2"/>
  <c r="CJ404" i="2"/>
  <c r="CJ85" i="2"/>
  <c r="CJ408" i="2"/>
  <c r="CJ89" i="2"/>
  <c r="CJ412" i="2"/>
  <c r="CJ93" i="2"/>
  <c r="CJ416" i="2"/>
  <c r="CJ97" i="2"/>
  <c r="CJ420" i="2"/>
  <c r="CJ101" i="2"/>
  <c r="CJ424" i="2"/>
  <c r="CJ105" i="2"/>
  <c r="CJ428" i="2"/>
  <c r="CJ109" i="2"/>
  <c r="CJ432" i="2"/>
  <c r="CJ113" i="2"/>
  <c r="CJ436" i="2"/>
  <c r="CJ117" i="2"/>
  <c r="CJ440" i="2"/>
  <c r="CJ121" i="2"/>
  <c r="CJ444" i="2"/>
  <c r="CJ125" i="2"/>
  <c r="CJ448" i="2"/>
  <c r="CJ129" i="2"/>
  <c r="CJ452" i="2"/>
  <c r="CJ133" i="2"/>
  <c r="CJ456" i="2"/>
  <c r="CJ137" i="2"/>
  <c r="CJ460" i="2"/>
  <c r="CJ141" i="2"/>
  <c r="CJ464" i="2"/>
  <c r="CJ145" i="2"/>
  <c r="CJ25" i="2"/>
  <c r="CJ30" i="2"/>
  <c r="CJ356" i="2"/>
  <c r="CJ357" i="2"/>
  <c r="CJ41" i="2"/>
  <c r="CJ369" i="2"/>
  <c r="CJ384" i="2"/>
  <c r="CJ78" i="2"/>
  <c r="CJ79" i="2"/>
  <c r="CJ401" i="2"/>
  <c r="CJ402" i="2"/>
  <c r="CJ457" i="2"/>
  <c r="CJ138" i="2"/>
  <c r="CJ459" i="2"/>
  <c r="CJ461" i="2"/>
  <c r="CJ142" i="2"/>
  <c r="CJ463" i="2"/>
  <c r="CJ465" i="2"/>
  <c r="CJ146" i="2"/>
  <c r="CJ467" i="2"/>
  <c r="CJ468" i="2"/>
  <c r="CJ26" i="2"/>
  <c r="CJ352" i="2"/>
  <c r="CJ353" i="2"/>
  <c r="CJ37" i="2"/>
  <c r="CJ42" i="2"/>
  <c r="CJ364" i="2"/>
  <c r="CJ45" i="2"/>
  <c r="CJ54" i="2"/>
  <c r="CJ63" i="2"/>
  <c r="CJ65" i="2"/>
  <c r="CJ386" i="2"/>
  <c r="CJ74" i="2"/>
  <c r="CJ75" i="2"/>
  <c r="CJ397" i="2"/>
  <c r="CJ398" i="2"/>
  <c r="CJ441" i="2"/>
  <c r="CJ442" i="2"/>
  <c r="CJ123" i="2"/>
  <c r="CJ445" i="2"/>
  <c r="CJ453" i="2"/>
  <c r="CJ134" i="2"/>
  <c r="CJ455" i="2"/>
  <c r="CJ136" i="2"/>
  <c r="CJ140" i="2"/>
  <c r="CJ144" i="2"/>
  <c r="CJ469" i="2"/>
  <c r="CJ150" i="2"/>
  <c r="CJ473" i="2"/>
  <c r="CJ154" i="2"/>
  <c r="CJ477" i="2"/>
  <c r="CJ158" i="2"/>
  <c r="CJ481" i="2"/>
  <c r="CJ162" i="2"/>
  <c r="CJ485" i="2"/>
  <c r="CJ166" i="2"/>
  <c r="CJ489" i="2"/>
  <c r="CJ170" i="2"/>
  <c r="CJ493" i="2"/>
  <c r="CJ174" i="2"/>
  <c r="CJ497" i="2"/>
  <c r="CJ178" i="2"/>
  <c r="CJ501" i="2"/>
  <c r="CJ182" i="2"/>
  <c r="CJ505" i="2"/>
  <c r="CJ186" i="2"/>
  <c r="CJ509" i="2"/>
  <c r="CJ190" i="2"/>
  <c r="CJ513" i="2"/>
  <c r="CJ194" i="2"/>
  <c r="CJ517" i="2"/>
  <c r="CJ198" i="2"/>
  <c r="CJ521" i="2"/>
  <c r="CJ202" i="2"/>
  <c r="CJ525" i="2"/>
  <c r="CJ206" i="2"/>
  <c r="CJ529" i="2"/>
  <c r="CJ210" i="2"/>
  <c r="CJ533" i="2"/>
  <c r="CJ214" i="2"/>
  <c r="CJ537" i="2"/>
  <c r="CJ539" i="2"/>
  <c r="CJ220" i="2"/>
  <c r="CJ543" i="2"/>
  <c r="CJ224" i="2"/>
  <c r="CJ547" i="2"/>
  <c r="CJ228" i="2"/>
  <c r="CJ551" i="2"/>
  <c r="CJ232" i="2"/>
  <c r="CJ555" i="2"/>
  <c r="CJ236" i="2"/>
  <c r="CJ559" i="2"/>
  <c r="CJ240" i="2"/>
  <c r="CJ563" i="2"/>
  <c r="CJ244" i="2"/>
  <c r="CJ567" i="2"/>
  <c r="CJ248" i="2"/>
  <c r="CJ571" i="2"/>
  <c r="CJ252" i="2"/>
  <c r="CJ575" i="2"/>
  <c r="CJ256" i="2"/>
  <c r="CJ579" i="2"/>
  <c r="CJ260" i="2"/>
  <c r="CJ583" i="2"/>
  <c r="CJ264" i="2"/>
  <c r="CJ587" i="2"/>
  <c r="CJ268" i="2"/>
  <c r="CJ591" i="2"/>
  <c r="CJ272" i="2"/>
  <c r="CJ595" i="2"/>
  <c r="CJ276" i="2"/>
  <c r="CJ599" i="2"/>
  <c r="CJ280" i="2"/>
  <c r="CJ603" i="2"/>
  <c r="CJ284" i="2"/>
  <c r="CJ607" i="2"/>
  <c r="CJ288" i="2"/>
  <c r="CJ611" i="2"/>
  <c r="CJ292" i="2"/>
  <c r="CJ615" i="2"/>
  <c r="CJ296" i="2"/>
  <c r="CJ619" i="2"/>
  <c r="CJ300" i="2"/>
  <c r="CJ623" i="2"/>
  <c r="CJ304" i="2"/>
  <c r="CJ627" i="2"/>
  <c r="CJ308" i="2"/>
  <c r="CJ631" i="2"/>
  <c r="CJ312" i="2"/>
  <c r="CJ635" i="2"/>
  <c r="CJ316" i="2"/>
  <c r="CJ29" i="2"/>
  <c r="CJ361" i="2"/>
  <c r="CJ46" i="2"/>
  <c r="CJ377" i="2"/>
  <c r="CJ59" i="2"/>
  <c r="CJ61" i="2"/>
  <c r="CJ382" i="2"/>
  <c r="CJ388" i="2"/>
  <c r="CJ83" i="2"/>
  <c r="CJ405" i="2"/>
  <c r="CJ90" i="2"/>
  <c r="CJ414" i="2"/>
  <c r="CJ99" i="2"/>
  <c r="CJ421" i="2"/>
  <c r="CJ106" i="2"/>
  <c r="CJ430" i="2"/>
  <c r="CJ115" i="2"/>
  <c r="CJ437" i="2"/>
  <c r="CJ127" i="2"/>
  <c r="CJ449" i="2"/>
  <c r="CJ130" i="2"/>
  <c r="CJ471" i="2"/>
  <c r="CJ151" i="2"/>
  <c r="CJ472" i="2"/>
  <c r="CJ153" i="2"/>
  <c r="CJ157" i="2"/>
  <c r="CJ482" i="2"/>
  <c r="CJ163" i="2"/>
  <c r="CJ484" i="2"/>
  <c r="CJ486" i="2"/>
  <c r="CJ167" i="2"/>
  <c r="CJ488" i="2"/>
  <c r="CJ169" i="2"/>
  <c r="CJ171" i="2"/>
  <c r="CJ492" i="2"/>
  <c r="CJ173" i="2"/>
  <c r="CJ499" i="2"/>
  <c r="CJ503" i="2"/>
  <c r="CJ184" i="2"/>
  <c r="CJ188" i="2"/>
  <c r="CJ514" i="2"/>
  <c r="CJ518" i="2"/>
  <c r="CJ199" i="2"/>
  <c r="CJ520" i="2"/>
  <c r="CJ201" i="2"/>
  <c r="CJ203" i="2"/>
  <c r="CJ524" i="2"/>
  <c r="CJ205" i="2"/>
  <c r="CJ531" i="2"/>
  <c r="CJ535" i="2"/>
  <c r="CJ216" i="2"/>
  <c r="CJ221" i="2"/>
  <c r="CJ542" i="2"/>
  <c r="CJ225" i="2"/>
  <c r="CJ546" i="2"/>
  <c r="CJ229" i="2"/>
  <c r="CJ550" i="2"/>
  <c r="CJ233" i="2"/>
  <c r="CJ554" i="2"/>
  <c r="CJ237" i="2"/>
  <c r="CJ558" i="2"/>
  <c r="CJ241" i="2"/>
  <c r="CJ562" i="2"/>
  <c r="CJ245" i="2"/>
  <c r="CJ566" i="2"/>
  <c r="CJ249" i="2"/>
  <c r="CJ570" i="2"/>
  <c r="CJ253" i="2"/>
  <c r="CJ574" i="2"/>
  <c r="CJ257" i="2"/>
  <c r="CJ578" i="2"/>
  <c r="CJ261" i="2"/>
  <c r="CJ582" i="2"/>
  <c r="CJ344" i="2"/>
  <c r="CJ349" i="2"/>
  <c r="CJ33" i="2"/>
  <c r="CJ58" i="2"/>
  <c r="CJ70" i="2"/>
  <c r="CJ393" i="2"/>
  <c r="CJ394" i="2"/>
  <c r="CJ86" i="2"/>
  <c r="CJ410" i="2"/>
  <c r="CJ95" i="2"/>
  <c r="CJ417" i="2"/>
  <c r="CJ102" i="2"/>
  <c r="CJ426" i="2"/>
  <c r="CJ111" i="2"/>
  <c r="CJ433" i="2"/>
  <c r="CJ118" i="2"/>
  <c r="CJ458" i="2"/>
  <c r="CJ462" i="2"/>
  <c r="CJ143" i="2"/>
  <c r="CJ466" i="2"/>
  <c r="CJ148" i="2"/>
  <c r="CJ475" i="2"/>
  <c r="CJ156" i="2"/>
  <c r="CJ479" i="2"/>
  <c r="CJ159" i="2"/>
  <c r="CJ480" i="2"/>
  <c r="CJ161" i="2"/>
  <c r="CJ165" i="2"/>
  <c r="CJ491" i="2"/>
  <c r="CJ495" i="2"/>
  <c r="CJ176" i="2"/>
  <c r="CJ180" i="2"/>
  <c r="CJ506" i="2"/>
  <c r="CJ510" i="2"/>
  <c r="CJ191" i="2"/>
  <c r="CJ512" i="2"/>
  <c r="CJ193" i="2"/>
  <c r="CJ195" i="2"/>
  <c r="CJ516" i="2"/>
  <c r="CJ197" i="2"/>
  <c r="CJ523" i="2"/>
  <c r="CJ527" i="2"/>
  <c r="CJ208" i="2"/>
  <c r="CJ212" i="2"/>
  <c r="CJ538" i="2"/>
  <c r="CJ218" i="2"/>
  <c r="CJ540" i="2"/>
  <c r="CJ222" i="2"/>
  <c r="CJ544" i="2"/>
  <c r="CJ226" i="2"/>
  <c r="CJ548" i="2"/>
  <c r="CJ230" i="2"/>
  <c r="CJ552" i="2"/>
  <c r="CJ234" i="2"/>
  <c r="CJ556" i="2"/>
  <c r="CJ238" i="2"/>
  <c r="CJ560" i="2"/>
  <c r="CJ242" i="2"/>
  <c r="CJ564" i="2"/>
  <c r="CJ246" i="2"/>
  <c r="CJ568" i="2"/>
  <c r="CJ250" i="2"/>
  <c r="CJ572" i="2"/>
  <c r="CJ254" i="2"/>
  <c r="CJ576" i="2"/>
  <c r="CJ258" i="2"/>
  <c r="CJ580" i="2"/>
  <c r="CJ262" i="2"/>
  <c r="CJ584" i="2"/>
  <c r="CJ266" i="2"/>
  <c r="CJ588" i="2"/>
  <c r="CJ34" i="2"/>
  <c r="CJ406" i="2"/>
  <c r="CJ418" i="2"/>
  <c r="CJ114" i="2"/>
  <c r="CJ131" i="2"/>
  <c r="CJ147" i="2"/>
  <c r="CJ490" i="2"/>
  <c r="CJ172" i="2"/>
  <c r="CJ498" i="2"/>
  <c r="CJ179" i="2"/>
  <c r="CJ500" i="2"/>
  <c r="CJ187" i="2"/>
  <c r="CJ508" i="2"/>
  <c r="CJ522" i="2"/>
  <c r="CJ209" i="2"/>
  <c r="CJ534" i="2"/>
  <c r="CJ219" i="2"/>
  <c r="CJ227" i="2"/>
  <c r="CJ235" i="2"/>
  <c r="CJ243" i="2"/>
  <c r="CJ251" i="2"/>
  <c r="CJ259" i="2"/>
  <c r="CJ585" i="2"/>
  <c r="CJ270" i="2"/>
  <c r="CJ592" i="2"/>
  <c r="CJ274" i="2"/>
  <c r="CJ596" i="2"/>
  <c r="CJ278" i="2"/>
  <c r="CJ600" i="2"/>
  <c r="CJ282" i="2"/>
  <c r="CJ604" i="2"/>
  <c r="CJ286" i="2"/>
  <c r="CJ608" i="2"/>
  <c r="CJ290" i="2"/>
  <c r="CJ612" i="2"/>
  <c r="CJ294" i="2"/>
  <c r="CJ616" i="2"/>
  <c r="CJ298" i="2"/>
  <c r="CJ620" i="2"/>
  <c r="CJ302" i="2"/>
  <c r="CJ624" i="2"/>
  <c r="CJ306" i="2"/>
  <c r="CJ628" i="2"/>
  <c r="CJ310" i="2"/>
  <c r="CJ632" i="2"/>
  <c r="CJ314" i="2"/>
  <c r="CJ636" i="2"/>
  <c r="CJ319" i="2"/>
  <c r="CJ642" i="2"/>
  <c r="CJ323" i="2"/>
  <c r="CJ646" i="2"/>
  <c r="CJ327" i="2"/>
  <c r="CJ650" i="2"/>
  <c r="CJ331" i="2"/>
  <c r="CJ345" i="2"/>
  <c r="CJ348" i="2"/>
  <c r="CJ368" i="2"/>
  <c r="CJ87" i="2"/>
  <c r="CJ434" i="2"/>
  <c r="CJ132" i="2"/>
  <c r="CJ149" i="2"/>
  <c r="CJ160" i="2"/>
  <c r="CJ175" i="2"/>
  <c r="CJ496" i="2"/>
  <c r="CJ181" i="2"/>
  <c r="CJ192" i="2"/>
  <c r="CJ519" i="2"/>
  <c r="CJ215" i="2"/>
  <c r="CJ536" i="2"/>
  <c r="CJ231" i="2"/>
  <c r="CJ263" i="2"/>
  <c r="CJ321" i="2"/>
  <c r="CJ648" i="2"/>
  <c r="CJ652" i="2"/>
  <c r="CJ360" i="2"/>
  <c r="CJ107" i="2"/>
  <c r="CJ139" i="2"/>
  <c r="CJ155" i="2"/>
  <c r="CJ476" i="2"/>
  <c r="CJ483" i="2"/>
  <c r="CJ183" i="2"/>
  <c r="CJ504" i="2"/>
  <c r="CJ185" i="2"/>
  <c r="CJ507" i="2"/>
  <c r="CJ196" i="2"/>
  <c r="CJ204" i="2"/>
  <c r="CJ530" i="2"/>
  <c r="CJ211" i="2"/>
  <c r="CJ532" i="2"/>
  <c r="CJ217" i="2"/>
  <c r="CJ545" i="2"/>
  <c r="CJ553" i="2"/>
  <c r="CJ569" i="2"/>
  <c r="CJ577" i="2"/>
  <c r="CJ267" i="2"/>
  <c r="CJ273" i="2"/>
  <c r="CJ594" i="2"/>
  <c r="CJ277" i="2"/>
  <c r="CJ598" i="2"/>
  <c r="CJ281" i="2"/>
  <c r="CJ602" i="2"/>
  <c r="CJ285" i="2"/>
  <c r="CJ606" i="2"/>
  <c r="CJ289" i="2"/>
  <c r="CJ610" i="2"/>
  <c r="CJ297" i="2"/>
  <c r="CJ618" i="2"/>
  <c r="CJ301" i="2"/>
  <c r="CJ622" i="2"/>
  <c r="CJ91" i="2"/>
  <c r="CJ413" i="2"/>
  <c r="CJ103" i="2"/>
  <c r="CJ425" i="2"/>
  <c r="CJ110" i="2"/>
  <c r="CJ438" i="2"/>
  <c r="CJ446" i="2"/>
  <c r="CJ126" i="2"/>
  <c r="CJ454" i="2"/>
  <c r="CJ135" i="2"/>
  <c r="CJ470" i="2"/>
  <c r="CJ474" i="2"/>
  <c r="CJ478" i="2"/>
  <c r="CJ164" i="2"/>
  <c r="CJ487" i="2"/>
  <c r="CJ168" i="2"/>
  <c r="CJ177" i="2"/>
  <c r="CJ502" i="2"/>
  <c r="CJ189" i="2"/>
  <c r="CJ511" i="2"/>
  <c r="CJ515" i="2"/>
  <c r="CJ200" i="2"/>
  <c r="CJ207" i="2"/>
  <c r="CJ528" i="2"/>
  <c r="CJ213" i="2"/>
  <c r="CJ541" i="2"/>
  <c r="CJ549" i="2"/>
  <c r="CJ557" i="2"/>
  <c r="CJ565" i="2"/>
  <c r="CJ573" i="2"/>
  <c r="CJ581" i="2"/>
  <c r="CJ265" i="2"/>
  <c r="CJ586" i="2"/>
  <c r="CJ589" i="2"/>
  <c r="CJ271" i="2"/>
  <c r="CJ593" i="2"/>
  <c r="CJ275" i="2"/>
  <c r="CJ597" i="2"/>
  <c r="CJ279" i="2"/>
  <c r="CJ601" i="2"/>
  <c r="CJ283" i="2"/>
  <c r="CJ605" i="2"/>
  <c r="CJ287" i="2"/>
  <c r="CJ609" i="2"/>
  <c r="CJ291" i="2"/>
  <c r="CJ613" i="2"/>
  <c r="CJ295" i="2"/>
  <c r="CJ617" i="2"/>
  <c r="CJ299" i="2"/>
  <c r="CJ621" i="2"/>
  <c r="CJ303" i="2"/>
  <c r="CJ625" i="2"/>
  <c r="CJ307" i="2"/>
  <c r="CJ629" i="2"/>
  <c r="CJ311" i="2"/>
  <c r="CJ633" i="2"/>
  <c r="CJ315" i="2"/>
  <c r="CJ637" i="2"/>
  <c r="CJ639" i="2"/>
  <c r="CJ320" i="2"/>
  <c r="CJ643" i="2"/>
  <c r="CJ324" i="2"/>
  <c r="CJ647" i="2"/>
  <c r="CJ328" i="2"/>
  <c r="CJ651" i="2"/>
  <c r="CJ38" i="2"/>
  <c r="CJ381" i="2"/>
  <c r="CJ409" i="2"/>
  <c r="CJ98" i="2"/>
  <c r="CJ122" i="2"/>
  <c r="CJ450" i="2"/>
  <c r="CJ152" i="2"/>
  <c r="CJ526" i="2"/>
  <c r="CJ223" i="2"/>
  <c r="CJ239" i="2"/>
  <c r="CJ247" i="2"/>
  <c r="CJ255" i="2"/>
  <c r="CJ640" i="2"/>
  <c r="CJ644" i="2"/>
  <c r="CJ325" i="2"/>
  <c r="CJ329" i="2"/>
  <c r="CJ82" i="2"/>
  <c r="CJ94" i="2"/>
  <c r="CJ422" i="2"/>
  <c r="CJ429" i="2"/>
  <c r="CJ119" i="2"/>
  <c r="CJ494" i="2"/>
  <c r="CJ561" i="2"/>
  <c r="CJ269" i="2"/>
  <c r="CJ590" i="2"/>
  <c r="CJ293" i="2"/>
  <c r="CJ614" i="2"/>
  <c r="CJ305" i="2"/>
  <c r="CJ626" i="2"/>
  <c r="CJ322" i="2"/>
  <c r="CJ649" i="2"/>
  <c r="CJ309" i="2"/>
  <c r="CJ630" i="2"/>
  <c r="CJ318" i="2"/>
  <c r="CJ645" i="2"/>
  <c r="CJ313" i="2"/>
  <c r="CJ634" i="2"/>
  <c r="CJ317" i="2"/>
  <c r="CJ638" i="2"/>
  <c r="CJ641" i="2"/>
  <c r="CJ330" i="2"/>
  <c r="CJ326" i="2"/>
  <c r="C15" i="2"/>
  <c r="B2" i="9" s="1"/>
  <c r="D8" i="9" s="1"/>
  <c r="E8" i="9" s="1"/>
  <c r="BD12" i="2"/>
  <c r="AN12" i="2"/>
  <c r="AL12" i="2"/>
  <c r="AI12" i="2"/>
  <c r="V12" i="2"/>
  <c r="AJ12" i="2"/>
  <c r="BH12" i="2"/>
  <c r="AT12" i="2"/>
  <c r="BC12" i="2"/>
  <c r="AG12" i="2"/>
  <c r="AU12" i="2"/>
  <c r="AP12" i="2"/>
  <c r="AH12" i="2"/>
  <c r="BA12" i="2"/>
  <c r="AC12" i="2"/>
  <c r="AA12" i="2"/>
  <c r="D34" i="9"/>
  <c r="E34" i="9" s="1"/>
  <c r="CP653" i="2"/>
  <c r="CP333" i="2"/>
  <c r="CP654" i="2"/>
  <c r="CP19" i="2"/>
  <c r="CP332" i="2"/>
  <c r="CP338" i="2"/>
  <c r="CP339" i="2"/>
  <c r="CP20" i="2"/>
  <c r="CP344" i="2"/>
  <c r="CP25" i="2"/>
  <c r="CP348" i="2"/>
  <c r="CP29" i="2"/>
  <c r="CP352" i="2"/>
  <c r="CP33" i="2"/>
  <c r="CP356" i="2"/>
  <c r="CP37" i="2"/>
  <c r="CP360" i="2"/>
  <c r="CP41" i="2"/>
  <c r="CP364" i="2"/>
  <c r="CP45" i="2"/>
  <c r="CP368" i="2"/>
  <c r="CP49" i="2"/>
  <c r="CP372" i="2"/>
  <c r="CP340" i="2"/>
  <c r="CP21" i="2"/>
  <c r="CP342" i="2"/>
  <c r="CP345" i="2"/>
  <c r="CP26" i="2"/>
  <c r="CP349" i="2"/>
  <c r="CP30" i="2"/>
  <c r="CP353" i="2"/>
  <c r="CP34" i="2"/>
  <c r="CP357" i="2"/>
  <c r="CP38" i="2"/>
  <c r="CP361" i="2"/>
  <c r="CP42" i="2"/>
  <c r="CP365" i="2"/>
  <c r="CP46" i="2"/>
  <c r="CP369" i="2"/>
  <c r="CP50" i="2"/>
  <c r="CP373" i="2"/>
  <c r="CP54" i="2"/>
  <c r="CP377" i="2"/>
  <c r="CP58" i="2"/>
  <c r="CP381" i="2"/>
  <c r="CP62" i="2"/>
  <c r="CP385" i="2"/>
  <c r="CP66" i="2"/>
  <c r="CP389" i="2"/>
  <c r="CP70" i="2"/>
  <c r="CP23" i="2"/>
  <c r="CP24" i="2"/>
  <c r="CP27" i="2"/>
  <c r="CP28" i="2"/>
  <c r="CP31" i="2"/>
  <c r="CP32" i="2"/>
  <c r="CP35" i="2"/>
  <c r="CP36" i="2"/>
  <c r="CP39" i="2"/>
  <c r="CP40" i="2"/>
  <c r="CP47" i="2"/>
  <c r="CP52" i="2"/>
  <c r="CP374" i="2"/>
  <c r="CP60" i="2"/>
  <c r="CP383" i="2"/>
  <c r="CP65" i="2"/>
  <c r="CP67" i="2"/>
  <c r="CP388" i="2"/>
  <c r="CP390" i="2"/>
  <c r="CP393" i="2"/>
  <c r="CP74" i="2"/>
  <c r="CP397" i="2"/>
  <c r="CP78" i="2"/>
  <c r="CP401" i="2"/>
  <c r="CP82" i="2"/>
  <c r="CP405" i="2"/>
  <c r="CP86" i="2"/>
  <c r="CP409" i="2"/>
  <c r="CP90" i="2"/>
  <c r="CP413" i="2"/>
  <c r="CP94" i="2"/>
  <c r="CP417" i="2"/>
  <c r="CP98" i="2"/>
  <c r="CP421" i="2"/>
  <c r="CP102" i="2"/>
  <c r="CP425" i="2"/>
  <c r="CP106" i="2"/>
  <c r="CP429" i="2"/>
  <c r="CP110" i="2"/>
  <c r="CP433" i="2"/>
  <c r="CP114" i="2"/>
  <c r="CP437" i="2"/>
  <c r="CP118" i="2"/>
  <c r="CP441" i="2"/>
  <c r="CP122" i="2"/>
  <c r="CP445" i="2"/>
  <c r="CP126" i="2"/>
  <c r="CP449" i="2"/>
  <c r="CP130" i="2"/>
  <c r="CP22" i="2"/>
  <c r="CP43" i="2"/>
  <c r="CP48" i="2"/>
  <c r="CP370" i="2"/>
  <c r="CP371" i="2"/>
  <c r="CP53" i="2"/>
  <c r="CP55" i="2"/>
  <c r="CP376" i="2"/>
  <c r="CP378" i="2"/>
  <c r="CP64" i="2"/>
  <c r="CP387" i="2"/>
  <c r="CP69" i="2"/>
  <c r="CP71" i="2"/>
  <c r="CP392" i="2"/>
  <c r="CP394" i="2"/>
  <c r="CP75" i="2"/>
  <c r="CP398" i="2"/>
  <c r="CP79" i="2"/>
  <c r="CP402" i="2"/>
  <c r="CP83" i="2"/>
  <c r="CP406" i="2"/>
  <c r="CP87" i="2"/>
  <c r="CP410" i="2"/>
  <c r="CP91" i="2"/>
  <c r="CP414" i="2"/>
  <c r="CP95" i="2"/>
  <c r="CP418" i="2"/>
  <c r="CP99" i="2"/>
  <c r="CP422" i="2"/>
  <c r="CP103" i="2"/>
  <c r="CP426" i="2"/>
  <c r="CP107" i="2"/>
  <c r="CP430" i="2"/>
  <c r="CP111" i="2"/>
  <c r="CP434" i="2"/>
  <c r="CP115" i="2"/>
  <c r="CP438" i="2"/>
  <c r="CP119" i="2"/>
  <c r="CP442" i="2"/>
  <c r="CP123" i="2"/>
  <c r="CP446" i="2"/>
  <c r="CP127" i="2"/>
  <c r="CP450" i="2"/>
  <c r="CP131" i="2"/>
  <c r="CP454" i="2"/>
  <c r="CP135" i="2"/>
  <c r="CP458" i="2"/>
  <c r="CP139" i="2"/>
  <c r="CP462" i="2"/>
  <c r="CP143" i="2"/>
  <c r="CP466" i="2"/>
  <c r="CP147" i="2"/>
  <c r="CP341" i="2"/>
  <c r="CP346" i="2"/>
  <c r="CP351" i="2"/>
  <c r="CP362" i="2"/>
  <c r="CP379" i="2"/>
  <c r="CP59" i="2"/>
  <c r="CP380" i="2"/>
  <c r="CP72" i="2"/>
  <c r="CP73" i="2"/>
  <c r="CP399" i="2"/>
  <c r="CP400" i="2"/>
  <c r="CP84" i="2"/>
  <c r="CP88" i="2"/>
  <c r="CP92" i="2"/>
  <c r="CP96" i="2"/>
  <c r="CP100" i="2"/>
  <c r="CP104" i="2"/>
  <c r="CP108" i="2"/>
  <c r="CP112" i="2"/>
  <c r="CP116" i="2"/>
  <c r="CP125" i="2"/>
  <c r="CP129" i="2"/>
  <c r="CP133" i="2"/>
  <c r="CP459" i="2"/>
  <c r="CP463" i="2"/>
  <c r="CP467" i="2"/>
  <c r="CP347" i="2"/>
  <c r="CP358" i="2"/>
  <c r="CP363" i="2"/>
  <c r="CP44" i="2"/>
  <c r="CP366" i="2"/>
  <c r="CP382" i="2"/>
  <c r="CP68" i="2"/>
  <c r="CP391" i="2"/>
  <c r="CP395" i="2"/>
  <c r="CP396" i="2"/>
  <c r="CP85" i="2"/>
  <c r="CP89" i="2"/>
  <c r="CP93" i="2"/>
  <c r="CP97" i="2"/>
  <c r="CP101" i="2"/>
  <c r="CP105" i="2"/>
  <c r="CP109" i="2"/>
  <c r="CP113" i="2"/>
  <c r="CP117" i="2"/>
  <c r="CP444" i="2"/>
  <c r="CP128" i="2"/>
  <c r="CP455" i="2"/>
  <c r="CP136" i="2"/>
  <c r="CP457" i="2"/>
  <c r="CP138" i="2"/>
  <c r="CP140" i="2"/>
  <c r="CP461" i="2"/>
  <c r="CP142" i="2"/>
  <c r="CP144" i="2"/>
  <c r="CP465" i="2"/>
  <c r="CP146" i="2"/>
  <c r="CP148" i="2"/>
  <c r="CP471" i="2"/>
  <c r="CP152" i="2"/>
  <c r="CP475" i="2"/>
  <c r="CP156" i="2"/>
  <c r="CP479" i="2"/>
  <c r="CP160" i="2"/>
  <c r="CP483" i="2"/>
  <c r="CP164" i="2"/>
  <c r="CP487" i="2"/>
  <c r="CP168" i="2"/>
  <c r="CP491" i="2"/>
  <c r="CP172" i="2"/>
  <c r="CP495" i="2"/>
  <c r="CP176" i="2"/>
  <c r="CP499" i="2"/>
  <c r="CP180" i="2"/>
  <c r="CP503" i="2"/>
  <c r="CP184" i="2"/>
  <c r="CP507" i="2"/>
  <c r="CP188" i="2"/>
  <c r="CP511" i="2"/>
  <c r="CP192" i="2"/>
  <c r="CP515" i="2"/>
  <c r="CP196" i="2"/>
  <c r="CP519" i="2"/>
  <c r="CP200" i="2"/>
  <c r="CP523" i="2"/>
  <c r="CP204" i="2"/>
  <c r="CP527" i="2"/>
  <c r="CP208" i="2"/>
  <c r="CP531" i="2"/>
  <c r="CP212" i="2"/>
  <c r="CP535" i="2"/>
  <c r="CP216" i="2"/>
  <c r="CP218" i="2"/>
  <c r="CP541" i="2"/>
  <c r="CP222" i="2"/>
  <c r="CP545" i="2"/>
  <c r="CP226" i="2"/>
  <c r="CP549" i="2"/>
  <c r="CP230" i="2"/>
  <c r="CP553" i="2"/>
  <c r="CP234" i="2"/>
  <c r="CP557" i="2"/>
  <c r="CP238" i="2"/>
  <c r="CP561" i="2"/>
  <c r="CP242" i="2"/>
  <c r="CP565" i="2"/>
  <c r="CP246" i="2"/>
  <c r="CP569" i="2"/>
  <c r="CP250" i="2"/>
  <c r="CP573" i="2"/>
  <c r="CP254" i="2"/>
  <c r="CP577" i="2"/>
  <c r="CP258" i="2"/>
  <c r="CP581" i="2"/>
  <c r="CP262" i="2"/>
  <c r="CP585" i="2"/>
  <c r="CP266" i="2"/>
  <c r="CP589" i="2"/>
  <c r="CP270" i="2"/>
  <c r="CP593" i="2"/>
  <c r="CP274" i="2"/>
  <c r="CP597" i="2"/>
  <c r="CP278" i="2"/>
  <c r="CP601" i="2"/>
  <c r="CP282" i="2"/>
  <c r="CP605" i="2"/>
  <c r="CP286" i="2"/>
  <c r="CP609" i="2"/>
  <c r="CP290" i="2"/>
  <c r="CP613" i="2"/>
  <c r="CP294" i="2"/>
  <c r="CP617" i="2"/>
  <c r="CP298" i="2"/>
  <c r="CP621" i="2"/>
  <c r="CP302" i="2"/>
  <c r="CP625" i="2"/>
  <c r="CP306" i="2"/>
  <c r="CP629" i="2"/>
  <c r="CP310" i="2"/>
  <c r="CP633" i="2"/>
  <c r="CP314" i="2"/>
  <c r="CP637" i="2"/>
  <c r="CP355" i="2"/>
  <c r="CP359" i="2"/>
  <c r="CP51" i="2"/>
  <c r="CP63" i="2"/>
  <c r="CP384" i="2"/>
  <c r="CP80" i="2"/>
  <c r="CP404" i="2"/>
  <c r="CP411" i="2"/>
  <c r="CP420" i="2"/>
  <c r="CP427" i="2"/>
  <c r="CP436" i="2"/>
  <c r="CP120" i="2"/>
  <c r="CP448" i="2"/>
  <c r="CP451" i="2"/>
  <c r="CP452" i="2"/>
  <c r="CP132" i="2"/>
  <c r="CP453" i="2"/>
  <c r="CP134" i="2"/>
  <c r="CP137" i="2"/>
  <c r="CP141" i="2"/>
  <c r="CP145" i="2"/>
  <c r="CP469" i="2"/>
  <c r="CP472" i="2"/>
  <c r="CP153" i="2"/>
  <c r="CP474" i="2"/>
  <c r="CP155" i="2"/>
  <c r="CP157" i="2"/>
  <c r="CP478" i="2"/>
  <c r="CP484" i="2"/>
  <c r="CP488" i="2"/>
  <c r="CP169" i="2"/>
  <c r="CP490" i="2"/>
  <c r="CP492" i="2"/>
  <c r="CP173" i="2"/>
  <c r="CP494" i="2"/>
  <c r="CP175" i="2"/>
  <c r="CP179" i="2"/>
  <c r="CP505" i="2"/>
  <c r="CP186" i="2"/>
  <c r="CP509" i="2"/>
  <c r="CP190" i="2"/>
  <c r="CP520" i="2"/>
  <c r="CP201" i="2"/>
  <c r="CP522" i="2"/>
  <c r="CP524" i="2"/>
  <c r="CP205" i="2"/>
  <c r="CP526" i="2"/>
  <c r="CP207" i="2"/>
  <c r="CP211" i="2"/>
  <c r="CP537" i="2"/>
  <c r="CP542" i="2"/>
  <c r="CP546" i="2"/>
  <c r="CP550" i="2"/>
  <c r="CP554" i="2"/>
  <c r="CP558" i="2"/>
  <c r="CP562" i="2"/>
  <c r="CP566" i="2"/>
  <c r="CP570" i="2"/>
  <c r="CP574" i="2"/>
  <c r="CP578" i="2"/>
  <c r="CP582" i="2"/>
  <c r="CP375" i="2"/>
  <c r="CP56" i="2"/>
  <c r="CP61" i="2"/>
  <c r="CP407" i="2"/>
  <c r="CP416" i="2"/>
  <c r="CP423" i="2"/>
  <c r="CP432" i="2"/>
  <c r="CP439" i="2"/>
  <c r="CP121" i="2"/>
  <c r="CP456" i="2"/>
  <c r="CP460" i="2"/>
  <c r="CP468" i="2"/>
  <c r="CP150" i="2"/>
  <c r="CP151" i="2"/>
  <c r="CP477" i="2"/>
  <c r="CP480" i="2"/>
  <c r="CP161" i="2"/>
  <c r="CP482" i="2"/>
  <c r="CP163" i="2"/>
  <c r="CP165" i="2"/>
  <c r="CP486" i="2"/>
  <c r="CP167" i="2"/>
  <c r="CP171" i="2"/>
  <c r="CP497" i="2"/>
  <c r="CP178" i="2"/>
  <c r="CP501" i="2"/>
  <c r="CP182" i="2"/>
  <c r="CP512" i="2"/>
  <c r="CP193" i="2"/>
  <c r="CP514" i="2"/>
  <c r="CP516" i="2"/>
  <c r="CP197" i="2"/>
  <c r="CP518" i="2"/>
  <c r="CP199" i="2"/>
  <c r="CP203" i="2"/>
  <c r="CP529" i="2"/>
  <c r="CP210" i="2"/>
  <c r="CP533" i="2"/>
  <c r="CP214" i="2"/>
  <c r="CP539" i="2"/>
  <c r="CP221" i="2"/>
  <c r="CP543" i="2"/>
  <c r="CP225" i="2"/>
  <c r="CP547" i="2"/>
  <c r="CP229" i="2"/>
  <c r="CP551" i="2"/>
  <c r="CP233" i="2"/>
  <c r="CP555" i="2"/>
  <c r="CP237" i="2"/>
  <c r="CP559" i="2"/>
  <c r="CP241" i="2"/>
  <c r="CP563" i="2"/>
  <c r="CP245" i="2"/>
  <c r="CP567" i="2"/>
  <c r="CP249" i="2"/>
  <c r="CP571" i="2"/>
  <c r="CP253" i="2"/>
  <c r="CP575" i="2"/>
  <c r="CP257" i="2"/>
  <c r="CP579" i="2"/>
  <c r="CP261" i="2"/>
  <c r="CP583" i="2"/>
  <c r="CP265" i="2"/>
  <c r="CP587" i="2"/>
  <c r="CP17" i="2"/>
  <c r="CP343" i="2"/>
  <c r="CP350" i="2"/>
  <c r="CP354" i="2"/>
  <c r="CP57" i="2"/>
  <c r="CP386" i="2"/>
  <c r="CP77" i="2"/>
  <c r="CP408" i="2"/>
  <c r="CP419" i="2"/>
  <c r="CP443" i="2"/>
  <c r="CP149" i="2"/>
  <c r="CP470" i="2"/>
  <c r="CP473" i="2"/>
  <c r="CP481" i="2"/>
  <c r="CP166" i="2"/>
  <c r="CP496" i="2"/>
  <c r="CP181" i="2"/>
  <c r="CP502" i="2"/>
  <c r="CP513" i="2"/>
  <c r="CP194" i="2"/>
  <c r="CP195" i="2"/>
  <c r="CP206" i="2"/>
  <c r="CP536" i="2"/>
  <c r="CP220" i="2"/>
  <c r="CP223" i="2"/>
  <c r="CP544" i="2"/>
  <c r="CP228" i="2"/>
  <c r="CP231" i="2"/>
  <c r="CP552" i="2"/>
  <c r="CP236" i="2"/>
  <c r="CP239" i="2"/>
  <c r="CP560" i="2"/>
  <c r="CP244" i="2"/>
  <c r="CP247" i="2"/>
  <c r="CP568" i="2"/>
  <c r="CP252" i="2"/>
  <c r="CP255" i="2"/>
  <c r="CP576" i="2"/>
  <c r="CP260" i="2"/>
  <c r="CP264" i="2"/>
  <c r="CP586" i="2"/>
  <c r="CP269" i="2"/>
  <c r="CP591" i="2"/>
  <c r="CP273" i="2"/>
  <c r="CP595" i="2"/>
  <c r="CP277" i="2"/>
  <c r="CP599" i="2"/>
  <c r="CP281" i="2"/>
  <c r="CP603" i="2"/>
  <c r="CP285" i="2"/>
  <c r="CP607" i="2"/>
  <c r="CP289" i="2"/>
  <c r="CP611" i="2"/>
  <c r="CP293" i="2"/>
  <c r="CP615" i="2"/>
  <c r="CP297" i="2"/>
  <c r="CP619" i="2"/>
  <c r="CP301" i="2"/>
  <c r="CP623" i="2"/>
  <c r="CP305" i="2"/>
  <c r="CP627" i="2"/>
  <c r="CP309" i="2"/>
  <c r="CP631" i="2"/>
  <c r="CP313" i="2"/>
  <c r="CP635" i="2"/>
  <c r="CP317" i="2"/>
  <c r="CP640" i="2"/>
  <c r="CP321" i="2"/>
  <c r="CP644" i="2"/>
  <c r="CP325" i="2"/>
  <c r="CP648" i="2"/>
  <c r="CP329" i="2"/>
  <c r="CP652" i="2"/>
  <c r="CP76" i="2"/>
  <c r="CP435" i="2"/>
  <c r="CP154" i="2"/>
  <c r="CP162" i="2"/>
  <c r="CP170" i="2"/>
  <c r="CP500" i="2"/>
  <c r="CP183" i="2"/>
  <c r="CP202" i="2"/>
  <c r="CP209" i="2"/>
  <c r="CP530" i="2"/>
  <c r="CP227" i="2"/>
  <c r="CP548" i="2"/>
  <c r="CP232" i="2"/>
  <c r="CP240" i="2"/>
  <c r="CP256" i="2"/>
  <c r="CP259" i="2"/>
  <c r="CP580" i="2"/>
  <c r="CP267" i="2"/>
  <c r="CP268" i="2"/>
  <c r="CP272" i="2"/>
  <c r="CP276" i="2"/>
  <c r="CP284" i="2"/>
  <c r="CP288" i="2"/>
  <c r="CP296" i="2"/>
  <c r="CP300" i="2"/>
  <c r="CP308" i="2"/>
  <c r="CP319" i="2"/>
  <c r="CP323" i="2"/>
  <c r="CP331" i="2"/>
  <c r="CP412" i="2"/>
  <c r="CP431" i="2"/>
  <c r="CP124" i="2"/>
  <c r="CP447" i="2"/>
  <c r="CP158" i="2"/>
  <c r="CP489" i="2"/>
  <c r="CP177" i="2"/>
  <c r="CP498" i="2"/>
  <c r="CP187" i="2"/>
  <c r="CP189" i="2"/>
  <c r="CP510" i="2"/>
  <c r="CP521" i="2"/>
  <c r="CP528" i="2"/>
  <c r="CP213" i="2"/>
  <c r="CP534" i="2"/>
  <c r="CP594" i="2"/>
  <c r="CP598" i="2"/>
  <c r="CP602" i="2"/>
  <c r="CP606" i="2"/>
  <c r="CP610" i="2"/>
  <c r="CP618" i="2"/>
  <c r="CP622" i="2"/>
  <c r="CP367" i="2"/>
  <c r="CP403" i="2"/>
  <c r="CP415" i="2"/>
  <c r="CP428" i="2"/>
  <c r="CP440" i="2"/>
  <c r="CP464" i="2"/>
  <c r="CP476" i="2"/>
  <c r="CP159" i="2"/>
  <c r="CP174" i="2"/>
  <c r="CP504" i="2"/>
  <c r="CP185" i="2"/>
  <c r="CP506" i="2"/>
  <c r="CP517" i="2"/>
  <c r="CP198" i="2"/>
  <c r="CP525" i="2"/>
  <c r="CP532" i="2"/>
  <c r="CP215" i="2"/>
  <c r="CP217" i="2"/>
  <c r="CP538" i="2"/>
  <c r="CP263" i="2"/>
  <c r="CP584" i="2"/>
  <c r="CP271" i="2"/>
  <c r="CP592" i="2"/>
  <c r="CP275" i="2"/>
  <c r="CP596" i="2"/>
  <c r="CP279" i="2"/>
  <c r="CP600" i="2"/>
  <c r="CP283" i="2"/>
  <c r="CP604" i="2"/>
  <c r="CP287" i="2"/>
  <c r="CP608" i="2"/>
  <c r="CP291" i="2"/>
  <c r="CP612" i="2"/>
  <c r="CP295" i="2"/>
  <c r="CP616" i="2"/>
  <c r="CP299" i="2"/>
  <c r="CP620" i="2"/>
  <c r="CP303" i="2"/>
  <c r="CP624" i="2"/>
  <c r="CP307" i="2"/>
  <c r="CP628" i="2"/>
  <c r="CP311" i="2"/>
  <c r="CP632" i="2"/>
  <c r="CP315" i="2"/>
  <c r="CP636" i="2"/>
  <c r="CP318" i="2"/>
  <c r="CP641" i="2"/>
  <c r="CP322" i="2"/>
  <c r="CP645" i="2"/>
  <c r="CP326" i="2"/>
  <c r="CP649" i="2"/>
  <c r="CP330" i="2"/>
  <c r="CP18" i="2"/>
  <c r="CP81" i="2"/>
  <c r="CP493" i="2"/>
  <c r="CP508" i="2"/>
  <c r="CP191" i="2"/>
  <c r="CP219" i="2"/>
  <c r="CP540" i="2"/>
  <c r="CP224" i="2"/>
  <c r="CP235" i="2"/>
  <c r="CP556" i="2"/>
  <c r="CP243" i="2"/>
  <c r="CP564" i="2"/>
  <c r="CP248" i="2"/>
  <c r="CP251" i="2"/>
  <c r="CP572" i="2"/>
  <c r="CP588" i="2"/>
  <c r="CP280" i="2"/>
  <c r="CP292" i="2"/>
  <c r="CP304" i="2"/>
  <c r="CP312" i="2"/>
  <c r="CP316" i="2"/>
  <c r="CP642" i="2"/>
  <c r="CP646" i="2"/>
  <c r="CP327" i="2"/>
  <c r="CP650" i="2"/>
  <c r="CP424" i="2"/>
  <c r="CP485" i="2"/>
  <c r="CP590" i="2"/>
  <c r="CP614" i="2"/>
  <c r="CP626" i="2"/>
  <c r="CP643" i="2"/>
  <c r="CP324" i="2"/>
  <c r="CP651" i="2"/>
  <c r="CP639" i="2"/>
  <c r="CP320" i="2"/>
  <c r="CP630" i="2"/>
  <c r="CP634" i="2"/>
  <c r="CP638" i="2"/>
  <c r="CP647" i="2"/>
  <c r="CP328" i="2"/>
  <c r="CX332" i="2"/>
  <c r="CX333" i="2"/>
  <c r="CX654" i="2"/>
  <c r="CX653" i="2"/>
  <c r="CX19" i="2"/>
  <c r="CX338" i="2"/>
  <c r="CX339" i="2"/>
  <c r="CX20" i="2"/>
  <c r="CX344" i="2"/>
  <c r="CX25" i="2"/>
  <c r="CX348" i="2"/>
  <c r="CX29" i="2"/>
  <c r="CX352" i="2"/>
  <c r="CX33" i="2"/>
  <c r="CX356" i="2"/>
  <c r="CX37" i="2"/>
  <c r="CX360" i="2"/>
  <c r="CX41" i="2"/>
  <c r="CX364" i="2"/>
  <c r="CX45" i="2"/>
  <c r="CX368" i="2"/>
  <c r="CX49" i="2"/>
  <c r="CX372" i="2"/>
  <c r="CX341" i="2"/>
  <c r="CX22" i="2"/>
  <c r="CX345" i="2"/>
  <c r="CX26" i="2"/>
  <c r="CX349" i="2"/>
  <c r="CX30" i="2"/>
  <c r="CX353" i="2"/>
  <c r="CX34" i="2"/>
  <c r="CX357" i="2"/>
  <c r="CX38" i="2"/>
  <c r="CX361" i="2"/>
  <c r="CX42" i="2"/>
  <c r="CX365" i="2"/>
  <c r="CX46" i="2"/>
  <c r="CX369" i="2"/>
  <c r="CX50" i="2"/>
  <c r="CX373" i="2"/>
  <c r="CX54" i="2"/>
  <c r="CX377" i="2"/>
  <c r="CX58" i="2"/>
  <c r="CX381" i="2"/>
  <c r="CX62" i="2"/>
  <c r="CX385" i="2"/>
  <c r="CX66" i="2"/>
  <c r="CX389" i="2"/>
  <c r="CX70" i="2"/>
  <c r="CX21" i="2"/>
  <c r="CX342" i="2"/>
  <c r="CX23" i="2"/>
  <c r="CX24" i="2"/>
  <c r="CX27" i="2"/>
  <c r="CX28" i="2"/>
  <c r="CX31" i="2"/>
  <c r="CX32" i="2"/>
  <c r="CX35" i="2"/>
  <c r="CX36" i="2"/>
  <c r="CX39" i="2"/>
  <c r="CX40" i="2"/>
  <c r="CX47" i="2"/>
  <c r="CX52" i="2"/>
  <c r="CX375" i="2"/>
  <c r="CX57" i="2"/>
  <c r="CX59" i="2"/>
  <c r="CX380" i="2"/>
  <c r="CX382" i="2"/>
  <c r="CX68" i="2"/>
  <c r="CX391" i="2"/>
  <c r="CX393" i="2"/>
  <c r="CX74" i="2"/>
  <c r="CX397" i="2"/>
  <c r="CX78" i="2"/>
  <c r="CX401" i="2"/>
  <c r="CX82" i="2"/>
  <c r="CX405" i="2"/>
  <c r="CX86" i="2"/>
  <c r="CX409" i="2"/>
  <c r="CX90" i="2"/>
  <c r="CX413" i="2"/>
  <c r="CX94" i="2"/>
  <c r="CX417" i="2"/>
  <c r="CX98" i="2"/>
  <c r="CX421" i="2"/>
  <c r="CX102" i="2"/>
  <c r="CX425" i="2"/>
  <c r="CX106" i="2"/>
  <c r="CX429" i="2"/>
  <c r="CX110" i="2"/>
  <c r="CX433" i="2"/>
  <c r="CX114" i="2"/>
  <c r="CX437" i="2"/>
  <c r="CX118" i="2"/>
  <c r="CX441" i="2"/>
  <c r="CX122" i="2"/>
  <c r="CX445" i="2"/>
  <c r="CX126" i="2"/>
  <c r="CX449" i="2"/>
  <c r="CX130" i="2"/>
  <c r="CX17" i="2"/>
  <c r="CX18" i="2"/>
  <c r="CX340" i="2"/>
  <c r="CX43" i="2"/>
  <c r="CX48" i="2"/>
  <c r="CX370" i="2"/>
  <c r="CX371" i="2"/>
  <c r="CX56" i="2"/>
  <c r="CX379" i="2"/>
  <c r="CX61" i="2"/>
  <c r="CX63" i="2"/>
  <c r="CX384" i="2"/>
  <c r="CX386" i="2"/>
  <c r="CX394" i="2"/>
  <c r="CX75" i="2"/>
  <c r="CX398" i="2"/>
  <c r="CX79" i="2"/>
  <c r="CX402" i="2"/>
  <c r="CX83" i="2"/>
  <c r="CX406" i="2"/>
  <c r="CX87" i="2"/>
  <c r="CX410" i="2"/>
  <c r="CX91" i="2"/>
  <c r="CX414" i="2"/>
  <c r="CX95" i="2"/>
  <c r="CX418" i="2"/>
  <c r="CX99" i="2"/>
  <c r="CX422" i="2"/>
  <c r="CX103" i="2"/>
  <c r="CX426" i="2"/>
  <c r="CX107" i="2"/>
  <c r="CX430" i="2"/>
  <c r="CX111" i="2"/>
  <c r="CX434" i="2"/>
  <c r="CX115" i="2"/>
  <c r="CX438" i="2"/>
  <c r="CX119" i="2"/>
  <c r="CX442" i="2"/>
  <c r="CX123" i="2"/>
  <c r="CX446" i="2"/>
  <c r="CX127" i="2"/>
  <c r="CX450" i="2"/>
  <c r="CX131" i="2"/>
  <c r="CX454" i="2"/>
  <c r="CX135" i="2"/>
  <c r="CX458" i="2"/>
  <c r="CX139" i="2"/>
  <c r="CX462" i="2"/>
  <c r="CX143" i="2"/>
  <c r="CX466" i="2"/>
  <c r="CX147" i="2"/>
  <c r="CX343" i="2"/>
  <c r="CX354" i="2"/>
  <c r="CX359" i="2"/>
  <c r="CX51" i="2"/>
  <c r="CX55" i="2"/>
  <c r="CX376" i="2"/>
  <c r="CX390" i="2"/>
  <c r="CX72" i="2"/>
  <c r="CX73" i="2"/>
  <c r="CX399" i="2"/>
  <c r="CX400" i="2"/>
  <c r="CX84" i="2"/>
  <c r="CX88" i="2"/>
  <c r="CX92" i="2"/>
  <c r="CX96" i="2"/>
  <c r="CX100" i="2"/>
  <c r="CX104" i="2"/>
  <c r="CX108" i="2"/>
  <c r="CX112" i="2"/>
  <c r="CX116" i="2"/>
  <c r="CX125" i="2"/>
  <c r="CX129" i="2"/>
  <c r="CX132" i="2"/>
  <c r="CX453" i="2"/>
  <c r="CX134" i="2"/>
  <c r="CX460" i="2"/>
  <c r="CX464" i="2"/>
  <c r="CX350" i="2"/>
  <c r="CX355" i="2"/>
  <c r="CX367" i="2"/>
  <c r="CX383" i="2"/>
  <c r="CX69" i="2"/>
  <c r="CX395" i="2"/>
  <c r="CX396" i="2"/>
  <c r="CX85" i="2"/>
  <c r="CX89" i="2"/>
  <c r="CX93" i="2"/>
  <c r="CX97" i="2"/>
  <c r="CX101" i="2"/>
  <c r="CX105" i="2"/>
  <c r="CX109" i="2"/>
  <c r="CX113" i="2"/>
  <c r="CX117" i="2"/>
  <c r="CX444" i="2"/>
  <c r="CX128" i="2"/>
  <c r="CX452" i="2"/>
  <c r="CX456" i="2"/>
  <c r="CX137" i="2"/>
  <c r="CX141" i="2"/>
  <c r="CX145" i="2"/>
  <c r="CX148" i="2"/>
  <c r="CX471" i="2"/>
  <c r="CX152" i="2"/>
  <c r="CX475" i="2"/>
  <c r="CX156" i="2"/>
  <c r="CX479" i="2"/>
  <c r="CX160" i="2"/>
  <c r="CX483" i="2"/>
  <c r="CX164" i="2"/>
  <c r="CX487" i="2"/>
  <c r="CX168" i="2"/>
  <c r="CX491" i="2"/>
  <c r="CX172" i="2"/>
  <c r="CX495" i="2"/>
  <c r="CX176" i="2"/>
  <c r="CX499" i="2"/>
  <c r="CX180" i="2"/>
  <c r="CX503" i="2"/>
  <c r="CX184" i="2"/>
  <c r="CX507" i="2"/>
  <c r="CX188" i="2"/>
  <c r="CX511" i="2"/>
  <c r="CX192" i="2"/>
  <c r="CX515" i="2"/>
  <c r="CX196" i="2"/>
  <c r="CX519" i="2"/>
  <c r="CX200" i="2"/>
  <c r="CX523" i="2"/>
  <c r="CX204" i="2"/>
  <c r="CX527" i="2"/>
  <c r="CX208" i="2"/>
  <c r="CX531" i="2"/>
  <c r="CX212" i="2"/>
  <c r="CX535" i="2"/>
  <c r="CX216" i="2"/>
  <c r="CX218" i="2"/>
  <c r="CX541" i="2"/>
  <c r="CX222" i="2"/>
  <c r="CX545" i="2"/>
  <c r="CX226" i="2"/>
  <c r="CX549" i="2"/>
  <c r="CX230" i="2"/>
  <c r="CX553" i="2"/>
  <c r="CX234" i="2"/>
  <c r="CX557" i="2"/>
  <c r="CX238" i="2"/>
  <c r="CX561" i="2"/>
  <c r="CX242" i="2"/>
  <c r="CX565" i="2"/>
  <c r="CX246" i="2"/>
  <c r="CX569" i="2"/>
  <c r="CX250" i="2"/>
  <c r="CX573" i="2"/>
  <c r="CX254" i="2"/>
  <c r="CX577" i="2"/>
  <c r="CX258" i="2"/>
  <c r="CX581" i="2"/>
  <c r="CX262" i="2"/>
  <c r="CX585" i="2"/>
  <c r="CX266" i="2"/>
  <c r="CX589" i="2"/>
  <c r="CX270" i="2"/>
  <c r="CX593" i="2"/>
  <c r="CX274" i="2"/>
  <c r="CX597" i="2"/>
  <c r="CX278" i="2"/>
  <c r="CX601" i="2"/>
  <c r="CX282" i="2"/>
  <c r="CX605" i="2"/>
  <c r="CX286" i="2"/>
  <c r="CX609" i="2"/>
  <c r="CX290" i="2"/>
  <c r="CX613" i="2"/>
  <c r="CX294" i="2"/>
  <c r="CX617" i="2"/>
  <c r="CX298" i="2"/>
  <c r="CX621" i="2"/>
  <c r="CX302" i="2"/>
  <c r="CX625" i="2"/>
  <c r="CX306" i="2"/>
  <c r="CX629" i="2"/>
  <c r="CX310" i="2"/>
  <c r="CX633" i="2"/>
  <c r="CX314" i="2"/>
  <c r="CX637" i="2"/>
  <c r="CX351" i="2"/>
  <c r="CX358" i="2"/>
  <c r="CX363" i="2"/>
  <c r="CX53" i="2"/>
  <c r="CX64" i="2"/>
  <c r="CX76" i="2"/>
  <c r="CX81" i="2"/>
  <c r="CX403" i="2"/>
  <c r="CX412" i="2"/>
  <c r="CX419" i="2"/>
  <c r="CX428" i="2"/>
  <c r="CX435" i="2"/>
  <c r="CX443" i="2"/>
  <c r="CX144" i="2"/>
  <c r="CX465" i="2"/>
  <c r="CX473" i="2"/>
  <c r="CX154" i="2"/>
  <c r="CX158" i="2"/>
  <c r="CX159" i="2"/>
  <c r="CX485" i="2"/>
  <c r="CX489" i="2"/>
  <c r="CX170" i="2"/>
  <c r="CX493" i="2"/>
  <c r="CX174" i="2"/>
  <c r="CX504" i="2"/>
  <c r="CX185" i="2"/>
  <c r="CX506" i="2"/>
  <c r="CX508" i="2"/>
  <c r="CX189" i="2"/>
  <c r="CX510" i="2"/>
  <c r="CX191" i="2"/>
  <c r="CX195" i="2"/>
  <c r="CX521" i="2"/>
  <c r="CX202" i="2"/>
  <c r="CX525" i="2"/>
  <c r="CX206" i="2"/>
  <c r="CX536" i="2"/>
  <c r="CX217" i="2"/>
  <c r="CX538" i="2"/>
  <c r="CX219" i="2"/>
  <c r="CX540" i="2"/>
  <c r="CX223" i="2"/>
  <c r="CX544" i="2"/>
  <c r="CX227" i="2"/>
  <c r="CX548" i="2"/>
  <c r="CX231" i="2"/>
  <c r="CX552" i="2"/>
  <c r="CX235" i="2"/>
  <c r="CX556" i="2"/>
  <c r="CX239" i="2"/>
  <c r="CX560" i="2"/>
  <c r="CX243" i="2"/>
  <c r="CX564" i="2"/>
  <c r="CX247" i="2"/>
  <c r="CX568" i="2"/>
  <c r="CX251" i="2"/>
  <c r="CX572" i="2"/>
  <c r="CX255" i="2"/>
  <c r="CX576" i="2"/>
  <c r="CX259" i="2"/>
  <c r="CX580" i="2"/>
  <c r="CX362" i="2"/>
  <c r="CX77" i="2"/>
  <c r="CX408" i="2"/>
  <c r="CX415" i="2"/>
  <c r="CX424" i="2"/>
  <c r="CX431" i="2"/>
  <c r="CX440" i="2"/>
  <c r="CX124" i="2"/>
  <c r="CX447" i="2"/>
  <c r="CX459" i="2"/>
  <c r="CX467" i="2"/>
  <c r="CX468" i="2"/>
  <c r="CX149" i="2"/>
  <c r="CX470" i="2"/>
  <c r="CX476" i="2"/>
  <c r="CX481" i="2"/>
  <c r="CX162" i="2"/>
  <c r="CX166" i="2"/>
  <c r="CX496" i="2"/>
  <c r="CX177" i="2"/>
  <c r="CX498" i="2"/>
  <c r="CX500" i="2"/>
  <c r="CX181" i="2"/>
  <c r="CX502" i="2"/>
  <c r="CX183" i="2"/>
  <c r="CX187" i="2"/>
  <c r="CX513" i="2"/>
  <c r="CX194" i="2"/>
  <c r="CX517" i="2"/>
  <c r="CX198" i="2"/>
  <c r="CX528" i="2"/>
  <c r="CX209" i="2"/>
  <c r="CX530" i="2"/>
  <c r="CX532" i="2"/>
  <c r="CX213" i="2"/>
  <c r="CX534" i="2"/>
  <c r="CX215" i="2"/>
  <c r="CX220" i="2"/>
  <c r="CX224" i="2"/>
  <c r="CX228" i="2"/>
  <c r="CX232" i="2"/>
  <c r="CX236" i="2"/>
  <c r="CX240" i="2"/>
  <c r="CX244" i="2"/>
  <c r="CX248" i="2"/>
  <c r="CX252" i="2"/>
  <c r="CX256" i="2"/>
  <c r="CX260" i="2"/>
  <c r="CX264" i="2"/>
  <c r="CX44" i="2"/>
  <c r="CX67" i="2"/>
  <c r="CX388" i="2"/>
  <c r="CX80" i="2"/>
  <c r="CX411" i="2"/>
  <c r="CX416" i="2"/>
  <c r="CX420" i="2"/>
  <c r="CX423" i="2"/>
  <c r="CX120" i="2"/>
  <c r="CX133" i="2"/>
  <c r="CX138" i="2"/>
  <c r="CX142" i="2"/>
  <c r="CX472" i="2"/>
  <c r="CX155" i="2"/>
  <c r="CX477" i="2"/>
  <c r="CX480" i="2"/>
  <c r="CX163" i="2"/>
  <c r="CX165" i="2"/>
  <c r="CX486" i="2"/>
  <c r="CX492" i="2"/>
  <c r="CX173" i="2"/>
  <c r="CX494" i="2"/>
  <c r="CX501" i="2"/>
  <c r="CX505" i="2"/>
  <c r="CX186" i="2"/>
  <c r="CX524" i="2"/>
  <c r="CX210" i="2"/>
  <c r="CX211" i="2"/>
  <c r="CX225" i="2"/>
  <c r="CX233" i="2"/>
  <c r="CX241" i="2"/>
  <c r="CX249" i="2"/>
  <c r="CX257" i="2"/>
  <c r="CX586" i="2"/>
  <c r="CX587" i="2"/>
  <c r="CX268" i="2"/>
  <c r="CX272" i="2"/>
  <c r="CX276" i="2"/>
  <c r="CX280" i="2"/>
  <c r="CX284" i="2"/>
  <c r="CX288" i="2"/>
  <c r="CX292" i="2"/>
  <c r="CX296" i="2"/>
  <c r="CX300" i="2"/>
  <c r="CX304" i="2"/>
  <c r="CX308" i="2"/>
  <c r="CX312" i="2"/>
  <c r="CX316" i="2"/>
  <c r="CX640" i="2"/>
  <c r="CX321" i="2"/>
  <c r="CX644" i="2"/>
  <c r="CX325" i="2"/>
  <c r="CX648" i="2"/>
  <c r="CX329" i="2"/>
  <c r="CX652" i="2"/>
  <c r="CX432" i="2"/>
  <c r="CX474" i="2"/>
  <c r="CX207" i="2"/>
  <c r="CX221" i="2"/>
  <c r="CX237" i="2"/>
  <c r="CX261" i="2"/>
  <c r="CX263" i="2"/>
  <c r="CX584" i="2"/>
  <c r="CX273" i="2"/>
  <c r="CX599" i="2"/>
  <c r="CX281" i="2"/>
  <c r="CX285" i="2"/>
  <c r="CX611" i="2"/>
  <c r="CX297" i="2"/>
  <c r="CX619" i="2"/>
  <c r="CX623" i="2"/>
  <c r="CX627" i="2"/>
  <c r="CX309" i="2"/>
  <c r="CX635" i="2"/>
  <c r="CX317" i="2"/>
  <c r="CX638" i="2"/>
  <c r="CX319" i="2"/>
  <c r="CX323" i="2"/>
  <c r="CX646" i="2"/>
  <c r="CX331" i="2"/>
  <c r="CX374" i="2"/>
  <c r="CX387" i="2"/>
  <c r="CX455" i="2"/>
  <c r="CX463" i="2"/>
  <c r="CX175" i="2"/>
  <c r="CX516" i="2"/>
  <c r="CX197" i="2"/>
  <c r="CX518" i="2"/>
  <c r="CX199" i="2"/>
  <c r="CX205" i="2"/>
  <c r="CX526" i="2"/>
  <c r="CX533" i="2"/>
  <c r="CX537" i="2"/>
  <c r="CX543" i="2"/>
  <c r="CX546" i="2"/>
  <c r="CX551" i="2"/>
  <c r="CX562" i="2"/>
  <c r="CX570" i="2"/>
  <c r="CX578" i="2"/>
  <c r="CX583" i="2"/>
  <c r="CX267" i="2"/>
  <c r="CX588" i="2"/>
  <c r="CX592" i="2"/>
  <c r="CX600" i="2"/>
  <c r="CX287" i="2"/>
  <c r="CX608" i="2"/>
  <c r="CX612" i="2"/>
  <c r="CX295" i="2"/>
  <c r="CX616" i="2"/>
  <c r="CX303" i="2"/>
  <c r="CX346" i="2"/>
  <c r="CX347" i="2"/>
  <c r="CX378" i="2"/>
  <c r="CX65" i="2"/>
  <c r="CX71" i="2"/>
  <c r="CX392" i="2"/>
  <c r="CX404" i="2"/>
  <c r="CX407" i="2"/>
  <c r="CX121" i="2"/>
  <c r="CX136" i="2"/>
  <c r="CX457" i="2"/>
  <c r="CX140" i="2"/>
  <c r="CX461" i="2"/>
  <c r="CX146" i="2"/>
  <c r="CX151" i="2"/>
  <c r="CX488" i="2"/>
  <c r="CX169" i="2"/>
  <c r="CX490" i="2"/>
  <c r="CX171" i="2"/>
  <c r="CX178" i="2"/>
  <c r="CX179" i="2"/>
  <c r="CX509" i="2"/>
  <c r="CX512" i="2"/>
  <c r="CX201" i="2"/>
  <c r="CX522" i="2"/>
  <c r="CX203" i="2"/>
  <c r="CX529" i="2"/>
  <c r="CX214" i="2"/>
  <c r="CX539" i="2"/>
  <c r="CX542" i="2"/>
  <c r="CX547" i="2"/>
  <c r="CX550" i="2"/>
  <c r="CX555" i="2"/>
  <c r="CX558" i="2"/>
  <c r="CX563" i="2"/>
  <c r="CX566" i="2"/>
  <c r="CX571" i="2"/>
  <c r="CX574" i="2"/>
  <c r="CX579" i="2"/>
  <c r="CX582" i="2"/>
  <c r="CX265" i="2"/>
  <c r="CX590" i="2"/>
  <c r="CX594" i="2"/>
  <c r="CX598" i="2"/>
  <c r="CX602" i="2"/>
  <c r="CX606" i="2"/>
  <c r="CX610" i="2"/>
  <c r="CX614" i="2"/>
  <c r="CX618" i="2"/>
  <c r="CX622" i="2"/>
  <c r="CX626" i="2"/>
  <c r="CX630" i="2"/>
  <c r="CX634" i="2"/>
  <c r="CX318" i="2"/>
  <c r="CX641" i="2"/>
  <c r="CX322" i="2"/>
  <c r="CX645" i="2"/>
  <c r="CX326" i="2"/>
  <c r="CX649" i="2"/>
  <c r="CX330" i="2"/>
  <c r="CX436" i="2"/>
  <c r="CX439" i="2"/>
  <c r="CX448" i="2"/>
  <c r="CX153" i="2"/>
  <c r="CX157" i="2"/>
  <c r="CX478" i="2"/>
  <c r="CX161" i="2"/>
  <c r="CX482" i="2"/>
  <c r="CX167" i="2"/>
  <c r="CX497" i="2"/>
  <c r="CX182" i="2"/>
  <c r="CX190" i="2"/>
  <c r="CX193" i="2"/>
  <c r="CX514" i="2"/>
  <c r="CX520" i="2"/>
  <c r="CX229" i="2"/>
  <c r="CX245" i="2"/>
  <c r="CX253" i="2"/>
  <c r="CX269" i="2"/>
  <c r="CX591" i="2"/>
  <c r="CX595" i="2"/>
  <c r="CX277" i="2"/>
  <c r="CX603" i="2"/>
  <c r="CX607" i="2"/>
  <c r="CX289" i="2"/>
  <c r="CX293" i="2"/>
  <c r="CX615" i="2"/>
  <c r="CX301" i="2"/>
  <c r="CX305" i="2"/>
  <c r="CX631" i="2"/>
  <c r="CX313" i="2"/>
  <c r="CX642" i="2"/>
  <c r="CX327" i="2"/>
  <c r="CX650" i="2"/>
  <c r="CX366" i="2"/>
  <c r="CX60" i="2"/>
  <c r="CX427" i="2"/>
  <c r="CX451" i="2"/>
  <c r="CX469" i="2"/>
  <c r="CX150" i="2"/>
  <c r="CX484" i="2"/>
  <c r="CX554" i="2"/>
  <c r="CX559" i="2"/>
  <c r="CX567" i="2"/>
  <c r="CX575" i="2"/>
  <c r="CX271" i="2"/>
  <c r="CX275" i="2"/>
  <c r="CX596" i="2"/>
  <c r="CX279" i="2"/>
  <c r="CX283" i="2"/>
  <c r="CX604" i="2"/>
  <c r="CX291" i="2"/>
  <c r="CX299" i="2"/>
  <c r="CX620" i="2"/>
  <c r="CX624" i="2"/>
  <c r="CX651" i="2"/>
  <c r="CX324" i="2"/>
  <c r="CX639" i="2"/>
  <c r="CX320" i="2"/>
  <c r="CX307" i="2"/>
  <c r="CX628" i="2"/>
  <c r="CX647" i="2"/>
  <c r="CX328" i="2"/>
  <c r="CX311" i="2"/>
  <c r="CX632" i="2"/>
  <c r="CX315" i="2"/>
  <c r="CX636" i="2"/>
  <c r="CX643" i="2"/>
  <c r="D6" i="9"/>
  <c r="E6" i="9" s="1"/>
  <c r="CO333" i="2"/>
  <c r="CO654" i="2"/>
  <c r="CO653" i="2"/>
  <c r="CO332" i="2"/>
  <c r="CO338" i="2"/>
  <c r="CO339" i="2"/>
  <c r="CO340" i="2"/>
  <c r="CO21" i="2"/>
  <c r="CO17" i="2"/>
  <c r="CO342" i="2"/>
  <c r="CO345" i="2"/>
  <c r="CO26" i="2"/>
  <c r="CO349" i="2"/>
  <c r="CO30" i="2"/>
  <c r="CO353" i="2"/>
  <c r="CO34" i="2"/>
  <c r="CO357" i="2"/>
  <c r="CO38" i="2"/>
  <c r="CO361" i="2"/>
  <c r="CO42" i="2"/>
  <c r="CO365" i="2"/>
  <c r="CO46" i="2"/>
  <c r="CO369" i="2"/>
  <c r="CO50" i="2"/>
  <c r="CO19" i="2"/>
  <c r="CO23" i="2"/>
  <c r="CO346" i="2"/>
  <c r="CO27" i="2"/>
  <c r="CO350" i="2"/>
  <c r="CO31" i="2"/>
  <c r="CO354" i="2"/>
  <c r="CO35" i="2"/>
  <c r="CO358" i="2"/>
  <c r="CO39" i="2"/>
  <c r="CO362" i="2"/>
  <c r="CO43" i="2"/>
  <c r="CO366" i="2"/>
  <c r="CO47" i="2"/>
  <c r="CO370" i="2"/>
  <c r="CO51" i="2"/>
  <c r="CO374" i="2"/>
  <c r="CO55" i="2"/>
  <c r="CO378" i="2"/>
  <c r="CO59" i="2"/>
  <c r="CO382" i="2"/>
  <c r="CO63" i="2"/>
  <c r="CO386" i="2"/>
  <c r="CO67" i="2"/>
  <c r="CO390" i="2"/>
  <c r="CO71" i="2"/>
  <c r="CO22" i="2"/>
  <c r="CO48" i="2"/>
  <c r="CO49" i="2"/>
  <c r="CO371" i="2"/>
  <c r="CO372" i="2"/>
  <c r="CO53" i="2"/>
  <c r="CO376" i="2"/>
  <c r="CO62" i="2"/>
  <c r="CO64" i="2"/>
  <c r="CO385" i="2"/>
  <c r="CO387" i="2"/>
  <c r="CO69" i="2"/>
  <c r="CO392" i="2"/>
  <c r="CO394" i="2"/>
  <c r="CO75" i="2"/>
  <c r="CO398" i="2"/>
  <c r="CO79" i="2"/>
  <c r="CO402" i="2"/>
  <c r="CO83" i="2"/>
  <c r="CO406" i="2"/>
  <c r="CO87" i="2"/>
  <c r="CO410" i="2"/>
  <c r="CO91" i="2"/>
  <c r="CO414" i="2"/>
  <c r="CO95" i="2"/>
  <c r="CO418" i="2"/>
  <c r="CO99" i="2"/>
  <c r="CO422" i="2"/>
  <c r="CO103" i="2"/>
  <c r="CO426" i="2"/>
  <c r="CO107" i="2"/>
  <c r="CO430" i="2"/>
  <c r="CO111" i="2"/>
  <c r="CO434" i="2"/>
  <c r="CO115" i="2"/>
  <c r="CO438" i="2"/>
  <c r="CO119" i="2"/>
  <c r="CO442" i="2"/>
  <c r="CO123" i="2"/>
  <c r="CO446" i="2"/>
  <c r="CO127" i="2"/>
  <c r="CO450" i="2"/>
  <c r="CO131" i="2"/>
  <c r="CO341" i="2"/>
  <c r="CO344" i="2"/>
  <c r="CO348" i="2"/>
  <c r="CO352" i="2"/>
  <c r="CO356" i="2"/>
  <c r="CO360" i="2"/>
  <c r="CO44" i="2"/>
  <c r="CO45" i="2"/>
  <c r="CO367" i="2"/>
  <c r="CO368" i="2"/>
  <c r="CO373" i="2"/>
  <c r="CO375" i="2"/>
  <c r="CO57" i="2"/>
  <c r="CO380" i="2"/>
  <c r="CO66" i="2"/>
  <c r="CO68" i="2"/>
  <c r="CO389" i="2"/>
  <c r="CO391" i="2"/>
  <c r="CO72" i="2"/>
  <c r="CO395" i="2"/>
  <c r="CO76" i="2"/>
  <c r="CO399" i="2"/>
  <c r="CO80" i="2"/>
  <c r="CO403" i="2"/>
  <c r="CO84" i="2"/>
  <c r="CO407" i="2"/>
  <c r="CO88" i="2"/>
  <c r="CO411" i="2"/>
  <c r="CO92" i="2"/>
  <c r="CO415" i="2"/>
  <c r="CO96" i="2"/>
  <c r="CO419" i="2"/>
  <c r="CO100" i="2"/>
  <c r="CO423" i="2"/>
  <c r="CO104" i="2"/>
  <c r="CO427" i="2"/>
  <c r="CO108" i="2"/>
  <c r="CO431" i="2"/>
  <c r="CO112" i="2"/>
  <c r="CO435" i="2"/>
  <c r="CO116" i="2"/>
  <c r="CO439" i="2"/>
  <c r="CO120" i="2"/>
  <c r="CO443" i="2"/>
  <c r="CO124" i="2"/>
  <c r="CO447" i="2"/>
  <c r="CO128" i="2"/>
  <c r="CO451" i="2"/>
  <c r="CO132" i="2"/>
  <c r="CO455" i="2"/>
  <c r="CO136" i="2"/>
  <c r="CO459" i="2"/>
  <c r="CO140" i="2"/>
  <c r="CO463" i="2"/>
  <c r="CO144" i="2"/>
  <c r="CO467" i="2"/>
  <c r="CO20" i="2"/>
  <c r="CO347" i="2"/>
  <c r="CO29" i="2"/>
  <c r="CO32" i="2"/>
  <c r="CO363" i="2"/>
  <c r="CO52" i="2"/>
  <c r="CO58" i="2"/>
  <c r="CO60" i="2"/>
  <c r="CO381" i="2"/>
  <c r="CO388" i="2"/>
  <c r="CO74" i="2"/>
  <c r="CO396" i="2"/>
  <c r="CO397" i="2"/>
  <c r="CO85" i="2"/>
  <c r="CO89" i="2"/>
  <c r="CO93" i="2"/>
  <c r="CO97" i="2"/>
  <c r="CO101" i="2"/>
  <c r="CO105" i="2"/>
  <c r="CO109" i="2"/>
  <c r="CO113" i="2"/>
  <c r="CO117" i="2"/>
  <c r="CO441" i="2"/>
  <c r="CO444" i="2"/>
  <c r="CO445" i="2"/>
  <c r="CO457" i="2"/>
  <c r="CO138" i="2"/>
  <c r="CO461" i="2"/>
  <c r="CO142" i="2"/>
  <c r="CO465" i="2"/>
  <c r="CO146" i="2"/>
  <c r="CO343" i="2"/>
  <c r="CO25" i="2"/>
  <c r="CO28" i="2"/>
  <c r="CO359" i="2"/>
  <c r="CO41" i="2"/>
  <c r="CO56" i="2"/>
  <c r="CO377" i="2"/>
  <c r="CO61" i="2"/>
  <c r="CO70" i="2"/>
  <c r="CO393" i="2"/>
  <c r="CO81" i="2"/>
  <c r="CO82" i="2"/>
  <c r="CO404" i="2"/>
  <c r="CO405" i="2"/>
  <c r="CO86" i="2"/>
  <c r="CO408" i="2"/>
  <c r="CO409" i="2"/>
  <c r="CO90" i="2"/>
  <c r="CO412" i="2"/>
  <c r="CO413" i="2"/>
  <c r="CO94" i="2"/>
  <c r="CO416" i="2"/>
  <c r="CO417" i="2"/>
  <c r="CO98" i="2"/>
  <c r="CO420" i="2"/>
  <c r="CO421" i="2"/>
  <c r="CO102" i="2"/>
  <c r="CO424" i="2"/>
  <c r="CO425" i="2"/>
  <c r="CO106" i="2"/>
  <c r="CO428" i="2"/>
  <c r="CO429" i="2"/>
  <c r="CO110" i="2"/>
  <c r="CO432" i="2"/>
  <c r="CO433" i="2"/>
  <c r="CO114" i="2"/>
  <c r="CO436" i="2"/>
  <c r="CO437" i="2"/>
  <c r="CO118" i="2"/>
  <c r="CO440" i="2"/>
  <c r="CO122" i="2"/>
  <c r="CO453" i="2"/>
  <c r="CO134" i="2"/>
  <c r="CO460" i="2"/>
  <c r="CO464" i="2"/>
  <c r="CO468" i="2"/>
  <c r="CO149" i="2"/>
  <c r="CO472" i="2"/>
  <c r="CO153" i="2"/>
  <c r="CO476" i="2"/>
  <c r="CO157" i="2"/>
  <c r="CO480" i="2"/>
  <c r="CO161" i="2"/>
  <c r="CO484" i="2"/>
  <c r="CO165" i="2"/>
  <c r="CO488" i="2"/>
  <c r="CO169" i="2"/>
  <c r="CO492" i="2"/>
  <c r="CO173" i="2"/>
  <c r="CO496" i="2"/>
  <c r="CO177" i="2"/>
  <c r="CO500" i="2"/>
  <c r="CO181" i="2"/>
  <c r="CO504" i="2"/>
  <c r="CO185" i="2"/>
  <c r="CO508" i="2"/>
  <c r="CO189" i="2"/>
  <c r="CO512" i="2"/>
  <c r="CO193" i="2"/>
  <c r="CO516" i="2"/>
  <c r="CO197" i="2"/>
  <c r="CO520" i="2"/>
  <c r="CO201" i="2"/>
  <c r="CO524" i="2"/>
  <c r="CO205" i="2"/>
  <c r="CO528" i="2"/>
  <c r="CO209" i="2"/>
  <c r="CO532" i="2"/>
  <c r="CO213" i="2"/>
  <c r="CO536" i="2"/>
  <c r="CO217" i="2"/>
  <c r="CO219" i="2"/>
  <c r="CO542" i="2"/>
  <c r="CO223" i="2"/>
  <c r="CO546" i="2"/>
  <c r="CO227" i="2"/>
  <c r="CO550" i="2"/>
  <c r="CO231" i="2"/>
  <c r="CO554" i="2"/>
  <c r="CO235" i="2"/>
  <c r="CO558" i="2"/>
  <c r="CO239" i="2"/>
  <c r="CO562" i="2"/>
  <c r="CO243" i="2"/>
  <c r="CO566" i="2"/>
  <c r="CO247" i="2"/>
  <c r="CO570" i="2"/>
  <c r="CO251" i="2"/>
  <c r="CO574" i="2"/>
  <c r="CO255" i="2"/>
  <c r="CO578" i="2"/>
  <c r="CO259" i="2"/>
  <c r="CO582" i="2"/>
  <c r="CO263" i="2"/>
  <c r="CO586" i="2"/>
  <c r="CO267" i="2"/>
  <c r="CO590" i="2"/>
  <c r="CO271" i="2"/>
  <c r="CO594" i="2"/>
  <c r="CO275" i="2"/>
  <c r="CO598" i="2"/>
  <c r="CO279" i="2"/>
  <c r="CO602" i="2"/>
  <c r="CO283" i="2"/>
  <c r="CO606" i="2"/>
  <c r="CO287" i="2"/>
  <c r="CO610" i="2"/>
  <c r="CO291" i="2"/>
  <c r="CO614" i="2"/>
  <c r="CO295" i="2"/>
  <c r="CO618" i="2"/>
  <c r="CO299" i="2"/>
  <c r="CO622" i="2"/>
  <c r="CO303" i="2"/>
  <c r="CO626" i="2"/>
  <c r="CO307" i="2"/>
  <c r="CO630" i="2"/>
  <c r="CO311" i="2"/>
  <c r="CO634" i="2"/>
  <c r="CO315" i="2"/>
  <c r="CO638" i="2"/>
  <c r="CO364" i="2"/>
  <c r="CO383" i="2"/>
  <c r="CO73" i="2"/>
  <c r="CO121" i="2"/>
  <c r="CO126" i="2"/>
  <c r="CO133" i="2"/>
  <c r="CO454" i="2"/>
  <c r="CO456" i="2"/>
  <c r="CO148" i="2"/>
  <c r="CO150" i="2"/>
  <c r="CO471" i="2"/>
  <c r="CO151" i="2"/>
  <c r="CO477" i="2"/>
  <c r="CO482" i="2"/>
  <c r="CO163" i="2"/>
  <c r="CO486" i="2"/>
  <c r="CO167" i="2"/>
  <c r="CO171" i="2"/>
  <c r="CO497" i="2"/>
  <c r="CO178" i="2"/>
  <c r="CO499" i="2"/>
  <c r="CO501" i="2"/>
  <c r="CO182" i="2"/>
  <c r="CO503" i="2"/>
  <c r="CO184" i="2"/>
  <c r="CO188" i="2"/>
  <c r="CO514" i="2"/>
  <c r="CO518" i="2"/>
  <c r="CO199" i="2"/>
  <c r="CO203" i="2"/>
  <c r="CO529" i="2"/>
  <c r="CO210" i="2"/>
  <c r="CO531" i="2"/>
  <c r="CO533" i="2"/>
  <c r="CO214" i="2"/>
  <c r="CO535" i="2"/>
  <c r="CO216" i="2"/>
  <c r="CO539" i="2"/>
  <c r="CO221" i="2"/>
  <c r="CO543" i="2"/>
  <c r="CO225" i="2"/>
  <c r="CO547" i="2"/>
  <c r="CO229" i="2"/>
  <c r="CO551" i="2"/>
  <c r="CO233" i="2"/>
  <c r="CO555" i="2"/>
  <c r="CO237" i="2"/>
  <c r="CO559" i="2"/>
  <c r="CO241" i="2"/>
  <c r="CO563" i="2"/>
  <c r="CO245" i="2"/>
  <c r="CO567" i="2"/>
  <c r="CO249" i="2"/>
  <c r="CO571" i="2"/>
  <c r="CO253" i="2"/>
  <c r="CO575" i="2"/>
  <c r="CO257" i="2"/>
  <c r="CO579" i="2"/>
  <c r="CO261" i="2"/>
  <c r="CO583" i="2"/>
  <c r="CO18" i="2"/>
  <c r="CO24" i="2"/>
  <c r="CO37" i="2"/>
  <c r="CO54" i="2"/>
  <c r="CO400" i="2"/>
  <c r="CO125" i="2"/>
  <c r="CO449" i="2"/>
  <c r="CO130" i="2"/>
  <c r="CO135" i="2"/>
  <c r="CO139" i="2"/>
  <c r="CO147" i="2"/>
  <c r="CO473" i="2"/>
  <c r="CO154" i="2"/>
  <c r="CO475" i="2"/>
  <c r="CO156" i="2"/>
  <c r="CO158" i="2"/>
  <c r="CO479" i="2"/>
  <c r="CO159" i="2"/>
  <c r="CO485" i="2"/>
  <c r="CO489" i="2"/>
  <c r="CO170" i="2"/>
  <c r="CO491" i="2"/>
  <c r="CO493" i="2"/>
  <c r="CO174" i="2"/>
  <c r="CO495" i="2"/>
  <c r="CO176" i="2"/>
  <c r="CO180" i="2"/>
  <c r="CO506" i="2"/>
  <c r="CO510" i="2"/>
  <c r="CO191" i="2"/>
  <c r="CO195" i="2"/>
  <c r="CO521" i="2"/>
  <c r="CO202" i="2"/>
  <c r="CO523" i="2"/>
  <c r="CO525" i="2"/>
  <c r="CO206" i="2"/>
  <c r="CO527" i="2"/>
  <c r="CO208" i="2"/>
  <c r="CO212" i="2"/>
  <c r="CO538" i="2"/>
  <c r="CO218" i="2"/>
  <c r="CO540" i="2"/>
  <c r="CO222" i="2"/>
  <c r="CO544" i="2"/>
  <c r="CO226" i="2"/>
  <c r="CO548" i="2"/>
  <c r="CO230" i="2"/>
  <c r="CO552" i="2"/>
  <c r="CO234" i="2"/>
  <c r="CO556" i="2"/>
  <c r="CO238" i="2"/>
  <c r="CO560" i="2"/>
  <c r="CO242" i="2"/>
  <c r="CO564" i="2"/>
  <c r="CO246" i="2"/>
  <c r="CO568" i="2"/>
  <c r="CO250" i="2"/>
  <c r="CO572" i="2"/>
  <c r="CO254" i="2"/>
  <c r="CO576" i="2"/>
  <c r="CO258" i="2"/>
  <c r="CO580" i="2"/>
  <c r="CO262" i="2"/>
  <c r="CO584" i="2"/>
  <c r="CO266" i="2"/>
  <c r="CO588" i="2"/>
  <c r="CO379" i="2"/>
  <c r="CO65" i="2"/>
  <c r="CO452" i="2"/>
  <c r="CO141" i="2"/>
  <c r="CO462" i="2"/>
  <c r="CO469" i="2"/>
  <c r="CO152" i="2"/>
  <c r="CO160" i="2"/>
  <c r="CO175" i="2"/>
  <c r="CO192" i="2"/>
  <c r="CO517" i="2"/>
  <c r="CO198" i="2"/>
  <c r="CO519" i="2"/>
  <c r="CO526" i="2"/>
  <c r="CO215" i="2"/>
  <c r="CO537" i="2"/>
  <c r="CO265" i="2"/>
  <c r="CO270" i="2"/>
  <c r="CO592" i="2"/>
  <c r="CO274" i="2"/>
  <c r="CO596" i="2"/>
  <c r="CO278" i="2"/>
  <c r="CO600" i="2"/>
  <c r="CO282" i="2"/>
  <c r="CO604" i="2"/>
  <c r="CO286" i="2"/>
  <c r="CO608" i="2"/>
  <c r="CO290" i="2"/>
  <c r="CO612" i="2"/>
  <c r="CO294" i="2"/>
  <c r="CO616" i="2"/>
  <c r="CO298" i="2"/>
  <c r="CO620" i="2"/>
  <c r="CO302" i="2"/>
  <c r="CO624" i="2"/>
  <c r="CO306" i="2"/>
  <c r="CO628" i="2"/>
  <c r="CO310" i="2"/>
  <c r="CO632" i="2"/>
  <c r="CO314" i="2"/>
  <c r="CO636" i="2"/>
  <c r="CO318" i="2"/>
  <c r="CO641" i="2"/>
  <c r="CO322" i="2"/>
  <c r="CO645" i="2"/>
  <c r="CO326" i="2"/>
  <c r="CO649" i="2"/>
  <c r="CO330" i="2"/>
  <c r="CO384" i="2"/>
  <c r="CO172" i="2"/>
  <c r="CO498" i="2"/>
  <c r="CO179" i="2"/>
  <c r="CO509" i="2"/>
  <c r="CO40" i="2"/>
  <c r="CO77" i="2"/>
  <c r="CO78" i="2"/>
  <c r="CO470" i="2"/>
  <c r="CO474" i="2"/>
  <c r="CO478" i="2"/>
  <c r="CO481" i="2"/>
  <c r="CO166" i="2"/>
  <c r="CO168" i="2"/>
  <c r="CO502" i="2"/>
  <c r="CO190" i="2"/>
  <c r="CO511" i="2"/>
  <c r="CO513" i="2"/>
  <c r="CO194" i="2"/>
  <c r="CO515" i="2"/>
  <c r="CO200" i="2"/>
  <c r="CO207" i="2"/>
  <c r="CO220" i="2"/>
  <c r="CO541" i="2"/>
  <c r="CO236" i="2"/>
  <c r="CO557" i="2"/>
  <c r="CO244" i="2"/>
  <c r="CO573" i="2"/>
  <c r="CO264" i="2"/>
  <c r="CO587" i="2"/>
  <c r="CO273" i="2"/>
  <c r="CO277" i="2"/>
  <c r="CO281" i="2"/>
  <c r="CO603" i="2"/>
  <c r="CO285" i="2"/>
  <c r="CO607" i="2"/>
  <c r="CO289" i="2"/>
  <c r="CO611" i="2"/>
  <c r="CO297" i="2"/>
  <c r="CO301" i="2"/>
  <c r="CO623" i="2"/>
  <c r="CO351" i="2"/>
  <c r="CO33" i="2"/>
  <c r="CO36" i="2"/>
  <c r="CO401" i="2"/>
  <c r="CO448" i="2"/>
  <c r="CO129" i="2"/>
  <c r="CO137" i="2"/>
  <c r="CO458" i="2"/>
  <c r="CO143" i="2"/>
  <c r="CO155" i="2"/>
  <c r="CO162" i="2"/>
  <c r="CO483" i="2"/>
  <c r="CO494" i="2"/>
  <c r="CO183" i="2"/>
  <c r="CO505" i="2"/>
  <c r="CO186" i="2"/>
  <c r="CO507" i="2"/>
  <c r="CO196" i="2"/>
  <c r="CO204" i="2"/>
  <c r="CO530" i="2"/>
  <c r="CO211" i="2"/>
  <c r="CO224" i="2"/>
  <c r="CO545" i="2"/>
  <c r="CO232" i="2"/>
  <c r="CO553" i="2"/>
  <c r="CO240" i="2"/>
  <c r="CO561" i="2"/>
  <c r="CO248" i="2"/>
  <c r="CO569" i="2"/>
  <c r="CO256" i="2"/>
  <c r="CO577" i="2"/>
  <c r="CO268" i="2"/>
  <c r="CO589" i="2"/>
  <c r="CO272" i="2"/>
  <c r="CO593" i="2"/>
  <c r="CO276" i="2"/>
  <c r="CO597" i="2"/>
  <c r="CO280" i="2"/>
  <c r="CO601" i="2"/>
  <c r="CO284" i="2"/>
  <c r="CO605" i="2"/>
  <c r="CO288" i="2"/>
  <c r="CO609" i="2"/>
  <c r="CO292" i="2"/>
  <c r="CO613" i="2"/>
  <c r="CO296" i="2"/>
  <c r="CO617" i="2"/>
  <c r="CO300" i="2"/>
  <c r="CO621" i="2"/>
  <c r="CO304" i="2"/>
  <c r="CO625" i="2"/>
  <c r="CO308" i="2"/>
  <c r="CO629" i="2"/>
  <c r="CO312" i="2"/>
  <c r="CO633" i="2"/>
  <c r="CO316" i="2"/>
  <c r="CO637" i="2"/>
  <c r="CO319" i="2"/>
  <c r="CO642" i="2"/>
  <c r="CO323" i="2"/>
  <c r="CO646" i="2"/>
  <c r="CO327" i="2"/>
  <c r="CO650" i="2"/>
  <c r="CO331" i="2"/>
  <c r="CO145" i="2"/>
  <c r="CO466" i="2"/>
  <c r="CO490" i="2"/>
  <c r="CO187" i="2"/>
  <c r="CO522" i="2"/>
  <c r="CO534" i="2"/>
  <c r="CO639" i="2"/>
  <c r="CO320" i="2"/>
  <c r="CO643" i="2"/>
  <c r="CO324" i="2"/>
  <c r="CO647" i="2"/>
  <c r="CO328" i="2"/>
  <c r="CO651" i="2"/>
  <c r="CO355" i="2"/>
  <c r="CO164" i="2"/>
  <c r="CO487" i="2"/>
  <c r="CO228" i="2"/>
  <c r="CO549" i="2"/>
  <c r="CO565" i="2"/>
  <c r="CO252" i="2"/>
  <c r="CO260" i="2"/>
  <c r="CO581" i="2"/>
  <c r="CO585" i="2"/>
  <c r="CO269" i="2"/>
  <c r="CO591" i="2"/>
  <c r="CO595" i="2"/>
  <c r="CO599" i="2"/>
  <c r="CO293" i="2"/>
  <c r="CO615" i="2"/>
  <c r="CO619" i="2"/>
  <c r="CO305" i="2"/>
  <c r="CO644" i="2"/>
  <c r="CO627" i="2"/>
  <c r="CO313" i="2"/>
  <c r="CO321" i="2"/>
  <c r="CO648" i="2"/>
  <c r="CO640" i="2"/>
  <c r="CO329" i="2"/>
  <c r="CO309" i="2"/>
  <c r="CO325" i="2"/>
  <c r="CO652" i="2"/>
  <c r="CO631" i="2"/>
  <c r="CO635" i="2"/>
  <c r="CO317" i="2"/>
  <c r="BX332" i="2"/>
  <c r="BX653" i="2"/>
  <c r="BX654" i="2"/>
  <c r="BX333" i="2"/>
  <c r="BX340" i="2"/>
  <c r="BX18" i="2"/>
  <c r="BX341" i="2"/>
  <c r="BX22" i="2"/>
  <c r="BX19" i="2"/>
  <c r="BX21" i="2"/>
  <c r="BX23" i="2"/>
  <c r="BX346" i="2"/>
  <c r="BX27" i="2"/>
  <c r="BX350" i="2"/>
  <c r="BX31" i="2"/>
  <c r="BX354" i="2"/>
  <c r="BX35" i="2"/>
  <c r="BX358" i="2"/>
  <c r="BX39" i="2"/>
  <c r="BX362" i="2"/>
  <c r="BX43" i="2"/>
  <c r="BX366" i="2"/>
  <c r="BX47" i="2"/>
  <c r="BX370" i="2"/>
  <c r="BX51" i="2"/>
  <c r="BX338" i="2"/>
  <c r="BX343" i="2"/>
  <c r="BX24" i="2"/>
  <c r="BX347" i="2"/>
  <c r="BX28" i="2"/>
  <c r="BX351" i="2"/>
  <c r="BX32" i="2"/>
  <c r="BX355" i="2"/>
  <c r="BX36" i="2"/>
  <c r="BX359" i="2"/>
  <c r="BX40" i="2"/>
  <c r="BX363" i="2"/>
  <c r="BX44" i="2"/>
  <c r="BX367" i="2"/>
  <c r="BX48" i="2"/>
  <c r="BX371" i="2"/>
  <c r="BX52" i="2"/>
  <c r="BX375" i="2"/>
  <c r="BX56" i="2"/>
  <c r="BX379" i="2"/>
  <c r="BX60" i="2"/>
  <c r="BX383" i="2"/>
  <c r="BX64" i="2"/>
  <c r="BX387" i="2"/>
  <c r="BX68" i="2"/>
  <c r="BX391" i="2"/>
  <c r="BX344" i="2"/>
  <c r="BX345" i="2"/>
  <c r="BX348" i="2"/>
  <c r="BX349" i="2"/>
  <c r="BX352" i="2"/>
  <c r="BX353" i="2"/>
  <c r="BX356" i="2"/>
  <c r="BX357" i="2"/>
  <c r="BX360" i="2"/>
  <c r="BX361" i="2"/>
  <c r="BX45" i="2"/>
  <c r="BX46" i="2"/>
  <c r="BX368" i="2"/>
  <c r="BX373" i="2"/>
  <c r="BX55" i="2"/>
  <c r="BX57" i="2"/>
  <c r="BX378" i="2"/>
  <c r="BX380" i="2"/>
  <c r="BX66" i="2"/>
  <c r="BX389" i="2"/>
  <c r="BX71" i="2"/>
  <c r="BX72" i="2"/>
  <c r="BX395" i="2"/>
  <c r="BX76" i="2"/>
  <c r="BX399" i="2"/>
  <c r="BX80" i="2"/>
  <c r="BX403" i="2"/>
  <c r="BX84" i="2"/>
  <c r="BX407" i="2"/>
  <c r="BX88" i="2"/>
  <c r="BX411" i="2"/>
  <c r="BX92" i="2"/>
  <c r="BX415" i="2"/>
  <c r="BX96" i="2"/>
  <c r="BX419" i="2"/>
  <c r="BX100" i="2"/>
  <c r="BX423" i="2"/>
  <c r="BX104" i="2"/>
  <c r="BX427" i="2"/>
  <c r="BX108" i="2"/>
  <c r="BX431" i="2"/>
  <c r="BX112" i="2"/>
  <c r="BX435" i="2"/>
  <c r="BX116" i="2"/>
  <c r="BX439" i="2"/>
  <c r="BX120" i="2"/>
  <c r="BX443" i="2"/>
  <c r="BX124" i="2"/>
  <c r="BX447" i="2"/>
  <c r="BX128" i="2"/>
  <c r="BX451" i="2"/>
  <c r="BX339" i="2"/>
  <c r="BX25" i="2"/>
  <c r="BX26" i="2"/>
  <c r="BX29" i="2"/>
  <c r="BX30" i="2"/>
  <c r="BX33" i="2"/>
  <c r="BX34" i="2"/>
  <c r="BX37" i="2"/>
  <c r="BX38" i="2"/>
  <c r="BX41" i="2"/>
  <c r="BX42" i="2"/>
  <c r="BX364" i="2"/>
  <c r="BX369" i="2"/>
  <c r="BX54" i="2"/>
  <c r="BX377" i="2"/>
  <c r="BX59" i="2"/>
  <c r="BX61" i="2"/>
  <c r="BX382" i="2"/>
  <c r="BX384" i="2"/>
  <c r="BX70" i="2"/>
  <c r="BX73" i="2"/>
  <c r="BX396" i="2"/>
  <c r="BX77" i="2"/>
  <c r="BX400" i="2"/>
  <c r="BX81" i="2"/>
  <c r="BX404" i="2"/>
  <c r="BX85" i="2"/>
  <c r="BX408" i="2"/>
  <c r="BX89" i="2"/>
  <c r="BX412" i="2"/>
  <c r="BX93" i="2"/>
  <c r="BX416" i="2"/>
  <c r="BX97" i="2"/>
  <c r="BX420" i="2"/>
  <c r="BX101" i="2"/>
  <c r="BX424" i="2"/>
  <c r="BX105" i="2"/>
  <c r="BX428" i="2"/>
  <c r="BX109" i="2"/>
  <c r="BX432" i="2"/>
  <c r="BX113" i="2"/>
  <c r="BX436" i="2"/>
  <c r="BX117" i="2"/>
  <c r="BX440" i="2"/>
  <c r="BX121" i="2"/>
  <c r="BX444" i="2"/>
  <c r="BX125" i="2"/>
  <c r="BX448" i="2"/>
  <c r="BX129" i="2"/>
  <c r="BX452" i="2"/>
  <c r="BX133" i="2"/>
  <c r="BX456" i="2"/>
  <c r="BX137" i="2"/>
  <c r="BX460" i="2"/>
  <c r="BX141" i="2"/>
  <c r="BX464" i="2"/>
  <c r="BX145" i="2"/>
  <c r="BX17" i="2"/>
  <c r="BX372" i="2"/>
  <c r="BX62" i="2"/>
  <c r="BX63" i="2"/>
  <c r="BX385" i="2"/>
  <c r="BX65" i="2"/>
  <c r="BX386" i="2"/>
  <c r="BX392" i="2"/>
  <c r="BX393" i="2"/>
  <c r="BX394" i="2"/>
  <c r="BX82" i="2"/>
  <c r="BX83" i="2"/>
  <c r="BX405" i="2"/>
  <c r="BX86" i="2"/>
  <c r="BX87" i="2"/>
  <c r="BX409" i="2"/>
  <c r="BX90" i="2"/>
  <c r="BX91" i="2"/>
  <c r="BX413" i="2"/>
  <c r="BX94" i="2"/>
  <c r="BX95" i="2"/>
  <c r="BX417" i="2"/>
  <c r="BX98" i="2"/>
  <c r="BX99" i="2"/>
  <c r="BX421" i="2"/>
  <c r="BX102" i="2"/>
  <c r="BX103" i="2"/>
  <c r="BX425" i="2"/>
  <c r="BX106" i="2"/>
  <c r="BX107" i="2"/>
  <c r="BX429" i="2"/>
  <c r="BX110" i="2"/>
  <c r="BX111" i="2"/>
  <c r="BX433" i="2"/>
  <c r="BX114" i="2"/>
  <c r="BX115" i="2"/>
  <c r="BX437" i="2"/>
  <c r="BX118" i="2"/>
  <c r="BX119" i="2"/>
  <c r="BX122" i="2"/>
  <c r="BX446" i="2"/>
  <c r="BX450" i="2"/>
  <c r="BX131" i="2"/>
  <c r="BX453" i="2"/>
  <c r="BX134" i="2"/>
  <c r="BX455" i="2"/>
  <c r="BX136" i="2"/>
  <c r="BX140" i="2"/>
  <c r="BX144" i="2"/>
  <c r="BX468" i="2"/>
  <c r="BX20" i="2"/>
  <c r="BX50" i="2"/>
  <c r="BX53" i="2"/>
  <c r="BX374" i="2"/>
  <c r="BX58" i="2"/>
  <c r="BX381" i="2"/>
  <c r="BX388" i="2"/>
  <c r="BX406" i="2"/>
  <c r="BX410" i="2"/>
  <c r="BX414" i="2"/>
  <c r="BX418" i="2"/>
  <c r="BX422" i="2"/>
  <c r="BX426" i="2"/>
  <c r="BX430" i="2"/>
  <c r="BX434" i="2"/>
  <c r="BX438" i="2"/>
  <c r="BX126" i="2"/>
  <c r="BX127" i="2"/>
  <c r="BX449" i="2"/>
  <c r="BX130" i="2"/>
  <c r="BX132" i="2"/>
  <c r="BX458" i="2"/>
  <c r="BX139" i="2"/>
  <c r="BX462" i="2"/>
  <c r="BX143" i="2"/>
  <c r="BX466" i="2"/>
  <c r="BX147" i="2"/>
  <c r="BX469" i="2"/>
  <c r="BX150" i="2"/>
  <c r="BX473" i="2"/>
  <c r="BX154" i="2"/>
  <c r="BX477" i="2"/>
  <c r="BX158" i="2"/>
  <c r="BX481" i="2"/>
  <c r="BX162" i="2"/>
  <c r="BX485" i="2"/>
  <c r="BX166" i="2"/>
  <c r="BX489" i="2"/>
  <c r="BX170" i="2"/>
  <c r="BX493" i="2"/>
  <c r="BX174" i="2"/>
  <c r="BX497" i="2"/>
  <c r="BX178" i="2"/>
  <c r="BX501" i="2"/>
  <c r="BX182" i="2"/>
  <c r="BX505" i="2"/>
  <c r="BX186" i="2"/>
  <c r="BX509" i="2"/>
  <c r="BX190" i="2"/>
  <c r="BX513" i="2"/>
  <c r="BX194" i="2"/>
  <c r="BX517" i="2"/>
  <c r="BX198" i="2"/>
  <c r="BX521" i="2"/>
  <c r="BX202" i="2"/>
  <c r="BX525" i="2"/>
  <c r="BX206" i="2"/>
  <c r="BX529" i="2"/>
  <c r="BX210" i="2"/>
  <c r="BX533" i="2"/>
  <c r="BX214" i="2"/>
  <c r="BX537" i="2"/>
  <c r="BX539" i="2"/>
  <c r="BX220" i="2"/>
  <c r="BX543" i="2"/>
  <c r="BX224" i="2"/>
  <c r="BX547" i="2"/>
  <c r="BX228" i="2"/>
  <c r="BX551" i="2"/>
  <c r="BX232" i="2"/>
  <c r="BX555" i="2"/>
  <c r="BX236" i="2"/>
  <c r="BX559" i="2"/>
  <c r="BX240" i="2"/>
  <c r="BX563" i="2"/>
  <c r="BX244" i="2"/>
  <c r="BX567" i="2"/>
  <c r="BX248" i="2"/>
  <c r="BX571" i="2"/>
  <c r="BX252" i="2"/>
  <c r="BX575" i="2"/>
  <c r="BX256" i="2"/>
  <c r="BX579" i="2"/>
  <c r="BX260" i="2"/>
  <c r="BX583" i="2"/>
  <c r="BX264" i="2"/>
  <c r="BX587" i="2"/>
  <c r="BX268" i="2"/>
  <c r="BX591" i="2"/>
  <c r="BX272" i="2"/>
  <c r="BX595" i="2"/>
  <c r="BX276" i="2"/>
  <c r="BX599" i="2"/>
  <c r="BX280" i="2"/>
  <c r="BX603" i="2"/>
  <c r="BX284" i="2"/>
  <c r="BX607" i="2"/>
  <c r="BX288" i="2"/>
  <c r="BX611" i="2"/>
  <c r="BX292" i="2"/>
  <c r="BX615" i="2"/>
  <c r="BX296" i="2"/>
  <c r="BX619" i="2"/>
  <c r="BX300" i="2"/>
  <c r="BX623" i="2"/>
  <c r="BX304" i="2"/>
  <c r="BX627" i="2"/>
  <c r="BX308" i="2"/>
  <c r="BX631" i="2"/>
  <c r="BX312" i="2"/>
  <c r="BX635" i="2"/>
  <c r="BX316" i="2"/>
  <c r="BX75" i="2"/>
  <c r="BX397" i="2"/>
  <c r="BX402" i="2"/>
  <c r="BX138" i="2"/>
  <c r="BX459" i="2"/>
  <c r="BX461" i="2"/>
  <c r="BX146" i="2"/>
  <c r="BX467" i="2"/>
  <c r="BX475" i="2"/>
  <c r="BX156" i="2"/>
  <c r="BX479" i="2"/>
  <c r="BX159" i="2"/>
  <c r="BX480" i="2"/>
  <c r="BX161" i="2"/>
  <c r="BX165" i="2"/>
  <c r="BX491" i="2"/>
  <c r="BX495" i="2"/>
  <c r="BX176" i="2"/>
  <c r="BX180" i="2"/>
  <c r="BX506" i="2"/>
  <c r="BX510" i="2"/>
  <c r="BX191" i="2"/>
  <c r="BX512" i="2"/>
  <c r="BX193" i="2"/>
  <c r="BX195" i="2"/>
  <c r="BX516" i="2"/>
  <c r="BX197" i="2"/>
  <c r="BX523" i="2"/>
  <c r="BX527" i="2"/>
  <c r="BX208" i="2"/>
  <c r="BX212" i="2"/>
  <c r="BX538" i="2"/>
  <c r="BX218" i="2"/>
  <c r="BX540" i="2"/>
  <c r="BX222" i="2"/>
  <c r="BX544" i="2"/>
  <c r="BX226" i="2"/>
  <c r="BX548" i="2"/>
  <c r="BX230" i="2"/>
  <c r="BX552" i="2"/>
  <c r="BX234" i="2"/>
  <c r="BX556" i="2"/>
  <c r="BX238" i="2"/>
  <c r="BX560" i="2"/>
  <c r="BX242" i="2"/>
  <c r="BX564" i="2"/>
  <c r="BX246" i="2"/>
  <c r="BX568" i="2"/>
  <c r="BX250" i="2"/>
  <c r="BX572" i="2"/>
  <c r="BX254" i="2"/>
  <c r="BX576" i="2"/>
  <c r="BX258" i="2"/>
  <c r="BX580" i="2"/>
  <c r="BX262" i="2"/>
  <c r="BX342" i="2"/>
  <c r="BX365" i="2"/>
  <c r="BX49" i="2"/>
  <c r="BX398" i="2"/>
  <c r="BX78" i="2"/>
  <c r="BX445" i="2"/>
  <c r="BX454" i="2"/>
  <c r="BX457" i="2"/>
  <c r="BX142" i="2"/>
  <c r="BX463" i="2"/>
  <c r="BX470" i="2"/>
  <c r="BX152" i="2"/>
  <c r="BX483" i="2"/>
  <c r="BX164" i="2"/>
  <c r="BX487" i="2"/>
  <c r="BX168" i="2"/>
  <c r="BX172" i="2"/>
  <c r="BX498" i="2"/>
  <c r="BX502" i="2"/>
  <c r="BX183" i="2"/>
  <c r="BX504" i="2"/>
  <c r="BX185" i="2"/>
  <c r="BX187" i="2"/>
  <c r="BX508" i="2"/>
  <c r="BX189" i="2"/>
  <c r="BX515" i="2"/>
  <c r="BX519" i="2"/>
  <c r="BX200" i="2"/>
  <c r="BX204" i="2"/>
  <c r="BX530" i="2"/>
  <c r="BX534" i="2"/>
  <c r="BX215" i="2"/>
  <c r="BX536" i="2"/>
  <c r="BX217" i="2"/>
  <c r="BX219" i="2"/>
  <c r="BX541" i="2"/>
  <c r="BX223" i="2"/>
  <c r="BX545" i="2"/>
  <c r="BX227" i="2"/>
  <c r="BX549" i="2"/>
  <c r="BX231" i="2"/>
  <c r="BX553" i="2"/>
  <c r="BX235" i="2"/>
  <c r="BX557" i="2"/>
  <c r="BX239" i="2"/>
  <c r="BX561" i="2"/>
  <c r="BX243" i="2"/>
  <c r="BX565" i="2"/>
  <c r="BX247" i="2"/>
  <c r="BX569" i="2"/>
  <c r="BX251" i="2"/>
  <c r="BX573" i="2"/>
  <c r="BX255" i="2"/>
  <c r="BX577" i="2"/>
  <c r="BX259" i="2"/>
  <c r="BX581" i="2"/>
  <c r="BX263" i="2"/>
  <c r="BX585" i="2"/>
  <c r="BX267" i="2"/>
  <c r="BX74" i="2"/>
  <c r="BX148" i="2"/>
  <c r="BX474" i="2"/>
  <c r="BX478" i="2"/>
  <c r="BX482" i="2"/>
  <c r="BX167" i="2"/>
  <c r="BX488" i="2"/>
  <c r="BX169" i="2"/>
  <c r="BX177" i="2"/>
  <c r="BX503" i="2"/>
  <c r="BX188" i="2"/>
  <c r="BX511" i="2"/>
  <c r="BX514" i="2"/>
  <c r="BX201" i="2"/>
  <c r="BX207" i="2"/>
  <c r="BX528" i="2"/>
  <c r="BX213" i="2"/>
  <c r="BX221" i="2"/>
  <c r="BX542" i="2"/>
  <c r="BX229" i="2"/>
  <c r="BX550" i="2"/>
  <c r="BX237" i="2"/>
  <c r="BX558" i="2"/>
  <c r="BX245" i="2"/>
  <c r="BX566" i="2"/>
  <c r="BX253" i="2"/>
  <c r="BX574" i="2"/>
  <c r="BX261" i="2"/>
  <c r="BX582" i="2"/>
  <c r="BX588" i="2"/>
  <c r="BX589" i="2"/>
  <c r="BX271" i="2"/>
  <c r="BX593" i="2"/>
  <c r="BX275" i="2"/>
  <c r="BX597" i="2"/>
  <c r="BX279" i="2"/>
  <c r="BX601" i="2"/>
  <c r="BX283" i="2"/>
  <c r="BX605" i="2"/>
  <c r="BX287" i="2"/>
  <c r="BX609" i="2"/>
  <c r="BX291" i="2"/>
  <c r="BX613" i="2"/>
  <c r="BX295" i="2"/>
  <c r="BX617" i="2"/>
  <c r="BX299" i="2"/>
  <c r="BX621" i="2"/>
  <c r="BX303" i="2"/>
  <c r="BX625" i="2"/>
  <c r="BX307" i="2"/>
  <c r="BX629" i="2"/>
  <c r="BX311" i="2"/>
  <c r="BX633" i="2"/>
  <c r="BX315" i="2"/>
  <c r="BX637" i="2"/>
  <c r="BX319" i="2"/>
  <c r="BX642" i="2"/>
  <c r="BX323" i="2"/>
  <c r="BX646" i="2"/>
  <c r="BX327" i="2"/>
  <c r="BX650" i="2"/>
  <c r="BX331" i="2"/>
  <c r="BX401" i="2"/>
  <c r="BX441" i="2"/>
  <c r="BX135" i="2"/>
  <c r="BX155" i="2"/>
  <c r="BX163" i="2"/>
  <c r="BX484" i="2"/>
  <c r="BX486" i="2"/>
  <c r="BX196" i="2"/>
  <c r="BX205" i="2"/>
  <c r="BX211" i="2"/>
  <c r="BX532" i="2"/>
  <c r="BX562" i="2"/>
  <c r="BX570" i="2"/>
  <c r="BX265" i="2"/>
  <c r="BX277" i="2"/>
  <c r="BX598" i="2"/>
  <c r="BX281" i="2"/>
  <c r="BX285" i="2"/>
  <c r="BX610" i="2"/>
  <c r="BX293" i="2"/>
  <c r="BX297" i="2"/>
  <c r="BX301" i="2"/>
  <c r="BX622" i="2"/>
  <c r="BX313" i="2"/>
  <c r="BX634" i="2"/>
  <c r="BX321" i="2"/>
  <c r="BX644" i="2"/>
  <c r="BX325" i="2"/>
  <c r="BX376" i="2"/>
  <c r="BX442" i="2"/>
  <c r="BX151" i="2"/>
  <c r="BX472" i="2"/>
  <c r="BX490" i="2"/>
  <c r="BX171" i="2"/>
  <c r="BX492" i="2"/>
  <c r="BX173" i="2"/>
  <c r="BX499" i="2"/>
  <c r="BX179" i="2"/>
  <c r="BX500" i="2"/>
  <c r="BX184" i="2"/>
  <c r="BX522" i="2"/>
  <c r="BX203" i="2"/>
  <c r="BX524" i="2"/>
  <c r="BX209" i="2"/>
  <c r="BX535" i="2"/>
  <c r="BX584" i="2"/>
  <c r="BX270" i="2"/>
  <c r="BX592" i="2"/>
  <c r="BX596" i="2"/>
  <c r="BX278" i="2"/>
  <c r="BX282" i="2"/>
  <c r="BX604" i="2"/>
  <c r="BX286" i="2"/>
  <c r="BX290" i="2"/>
  <c r="BX298" i="2"/>
  <c r="BX620" i="2"/>
  <c r="BX302" i="2"/>
  <c r="BX306" i="2"/>
  <c r="BX67" i="2"/>
  <c r="BX69" i="2"/>
  <c r="BX390" i="2"/>
  <c r="BX123" i="2"/>
  <c r="BX465" i="2"/>
  <c r="BX149" i="2"/>
  <c r="BX471" i="2"/>
  <c r="BX153" i="2"/>
  <c r="BX157" i="2"/>
  <c r="BX160" i="2"/>
  <c r="BX175" i="2"/>
  <c r="BX496" i="2"/>
  <c r="BX181" i="2"/>
  <c r="BX192" i="2"/>
  <c r="BX518" i="2"/>
  <c r="BX199" i="2"/>
  <c r="BX520" i="2"/>
  <c r="BX526" i="2"/>
  <c r="BX639" i="2"/>
  <c r="BX320" i="2"/>
  <c r="BX643" i="2"/>
  <c r="BX324" i="2"/>
  <c r="BX647" i="2"/>
  <c r="BX328" i="2"/>
  <c r="BX651" i="2"/>
  <c r="BX79" i="2"/>
  <c r="BX476" i="2"/>
  <c r="BX494" i="2"/>
  <c r="BX507" i="2"/>
  <c r="BX531" i="2"/>
  <c r="BX216" i="2"/>
  <c r="BX225" i="2"/>
  <c r="BX546" i="2"/>
  <c r="BX233" i="2"/>
  <c r="BX554" i="2"/>
  <c r="BX241" i="2"/>
  <c r="BX249" i="2"/>
  <c r="BX257" i="2"/>
  <c r="BX578" i="2"/>
  <c r="BX586" i="2"/>
  <c r="BX266" i="2"/>
  <c r="BX269" i="2"/>
  <c r="BX590" i="2"/>
  <c r="BX273" i="2"/>
  <c r="BX594" i="2"/>
  <c r="BX602" i="2"/>
  <c r="BX606" i="2"/>
  <c r="BX289" i="2"/>
  <c r="BX614" i="2"/>
  <c r="BX618" i="2"/>
  <c r="BX305" i="2"/>
  <c r="BX626" i="2"/>
  <c r="BX309" i="2"/>
  <c r="BX630" i="2"/>
  <c r="BX317" i="2"/>
  <c r="BX638" i="2"/>
  <c r="BX640" i="2"/>
  <c r="BX648" i="2"/>
  <c r="BX329" i="2"/>
  <c r="BX652" i="2"/>
  <c r="BX274" i="2"/>
  <c r="BX600" i="2"/>
  <c r="BX608" i="2"/>
  <c r="BX612" i="2"/>
  <c r="BX294" i="2"/>
  <c r="BX616" i="2"/>
  <c r="BX624" i="2"/>
  <c r="BX628" i="2"/>
  <c r="BX310" i="2"/>
  <c r="BX314" i="2"/>
  <c r="BX326" i="2"/>
  <c r="BX645" i="2"/>
  <c r="BX632" i="2"/>
  <c r="BX636" i="2"/>
  <c r="BX322" i="2"/>
  <c r="BX649" i="2"/>
  <c r="BX318" i="2"/>
  <c r="BX641" i="2"/>
  <c r="BX330" i="2"/>
  <c r="BU653" i="2"/>
  <c r="BU333" i="2"/>
  <c r="BU332" i="2"/>
  <c r="BU654" i="2"/>
  <c r="BU17" i="2"/>
  <c r="BU338" i="2"/>
  <c r="BU339" i="2"/>
  <c r="BU340" i="2"/>
  <c r="BU21" i="2"/>
  <c r="BU18" i="2"/>
  <c r="BU20" i="2"/>
  <c r="BU345" i="2"/>
  <c r="BU26" i="2"/>
  <c r="BU349" i="2"/>
  <c r="BU30" i="2"/>
  <c r="BU353" i="2"/>
  <c r="BU34" i="2"/>
  <c r="BU357" i="2"/>
  <c r="BU38" i="2"/>
  <c r="BU361" i="2"/>
  <c r="BU42" i="2"/>
  <c r="BU365" i="2"/>
  <c r="BU46" i="2"/>
  <c r="BU369" i="2"/>
  <c r="BU50" i="2"/>
  <c r="BU342" i="2"/>
  <c r="BU23" i="2"/>
  <c r="BU346" i="2"/>
  <c r="BU27" i="2"/>
  <c r="BU350" i="2"/>
  <c r="BU31" i="2"/>
  <c r="BU354" i="2"/>
  <c r="BU35" i="2"/>
  <c r="BU358" i="2"/>
  <c r="BU39" i="2"/>
  <c r="BU362" i="2"/>
  <c r="BU43" i="2"/>
  <c r="BU366" i="2"/>
  <c r="BU47" i="2"/>
  <c r="BU370" i="2"/>
  <c r="BU51" i="2"/>
  <c r="BU374" i="2"/>
  <c r="BU55" i="2"/>
  <c r="BU378" i="2"/>
  <c r="BU59" i="2"/>
  <c r="BU382" i="2"/>
  <c r="BU63" i="2"/>
  <c r="BU386" i="2"/>
  <c r="BU67" i="2"/>
  <c r="BU390" i="2"/>
  <c r="BU71" i="2"/>
  <c r="BU25" i="2"/>
  <c r="BU347" i="2"/>
  <c r="BU29" i="2"/>
  <c r="BU351" i="2"/>
  <c r="BU33" i="2"/>
  <c r="BU355" i="2"/>
  <c r="BU37" i="2"/>
  <c r="BU359" i="2"/>
  <c r="BU41" i="2"/>
  <c r="BU363" i="2"/>
  <c r="BU364" i="2"/>
  <c r="BU58" i="2"/>
  <c r="BU60" i="2"/>
  <c r="BU381" i="2"/>
  <c r="BU383" i="2"/>
  <c r="BU65" i="2"/>
  <c r="BU388" i="2"/>
  <c r="BU394" i="2"/>
  <c r="BU75" i="2"/>
  <c r="BU398" i="2"/>
  <c r="BU79" i="2"/>
  <c r="BU402" i="2"/>
  <c r="BU83" i="2"/>
  <c r="BU406" i="2"/>
  <c r="BU87" i="2"/>
  <c r="BU410" i="2"/>
  <c r="BU91" i="2"/>
  <c r="BU414" i="2"/>
  <c r="BU95" i="2"/>
  <c r="BU418" i="2"/>
  <c r="BU99" i="2"/>
  <c r="BU422" i="2"/>
  <c r="BU103" i="2"/>
  <c r="BU426" i="2"/>
  <c r="BU107" i="2"/>
  <c r="BU430" i="2"/>
  <c r="BU111" i="2"/>
  <c r="BU434" i="2"/>
  <c r="BU115" i="2"/>
  <c r="BU438" i="2"/>
  <c r="BU119" i="2"/>
  <c r="BU442" i="2"/>
  <c r="BU123" i="2"/>
  <c r="BU446" i="2"/>
  <c r="BU127" i="2"/>
  <c r="BU450" i="2"/>
  <c r="BU131" i="2"/>
  <c r="BU19" i="2"/>
  <c r="BU22" i="2"/>
  <c r="BU343" i="2"/>
  <c r="BU24" i="2"/>
  <c r="BU28" i="2"/>
  <c r="BU32" i="2"/>
  <c r="BU36" i="2"/>
  <c r="BU40" i="2"/>
  <c r="BU52" i="2"/>
  <c r="BU53" i="2"/>
  <c r="BU376" i="2"/>
  <c r="BU62" i="2"/>
  <c r="BU64" i="2"/>
  <c r="BU385" i="2"/>
  <c r="BU387" i="2"/>
  <c r="BU69" i="2"/>
  <c r="BU392" i="2"/>
  <c r="BU72" i="2"/>
  <c r="BU395" i="2"/>
  <c r="BU76" i="2"/>
  <c r="BU399" i="2"/>
  <c r="BU80" i="2"/>
  <c r="BU403" i="2"/>
  <c r="BU84" i="2"/>
  <c r="BU407" i="2"/>
  <c r="BU88" i="2"/>
  <c r="BU411" i="2"/>
  <c r="BU92" i="2"/>
  <c r="BU415" i="2"/>
  <c r="BU96" i="2"/>
  <c r="BU419" i="2"/>
  <c r="BU100" i="2"/>
  <c r="BU423" i="2"/>
  <c r="BU104" i="2"/>
  <c r="BU427" i="2"/>
  <c r="BU108" i="2"/>
  <c r="BU431" i="2"/>
  <c r="BU112" i="2"/>
  <c r="BU435" i="2"/>
  <c r="BU116" i="2"/>
  <c r="BU439" i="2"/>
  <c r="BU120" i="2"/>
  <c r="BU443" i="2"/>
  <c r="BU124" i="2"/>
  <c r="BU447" i="2"/>
  <c r="BU128" i="2"/>
  <c r="BU451" i="2"/>
  <c r="BU132" i="2"/>
  <c r="BU455" i="2"/>
  <c r="BU136" i="2"/>
  <c r="BU459" i="2"/>
  <c r="BU140" i="2"/>
  <c r="BU463" i="2"/>
  <c r="BU144" i="2"/>
  <c r="BU467" i="2"/>
  <c r="BU341" i="2"/>
  <c r="BU344" i="2"/>
  <c r="BU360" i="2"/>
  <c r="BU44" i="2"/>
  <c r="BU54" i="2"/>
  <c r="BU379" i="2"/>
  <c r="BU380" i="2"/>
  <c r="BU77" i="2"/>
  <c r="BU121" i="2"/>
  <c r="BU126" i="2"/>
  <c r="BU448" i="2"/>
  <c r="BU449" i="2"/>
  <c r="BU130" i="2"/>
  <c r="BU133" i="2"/>
  <c r="BU454" i="2"/>
  <c r="BU135" i="2"/>
  <c r="BU148" i="2"/>
  <c r="BU356" i="2"/>
  <c r="BU48" i="2"/>
  <c r="BU68" i="2"/>
  <c r="BU389" i="2"/>
  <c r="BU391" i="2"/>
  <c r="BU73" i="2"/>
  <c r="BU78" i="2"/>
  <c r="BU400" i="2"/>
  <c r="BU401" i="2"/>
  <c r="BU125" i="2"/>
  <c r="BU129" i="2"/>
  <c r="BU457" i="2"/>
  <c r="BU138" i="2"/>
  <c r="BU461" i="2"/>
  <c r="BU142" i="2"/>
  <c r="BU465" i="2"/>
  <c r="BU146" i="2"/>
  <c r="BU468" i="2"/>
  <c r="BU149" i="2"/>
  <c r="BU472" i="2"/>
  <c r="BU153" i="2"/>
  <c r="BU476" i="2"/>
  <c r="BU157" i="2"/>
  <c r="BU480" i="2"/>
  <c r="BU161" i="2"/>
  <c r="BU484" i="2"/>
  <c r="BU165" i="2"/>
  <c r="BU488" i="2"/>
  <c r="BU169" i="2"/>
  <c r="BU492" i="2"/>
  <c r="BU173" i="2"/>
  <c r="BU496" i="2"/>
  <c r="BU177" i="2"/>
  <c r="BU500" i="2"/>
  <c r="BU181" i="2"/>
  <c r="BU504" i="2"/>
  <c r="BU185" i="2"/>
  <c r="BU508" i="2"/>
  <c r="BU189" i="2"/>
  <c r="BU512" i="2"/>
  <c r="BU193" i="2"/>
  <c r="BU516" i="2"/>
  <c r="BU197" i="2"/>
  <c r="BU520" i="2"/>
  <c r="BU201" i="2"/>
  <c r="BU524" i="2"/>
  <c r="BU205" i="2"/>
  <c r="BU528" i="2"/>
  <c r="BU209" i="2"/>
  <c r="BU532" i="2"/>
  <c r="BU213" i="2"/>
  <c r="BU536" i="2"/>
  <c r="BU217" i="2"/>
  <c r="BU219" i="2"/>
  <c r="BU542" i="2"/>
  <c r="BU223" i="2"/>
  <c r="BU546" i="2"/>
  <c r="BU227" i="2"/>
  <c r="BU550" i="2"/>
  <c r="BU231" i="2"/>
  <c r="BU554" i="2"/>
  <c r="BU235" i="2"/>
  <c r="BU558" i="2"/>
  <c r="BU239" i="2"/>
  <c r="BU562" i="2"/>
  <c r="BU243" i="2"/>
  <c r="BU566" i="2"/>
  <c r="BU247" i="2"/>
  <c r="BU570" i="2"/>
  <c r="BU251" i="2"/>
  <c r="BU574" i="2"/>
  <c r="BU255" i="2"/>
  <c r="BU578" i="2"/>
  <c r="BU259" i="2"/>
  <c r="BU582" i="2"/>
  <c r="BU263" i="2"/>
  <c r="BU586" i="2"/>
  <c r="BU267" i="2"/>
  <c r="BU590" i="2"/>
  <c r="BU271" i="2"/>
  <c r="BU594" i="2"/>
  <c r="BU275" i="2"/>
  <c r="BU598" i="2"/>
  <c r="BU279" i="2"/>
  <c r="BU602" i="2"/>
  <c r="BU283" i="2"/>
  <c r="BU606" i="2"/>
  <c r="BU287" i="2"/>
  <c r="BU610" i="2"/>
  <c r="BU291" i="2"/>
  <c r="BU614" i="2"/>
  <c r="BU295" i="2"/>
  <c r="BU618" i="2"/>
  <c r="BU299" i="2"/>
  <c r="BU622" i="2"/>
  <c r="BU303" i="2"/>
  <c r="BU626" i="2"/>
  <c r="BU307" i="2"/>
  <c r="BU630" i="2"/>
  <c r="BU311" i="2"/>
  <c r="BU634" i="2"/>
  <c r="BU315" i="2"/>
  <c r="BU638" i="2"/>
  <c r="BU352" i="2"/>
  <c r="BU49" i="2"/>
  <c r="BU371" i="2"/>
  <c r="BU384" i="2"/>
  <c r="BU409" i="2"/>
  <c r="BU94" i="2"/>
  <c r="BU416" i="2"/>
  <c r="BU97" i="2"/>
  <c r="BU425" i="2"/>
  <c r="BU110" i="2"/>
  <c r="BU432" i="2"/>
  <c r="BU113" i="2"/>
  <c r="BU444" i="2"/>
  <c r="BU445" i="2"/>
  <c r="BU452" i="2"/>
  <c r="BU453" i="2"/>
  <c r="BU134" i="2"/>
  <c r="BU137" i="2"/>
  <c r="BU458" i="2"/>
  <c r="BU141" i="2"/>
  <c r="BU462" i="2"/>
  <c r="BU143" i="2"/>
  <c r="BU145" i="2"/>
  <c r="BU466" i="2"/>
  <c r="BU469" i="2"/>
  <c r="BU474" i="2"/>
  <c r="BU155" i="2"/>
  <c r="BU478" i="2"/>
  <c r="BU160" i="2"/>
  <c r="BU490" i="2"/>
  <c r="BU494" i="2"/>
  <c r="BU175" i="2"/>
  <c r="BU179" i="2"/>
  <c r="BU505" i="2"/>
  <c r="BU186" i="2"/>
  <c r="BU507" i="2"/>
  <c r="BU509" i="2"/>
  <c r="BU190" i="2"/>
  <c r="BU511" i="2"/>
  <c r="BU192" i="2"/>
  <c r="BU196" i="2"/>
  <c r="BU522" i="2"/>
  <c r="BU526" i="2"/>
  <c r="BU207" i="2"/>
  <c r="BU211" i="2"/>
  <c r="BU537" i="2"/>
  <c r="BU375" i="2"/>
  <c r="BU56" i="2"/>
  <c r="BU377" i="2"/>
  <c r="BU61" i="2"/>
  <c r="BU66" i="2"/>
  <c r="BU396" i="2"/>
  <c r="BU81" i="2"/>
  <c r="BU405" i="2"/>
  <c r="BU90" i="2"/>
  <c r="BU412" i="2"/>
  <c r="BU93" i="2"/>
  <c r="BU421" i="2"/>
  <c r="BU106" i="2"/>
  <c r="BU428" i="2"/>
  <c r="BU109" i="2"/>
  <c r="BU437" i="2"/>
  <c r="BU441" i="2"/>
  <c r="BU456" i="2"/>
  <c r="BU460" i="2"/>
  <c r="BU150" i="2"/>
  <c r="BU471" i="2"/>
  <c r="BU151" i="2"/>
  <c r="BU477" i="2"/>
  <c r="BU482" i="2"/>
  <c r="BU163" i="2"/>
  <c r="BU486" i="2"/>
  <c r="BU167" i="2"/>
  <c r="BU171" i="2"/>
  <c r="BU497" i="2"/>
  <c r="BU178" i="2"/>
  <c r="BU499" i="2"/>
  <c r="BU501" i="2"/>
  <c r="BU182" i="2"/>
  <c r="BU503" i="2"/>
  <c r="BU184" i="2"/>
  <c r="BU188" i="2"/>
  <c r="BU514" i="2"/>
  <c r="BU518" i="2"/>
  <c r="BU199" i="2"/>
  <c r="BU203" i="2"/>
  <c r="BU529" i="2"/>
  <c r="BU210" i="2"/>
  <c r="BU531" i="2"/>
  <c r="BU533" i="2"/>
  <c r="BU214" i="2"/>
  <c r="BU535" i="2"/>
  <c r="BU216" i="2"/>
  <c r="BU539" i="2"/>
  <c r="BU221" i="2"/>
  <c r="BU543" i="2"/>
  <c r="BU225" i="2"/>
  <c r="BU547" i="2"/>
  <c r="BU229" i="2"/>
  <c r="BU551" i="2"/>
  <c r="BU233" i="2"/>
  <c r="BU555" i="2"/>
  <c r="BU237" i="2"/>
  <c r="BU559" i="2"/>
  <c r="BU241" i="2"/>
  <c r="BU563" i="2"/>
  <c r="BU245" i="2"/>
  <c r="BU567" i="2"/>
  <c r="BU249" i="2"/>
  <c r="BU571" i="2"/>
  <c r="BU253" i="2"/>
  <c r="BU575" i="2"/>
  <c r="BU257" i="2"/>
  <c r="BU579" i="2"/>
  <c r="BU261" i="2"/>
  <c r="BU583" i="2"/>
  <c r="BU265" i="2"/>
  <c r="BU587" i="2"/>
  <c r="BU367" i="2"/>
  <c r="BU372" i="2"/>
  <c r="BU393" i="2"/>
  <c r="BU86" i="2"/>
  <c r="BU89" i="2"/>
  <c r="BU413" i="2"/>
  <c r="BU101" i="2"/>
  <c r="BU424" i="2"/>
  <c r="BU139" i="2"/>
  <c r="BU470" i="2"/>
  <c r="BU473" i="2"/>
  <c r="BU481" i="2"/>
  <c r="BU164" i="2"/>
  <c r="BU166" i="2"/>
  <c r="BU487" i="2"/>
  <c r="BU168" i="2"/>
  <c r="BU502" i="2"/>
  <c r="BU513" i="2"/>
  <c r="BU194" i="2"/>
  <c r="BU515" i="2"/>
  <c r="BU195" i="2"/>
  <c r="BU200" i="2"/>
  <c r="BU206" i="2"/>
  <c r="BU527" i="2"/>
  <c r="BU212" i="2"/>
  <c r="BU220" i="2"/>
  <c r="BU541" i="2"/>
  <c r="BU222" i="2"/>
  <c r="BU544" i="2"/>
  <c r="BU228" i="2"/>
  <c r="BU549" i="2"/>
  <c r="BU230" i="2"/>
  <c r="BU552" i="2"/>
  <c r="BU236" i="2"/>
  <c r="BU557" i="2"/>
  <c r="BU238" i="2"/>
  <c r="BU560" i="2"/>
  <c r="BU244" i="2"/>
  <c r="BU565" i="2"/>
  <c r="BU246" i="2"/>
  <c r="BU568" i="2"/>
  <c r="BU252" i="2"/>
  <c r="BU573" i="2"/>
  <c r="BU254" i="2"/>
  <c r="BU576" i="2"/>
  <c r="BU260" i="2"/>
  <c r="BU581" i="2"/>
  <c r="BU262" i="2"/>
  <c r="BU264" i="2"/>
  <c r="BU585" i="2"/>
  <c r="BU266" i="2"/>
  <c r="BU269" i="2"/>
  <c r="BU591" i="2"/>
  <c r="BU273" i="2"/>
  <c r="BU595" i="2"/>
  <c r="BU277" i="2"/>
  <c r="BU599" i="2"/>
  <c r="BU281" i="2"/>
  <c r="BU603" i="2"/>
  <c r="BU285" i="2"/>
  <c r="BU607" i="2"/>
  <c r="BU289" i="2"/>
  <c r="BU611" i="2"/>
  <c r="BU293" i="2"/>
  <c r="BU615" i="2"/>
  <c r="BU297" i="2"/>
  <c r="BU619" i="2"/>
  <c r="BU301" i="2"/>
  <c r="BU623" i="2"/>
  <c r="BU305" i="2"/>
  <c r="BU627" i="2"/>
  <c r="BU309" i="2"/>
  <c r="BU631" i="2"/>
  <c r="BU313" i="2"/>
  <c r="BU635" i="2"/>
  <c r="BU317" i="2"/>
  <c r="BU318" i="2"/>
  <c r="BU641" i="2"/>
  <c r="BU322" i="2"/>
  <c r="BU645" i="2"/>
  <c r="BU326" i="2"/>
  <c r="BU649" i="2"/>
  <c r="BU330" i="2"/>
  <c r="BU45" i="2"/>
  <c r="BU57" i="2"/>
  <c r="BU404" i="2"/>
  <c r="BU429" i="2"/>
  <c r="BU117" i="2"/>
  <c r="BU154" i="2"/>
  <c r="BU483" i="2"/>
  <c r="BU170" i="2"/>
  <c r="BU491" i="2"/>
  <c r="BU493" i="2"/>
  <c r="BU202" i="2"/>
  <c r="BU523" i="2"/>
  <c r="BU204" i="2"/>
  <c r="BU208" i="2"/>
  <c r="BU530" i="2"/>
  <c r="BU226" i="2"/>
  <c r="BU548" i="2"/>
  <c r="BU232" i="2"/>
  <c r="BU553" i="2"/>
  <c r="BU240" i="2"/>
  <c r="BU561" i="2"/>
  <c r="BU569" i="2"/>
  <c r="BU256" i="2"/>
  <c r="BU258" i="2"/>
  <c r="BU580" i="2"/>
  <c r="BU268" i="2"/>
  <c r="BU272" i="2"/>
  <c r="BU593" i="2"/>
  <c r="BU276" i="2"/>
  <c r="BU597" i="2"/>
  <c r="BU280" i="2"/>
  <c r="BU605" i="2"/>
  <c r="BU288" i="2"/>
  <c r="BU292" i="2"/>
  <c r="BU617" i="2"/>
  <c r="BU300" i="2"/>
  <c r="BU621" i="2"/>
  <c r="BU304" i="2"/>
  <c r="BU316" i="2"/>
  <c r="BU324" i="2"/>
  <c r="BU647" i="2"/>
  <c r="BU74" i="2"/>
  <c r="BU417" i="2"/>
  <c r="BU102" i="2"/>
  <c r="BU105" i="2"/>
  <c r="BU436" i="2"/>
  <c r="BU158" i="2"/>
  <c r="BU479" i="2"/>
  <c r="BU498" i="2"/>
  <c r="BU187" i="2"/>
  <c r="BU510" i="2"/>
  <c r="BU521" i="2"/>
  <c r="BU534" i="2"/>
  <c r="BU348" i="2"/>
  <c r="BU368" i="2"/>
  <c r="BU397" i="2"/>
  <c r="BU85" i="2"/>
  <c r="BU408" i="2"/>
  <c r="BU98" i="2"/>
  <c r="BU420" i="2"/>
  <c r="BU433" i="2"/>
  <c r="BU118" i="2"/>
  <c r="BU122" i="2"/>
  <c r="BU464" i="2"/>
  <c r="BU147" i="2"/>
  <c r="BU152" i="2"/>
  <c r="BU156" i="2"/>
  <c r="BU159" i="2"/>
  <c r="BU174" i="2"/>
  <c r="BU495" i="2"/>
  <c r="BU180" i="2"/>
  <c r="BU506" i="2"/>
  <c r="BU517" i="2"/>
  <c r="BU198" i="2"/>
  <c r="BU519" i="2"/>
  <c r="BU525" i="2"/>
  <c r="BU215" i="2"/>
  <c r="BU538" i="2"/>
  <c r="BU584" i="2"/>
  <c r="BU270" i="2"/>
  <c r="BU592" i="2"/>
  <c r="BU274" i="2"/>
  <c r="BU596" i="2"/>
  <c r="BU278" i="2"/>
  <c r="BU600" i="2"/>
  <c r="BU282" i="2"/>
  <c r="BU604" i="2"/>
  <c r="BU286" i="2"/>
  <c r="BU608" i="2"/>
  <c r="BU290" i="2"/>
  <c r="BU612" i="2"/>
  <c r="BU294" i="2"/>
  <c r="BU616" i="2"/>
  <c r="BU298" i="2"/>
  <c r="BU620" i="2"/>
  <c r="BU302" i="2"/>
  <c r="BU624" i="2"/>
  <c r="BU306" i="2"/>
  <c r="BU628" i="2"/>
  <c r="BU310" i="2"/>
  <c r="BU632" i="2"/>
  <c r="BU314" i="2"/>
  <c r="BU636" i="2"/>
  <c r="BU319" i="2"/>
  <c r="BU642" i="2"/>
  <c r="BU323" i="2"/>
  <c r="BU646" i="2"/>
  <c r="BU327" i="2"/>
  <c r="BU650" i="2"/>
  <c r="BU331" i="2"/>
  <c r="BU373" i="2"/>
  <c r="BU82" i="2"/>
  <c r="BU440" i="2"/>
  <c r="BU475" i="2"/>
  <c r="BU162" i="2"/>
  <c r="BU183" i="2"/>
  <c r="BU191" i="2"/>
  <c r="BU218" i="2"/>
  <c r="BU540" i="2"/>
  <c r="BU224" i="2"/>
  <c r="BU545" i="2"/>
  <c r="BU234" i="2"/>
  <c r="BU556" i="2"/>
  <c r="BU242" i="2"/>
  <c r="BU564" i="2"/>
  <c r="BU248" i="2"/>
  <c r="BU250" i="2"/>
  <c r="BU572" i="2"/>
  <c r="BU577" i="2"/>
  <c r="BU588" i="2"/>
  <c r="BU589" i="2"/>
  <c r="BU601" i="2"/>
  <c r="BU284" i="2"/>
  <c r="BU609" i="2"/>
  <c r="BU613" i="2"/>
  <c r="BU296" i="2"/>
  <c r="BU625" i="2"/>
  <c r="BU308" i="2"/>
  <c r="BU629" i="2"/>
  <c r="BU312" i="2"/>
  <c r="BU633" i="2"/>
  <c r="BU637" i="2"/>
  <c r="BU639" i="2"/>
  <c r="BU320" i="2"/>
  <c r="BU643" i="2"/>
  <c r="BU328" i="2"/>
  <c r="BU651" i="2"/>
  <c r="BU70" i="2"/>
  <c r="BU114" i="2"/>
  <c r="BU485" i="2"/>
  <c r="BU489" i="2"/>
  <c r="BU172" i="2"/>
  <c r="BU176" i="2"/>
  <c r="BU640" i="2"/>
  <c r="BU329" i="2"/>
  <c r="BU325" i="2"/>
  <c r="BU652" i="2"/>
  <c r="BU321" i="2"/>
  <c r="BU648" i="2"/>
  <c r="BU644" i="2"/>
  <c r="CK333" i="2"/>
  <c r="CK332" i="2"/>
  <c r="CK653" i="2"/>
  <c r="CK654" i="2"/>
  <c r="CK338" i="2"/>
  <c r="CK339" i="2"/>
  <c r="CK340" i="2"/>
  <c r="CK21" i="2"/>
  <c r="CK18" i="2"/>
  <c r="CK20" i="2"/>
  <c r="CK345" i="2"/>
  <c r="CK26" i="2"/>
  <c r="CK349" i="2"/>
  <c r="CK30" i="2"/>
  <c r="CK353" i="2"/>
  <c r="CK34" i="2"/>
  <c r="CK357" i="2"/>
  <c r="CK38" i="2"/>
  <c r="CK361" i="2"/>
  <c r="CK42" i="2"/>
  <c r="CK365" i="2"/>
  <c r="CK46" i="2"/>
  <c r="CK369" i="2"/>
  <c r="CK50" i="2"/>
  <c r="CK342" i="2"/>
  <c r="CK23" i="2"/>
  <c r="CK346" i="2"/>
  <c r="CK27" i="2"/>
  <c r="CK350" i="2"/>
  <c r="CK31" i="2"/>
  <c r="CK354" i="2"/>
  <c r="CK35" i="2"/>
  <c r="CK358" i="2"/>
  <c r="CK39" i="2"/>
  <c r="CK362" i="2"/>
  <c r="CK43" i="2"/>
  <c r="CK366" i="2"/>
  <c r="CK47" i="2"/>
  <c r="CK370" i="2"/>
  <c r="CK51" i="2"/>
  <c r="CK374" i="2"/>
  <c r="CK55" i="2"/>
  <c r="CK378" i="2"/>
  <c r="CK59" i="2"/>
  <c r="CK382" i="2"/>
  <c r="CK63" i="2"/>
  <c r="CK386" i="2"/>
  <c r="CK67" i="2"/>
  <c r="CK390" i="2"/>
  <c r="CK71" i="2"/>
  <c r="CK341" i="2"/>
  <c r="CK343" i="2"/>
  <c r="CK25" i="2"/>
  <c r="CK347" i="2"/>
  <c r="CK29" i="2"/>
  <c r="CK351" i="2"/>
  <c r="CK33" i="2"/>
  <c r="CK355" i="2"/>
  <c r="CK37" i="2"/>
  <c r="CK359" i="2"/>
  <c r="CK41" i="2"/>
  <c r="CK363" i="2"/>
  <c r="CK364" i="2"/>
  <c r="CK58" i="2"/>
  <c r="CK60" i="2"/>
  <c r="CK381" i="2"/>
  <c r="CK383" i="2"/>
  <c r="CK65" i="2"/>
  <c r="CK388" i="2"/>
  <c r="CK394" i="2"/>
  <c r="CK75" i="2"/>
  <c r="CK398" i="2"/>
  <c r="CK79" i="2"/>
  <c r="CK402" i="2"/>
  <c r="CK83" i="2"/>
  <c r="CK406" i="2"/>
  <c r="CK87" i="2"/>
  <c r="CK410" i="2"/>
  <c r="CK91" i="2"/>
  <c r="CK414" i="2"/>
  <c r="CK95" i="2"/>
  <c r="CK418" i="2"/>
  <c r="CK99" i="2"/>
  <c r="CK422" i="2"/>
  <c r="CK103" i="2"/>
  <c r="CK426" i="2"/>
  <c r="CK107" i="2"/>
  <c r="CK430" i="2"/>
  <c r="CK111" i="2"/>
  <c r="CK434" i="2"/>
  <c r="CK115" i="2"/>
  <c r="CK438" i="2"/>
  <c r="CK119" i="2"/>
  <c r="CK442" i="2"/>
  <c r="CK123" i="2"/>
  <c r="CK446" i="2"/>
  <c r="CK127" i="2"/>
  <c r="CK450" i="2"/>
  <c r="CK131" i="2"/>
  <c r="CK19" i="2"/>
  <c r="CK24" i="2"/>
  <c r="CK28" i="2"/>
  <c r="CK32" i="2"/>
  <c r="CK36" i="2"/>
  <c r="CK40" i="2"/>
  <c r="CK52" i="2"/>
  <c r="CK53" i="2"/>
  <c r="CK376" i="2"/>
  <c r="CK62" i="2"/>
  <c r="CK64" i="2"/>
  <c r="CK385" i="2"/>
  <c r="CK387" i="2"/>
  <c r="CK69" i="2"/>
  <c r="CK392" i="2"/>
  <c r="CK72" i="2"/>
  <c r="CK395" i="2"/>
  <c r="CK76" i="2"/>
  <c r="CK399" i="2"/>
  <c r="CK80" i="2"/>
  <c r="CK403" i="2"/>
  <c r="CK84" i="2"/>
  <c r="CK407" i="2"/>
  <c r="CK88" i="2"/>
  <c r="CK411" i="2"/>
  <c r="CK92" i="2"/>
  <c r="CK415" i="2"/>
  <c r="CK96" i="2"/>
  <c r="CK419" i="2"/>
  <c r="CK100" i="2"/>
  <c r="CK423" i="2"/>
  <c r="CK104" i="2"/>
  <c r="CK427" i="2"/>
  <c r="CK108" i="2"/>
  <c r="CK431" i="2"/>
  <c r="CK112" i="2"/>
  <c r="CK435" i="2"/>
  <c r="CK116" i="2"/>
  <c r="CK439" i="2"/>
  <c r="CK120" i="2"/>
  <c r="CK443" i="2"/>
  <c r="CK124" i="2"/>
  <c r="CK447" i="2"/>
  <c r="CK128" i="2"/>
  <c r="CK451" i="2"/>
  <c r="CK132" i="2"/>
  <c r="CK455" i="2"/>
  <c r="CK136" i="2"/>
  <c r="CK459" i="2"/>
  <c r="CK140" i="2"/>
  <c r="CK463" i="2"/>
  <c r="CK144" i="2"/>
  <c r="CK467" i="2"/>
  <c r="CK22" i="2"/>
  <c r="CK344" i="2"/>
  <c r="CK360" i="2"/>
  <c r="CK44" i="2"/>
  <c r="CK56" i="2"/>
  <c r="CK377" i="2"/>
  <c r="CK61" i="2"/>
  <c r="CK70" i="2"/>
  <c r="CK77" i="2"/>
  <c r="CK121" i="2"/>
  <c r="CK126" i="2"/>
  <c r="CK448" i="2"/>
  <c r="CK449" i="2"/>
  <c r="CK130" i="2"/>
  <c r="CK133" i="2"/>
  <c r="CK454" i="2"/>
  <c r="CK135" i="2"/>
  <c r="CK148" i="2"/>
  <c r="CK356" i="2"/>
  <c r="CK48" i="2"/>
  <c r="CK373" i="2"/>
  <c r="CK375" i="2"/>
  <c r="CK57" i="2"/>
  <c r="CK384" i="2"/>
  <c r="CK66" i="2"/>
  <c r="CK73" i="2"/>
  <c r="CK78" i="2"/>
  <c r="CK400" i="2"/>
  <c r="CK401" i="2"/>
  <c r="CK125" i="2"/>
  <c r="CK129" i="2"/>
  <c r="CK457" i="2"/>
  <c r="CK138" i="2"/>
  <c r="CK461" i="2"/>
  <c r="CK142" i="2"/>
  <c r="CK465" i="2"/>
  <c r="CK146" i="2"/>
  <c r="CK468" i="2"/>
  <c r="CK149" i="2"/>
  <c r="CK472" i="2"/>
  <c r="CK153" i="2"/>
  <c r="CK476" i="2"/>
  <c r="CK157" i="2"/>
  <c r="CK480" i="2"/>
  <c r="CK161" i="2"/>
  <c r="CK484" i="2"/>
  <c r="CK165" i="2"/>
  <c r="CK488" i="2"/>
  <c r="CK169" i="2"/>
  <c r="CK492" i="2"/>
  <c r="CK173" i="2"/>
  <c r="CK496" i="2"/>
  <c r="CK177" i="2"/>
  <c r="CK500" i="2"/>
  <c r="CK181" i="2"/>
  <c r="CK504" i="2"/>
  <c r="CK185" i="2"/>
  <c r="CK508" i="2"/>
  <c r="CK189" i="2"/>
  <c r="CK512" i="2"/>
  <c r="CK193" i="2"/>
  <c r="CK516" i="2"/>
  <c r="CK197" i="2"/>
  <c r="CK520" i="2"/>
  <c r="CK201" i="2"/>
  <c r="CK524" i="2"/>
  <c r="CK205" i="2"/>
  <c r="CK528" i="2"/>
  <c r="CK209" i="2"/>
  <c r="CK532" i="2"/>
  <c r="CK213" i="2"/>
  <c r="CK536" i="2"/>
  <c r="CK217" i="2"/>
  <c r="CK219" i="2"/>
  <c r="CK542" i="2"/>
  <c r="CK223" i="2"/>
  <c r="CK546" i="2"/>
  <c r="CK227" i="2"/>
  <c r="CK550" i="2"/>
  <c r="CK231" i="2"/>
  <c r="CK554" i="2"/>
  <c r="CK235" i="2"/>
  <c r="CK558" i="2"/>
  <c r="CK239" i="2"/>
  <c r="CK562" i="2"/>
  <c r="CK243" i="2"/>
  <c r="CK566" i="2"/>
  <c r="CK247" i="2"/>
  <c r="CK570" i="2"/>
  <c r="CK251" i="2"/>
  <c r="CK574" i="2"/>
  <c r="CK255" i="2"/>
  <c r="CK578" i="2"/>
  <c r="CK259" i="2"/>
  <c r="CK582" i="2"/>
  <c r="CK263" i="2"/>
  <c r="CK586" i="2"/>
  <c r="CK267" i="2"/>
  <c r="CK590" i="2"/>
  <c r="CK271" i="2"/>
  <c r="CK594" i="2"/>
  <c r="CK275" i="2"/>
  <c r="CK598" i="2"/>
  <c r="CK279" i="2"/>
  <c r="CK602" i="2"/>
  <c r="CK283" i="2"/>
  <c r="CK606" i="2"/>
  <c r="CK287" i="2"/>
  <c r="CK610" i="2"/>
  <c r="CK291" i="2"/>
  <c r="CK614" i="2"/>
  <c r="CK295" i="2"/>
  <c r="CK618" i="2"/>
  <c r="CK299" i="2"/>
  <c r="CK622" i="2"/>
  <c r="CK303" i="2"/>
  <c r="CK626" i="2"/>
  <c r="CK307" i="2"/>
  <c r="CK630" i="2"/>
  <c r="CK311" i="2"/>
  <c r="CK634" i="2"/>
  <c r="CK315" i="2"/>
  <c r="CK638" i="2"/>
  <c r="CK348" i="2"/>
  <c r="CK45" i="2"/>
  <c r="CK368" i="2"/>
  <c r="CK54" i="2"/>
  <c r="CK380" i="2"/>
  <c r="CK409" i="2"/>
  <c r="CK94" i="2"/>
  <c r="CK416" i="2"/>
  <c r="CK97" i="2"/>
  <c r="CK425" i="2"/>
  <c r="CK110" i="2"/>
  <c r="CK432" i="2"/>
  <c r="CK113" i="2"/>
  <c r="CK444" i="2"/>
  <c r="CK445" i="2"/>
  <c r="CK139" i="2"/>
  <c r="CK147" i="2"/>
  <c r="CK469" i="2"/>
  <c r="CK474" i="2"/>
  <c r="CK155" i="2"/>
  <c r="CK478" i="2"/>
  <c r="CK160" i="2"/>
  <c r="CK490" i="2"/>
  <c r="CK494" i="2"/>
  <c r="CK175" i="2"/>
  <c r="CK179" i="2"/>
  <c r="CK505" i="2"/>
  <c r="CK186" i="2"/>
  <c r="CK507" i="2"/>
  <c r="CK509" i="2"/>
  <c r="CK190" i="2"/>
  <c r="CK511" i="2"/>
  <c r="CK192" i="2"/>
  <c r="CK196" i="2"/>
  <c r="CK522" i="2"/>
  <c r="CK526" i="2"/>
  <c r="CK207" i="2"/>
  <c r="CK211" i="2"/>
  <c r="CK537" i="2"/>
  <c r="CK367" i="2"/>
  <c r="CK372" i="2"/>
  <c r="CK379" i="2"/>
  <c r="CK68" i="2"/>
  <c r="CK389" i="2"/>
  <c r="CK391" i="2"/>
  <c r="CK396" i="2"/>
  <c r="CK81" i="2"/>
  <c r="CK405" i="2"/>
  <c r="CK90" i="2"/>
  <c r="CK412" i="2"/>
  <c r="CK93" i="2"/>
  <c r="CK421" i="2"/>
  <c r="CK106" i="2"/>
  <c r="CK428" i="2"/>
  <c r="CK109" i="2"/>
  <c r="CK437" i="2"/>
  <c r="CK441" i="2"/>
  <c r="CK464" i="2"/>
  <c r="CK150" i="2"/>
  <c r="CK471" i="2"/>
  <c r="CK151" i="2"/>
  <c r="CK477" i="2"/>
  <c r="CK482" i="2"/>
  <c r="CK163" i="2"/>
  <c r="CK486" i="2"/>
  <c r="CK167" i="2"/>
  <c r="CK171" i="2"/>
  <c r="CK497" i="2"/>
  <c r="CK178" i="2"/>
  <c r="CK499" i="2"/>
  <c r="CK501" i="2"/>
  <c r="CK182" i="2"/>
  <c r="CK503" i="2"/>
  <c r="CK184" i="2"/>
  <c r="CK188" i="2"/>
  <c r="CK514" i="2"/>
  <c r="CK518" i="2"/>
  <c r="CK199" i="2"/>
  <c r="CK203" i="2"/>
  <c r="CK529" i="2"/>
  <c r="CK210" i="2"/>
  <c r="CK531" i="2"/>
  <c r="CK533" i="2"/>
  <c r="CK214" i="2"/>
  <c r="CK535" i="2"/>
  <c r="CK216" i="2"/>
  <c r="CK539" i="2"/>
  <c r="CK221" i="2"/>
  <c r="CK543" i="2"/>
  <c r="CK225" i="2"/>
  <c r="CK547" i="2"/>
  <c r="CK229" i="2"/>
  <c r="CK551" i="2"/>
  <c r="CK233" i="2"/>
  <c r="CK555" i="2"/>
  <c r="CK237" i="2"/>
  <c r="CK559" i="2"/>
  <c r="CK241" i="2"/>
  <c r="CK563" i="2"/>
  <c r="CK245" i="2"/>
  <c r="CK567" i="2"/>
  <c r="CK249" i="2"/>
  <c r="CK571" i="2"/>
  <c r="CK253" i="2"/>
  <c r="CK575" i="2"/>
  <c r="CK257" i="2"/>
  <c r="CK579" i="2"/>
  <c r="CK261" i="2"/>
  <c r="CK583" i="2"/>
  <c r="CK265" i="2"/>
  <c r="CK587" i="2"/>
  <c r="CK49" i="2"/>
  <c r="CK371" i="2"/>
  <c r="CK82" i="2"/>
  <c r="CK404" i="2"/>
  <c r="CK429" i="2"/>
  <c r="CK117" i="2"/>
  <c r="CK440" i="2"/>
  <c r="CK134" i="2"/>
  <c r="CK137" i="2"/>
  <c r="CK458" i="2"/>
  <c r="CK143" i="2"/>
  <c r="CK154" i="2"/>
  <c r="CK475" i="2"/>
  <c r="CK162" i="2"/>
  <c r="CK483" i="2"/>
  <c r="CK170" i="2"/>
  <c r="CK491" i="2"/>
  <c r="CK493" i="2"/>
  <c r="CK183" i="2"/>
  <c r="CK191" i="2"/>
  <c r="CK202" i="2"/>
  <c r="CK523" i="2"/>
  <c r="CK204" i="2"/>
  <c r="CK208" i="2"/>
  <c r="CK530" i="2"/>
  <c r="CK218" i="2"/>
  <c r="CK540" i="2"/>
  <c r="CK224" i="2"/>
  <c r="CK545" i="2"/>
  <c r="CK226" i="2"/>
  <c r="CK548" i="2"/>
  <c r="CK232" i="2"/>
  <c r="CK553" i="2"/>
  <c r="CK234" i="2"/>
  <c r="CK556" i="2"/>
  <c r="CK240" i="2"/>
  <c r="CK561" i="2"/>
  <c r="CK242" i="2"/>
  <c r="CK564" i="2"/>
  <c r="CK248" i="2"/>
  <c r="CK569" i="2"/>
  <c r="CK250" i="2"/>
  <c r="CK572" i="2"/>
  <c r="CK256" i="2"/>
  <c r="CK577" i="2"/>
  <c r="CK258" i="2"/>
  <c r="CK580" i="2"/>
  <c r="CK269" i="2"/>
  <c r="CK591" i="2"/>
  <c r="CK273" i="2"/>
  <c r="CK595" i="2"/>
  <c r="CK277" i="2"/>
  <c r="CK599" i="2"/>
  <c r="CK281" i="2"/>
  <c r="CK603" i="2"/>
  <c r="CK285" i="2"/>
  <c r="CK607" i="2"/>
  <c r="CK289" i="2"/>
  <c r="CK611" i="2"/>
  <c r="CK293" i="2"/>
  <c r="CK615" i="2"/>
  <c r="CK297" i="2"/>
  <c r="CK619" i="2"/>
  <c r="CK301" i="2"/>
  <c r="CK623" i="2"/>
  <c r="CK305" i="2"/>
  <c r="CK627" i="2"/>
  <c r="CK309" i="2"/>
  <c r="CK631" i="2"/>
  <c r="CK313" i="2"/>
  <c r="CK635" i="2"/>
  <c r="CK317" i="2"/>
  <c r="CK318" i="2"/>
  <c r="CK641" i="2"/>
  <c r="CK322" i="2"/>
  <c r="CK645" i="2"/>
  <c r="CK326" i="2"/>
  <c r="CK649" i="2"/>
  <c r="CK330" i="2"/>
  <c r="CK352" i="2"/>
  <c r="CK393" i="2"/>
  <c r="CK86" i="2"/>
  <c r="CK89" i="2"/>
  <c r="CK413" i="2"/>
  <c r="CK101" i="2"/>
  <c r="CK424" i="2"/>
  <c r="CK453" i="2"/>
  <c r="CK481" i="2"/>
  <c r="CK164" i="2"/>
  <c r="CK166" i="2"/>
  <c r="CK487" i="2"/>
  <c r="CK168" i="2"/>
  <c r="CK502" i="2"/>
  <c r="CK513" i="2"/>
  <c r="CK200" i="2"/>
  <c r="CK206" i="2"/>
  <c r="CK527" i="2"/>
  <c r="CK212" i="2"/>
  <c r="CK541" i="2"/>
  <c r="CK222" i="2"/>
  <c r="CK228" i="2"/>
  <c r="CK230" i="2"/>
  <c r="CK552" i="2"/>
  <c r="CK557" i="2"/>
  <c r="CK238" i="2"/>
  <c r="CK573" i="2"/>
  <c r="CK260" i="2"/>
  <c r="CK262" i="2"/>
  <c r="CK584" i="2"/>
  <c r="CK268" i="2"/>
  <c r="CK589" i="2"/>
  <c r="CK280" i="2"/>
  <c r="CK601" i="2"/>
  <c r="CK609" i="2"/>
  <c r="CK292" i="2"/>
  <c r="CK613" i="2"/>
  <c r="CK304" i="2"/>
  <c r="CK625" i="2"/>
  <c r="CK629" i="2"/>
  <c r="CK633" i="2"/>
  <c r="CK316" i="2"/>
  <c r="CK637" i="2"/>
  <c r="CK320" i="2"/>
  <c r="CK324" i="2"/>
  <c r="CK647" i="2"/>
  <c r="CK651" i="2"/>
  <c r="CK85" i="2"/>
  <c r="CK452" i="2"/>
  <c r="CK141" i="2"/>
  <c r="CK462" i="2"/>
  <c r="CK152" i="2"/>
  <c r="CK156" i="2"/>
  <c r="CK159" i="2"/>
  <c r="CK174" i="2"/>
  <c r="CK495" i="2"/>
  <c r="CK180" i="2"/>
  <c r="CK506" i="2"/>
  <c r="CK517" i="2"/>
  <c r="CK198" i="2"/>
  <c r="CK519" i="2"/>
  <c r="CK525" i="2"/>
  <c r="CK215" i="2"/>
  <c r="CK538" i="2"/>
  <c r="CK588" i="2"/>
  <c r="CK74" i="2"/>
  <c r="CK417" i="2"/>
  <c r="CK102" i="2"/>
  <c r="CK105" i="2"/>
  <c r="CK114" i="2"/>
  <c r="CK436" i="2"/>
  <c r="CK456" i="2"/>
  <c r="CK145" i="2"/>
  <c r="CK466" i="2"/>
  <c r="CK158" i="2"/>
  <c r="CK479" i="2"/>
  <c r="CK485" i="2"/>
  <c r="CK489" i="2"/>
  <c r="CK172" i="2"/>
  <c r="CK176" i="2"/>
  <c r="CK498" i="2"/>
  <c r="CK187" i="2"/>
  <c r="CK510" i="2"/>
  <c r="CK521" i="2"/>
  <c r="CK534" i="2"/>
  <c r="CK264" i="2"/>
  <c r="CK585" i="2"/>
  <c r="CK266" i="2"/>
  <c r="CK270" i="2"/>
  <c r="CK592" i="2"/>
  <c r="CK274" i="2"/>
  <c r="CK596" i="2"/>
  <c r="CK278" i="2"/>
  <c r="CK600" i="2"/>
  <c r="CK282" i="2"/>
  <c r="CK604" i="2"/>
  <c r="CK286" i="2"/>
  <c r="CK608" i="2"/>
  <c r="CK290" i="2"/>
  <c r="CK612" i="2"/>
  <c r="CK294" i="2"/>
  <c r="CK616" i="2"/>
  <c r="CK298" i="2"/>
  <c r="CK620" i="2"/>
  <c r="CK302" i="2"/>
  <c r="CK624" i="2"/>
  <c r="CK306" i="2"/>
  <c r="CK628" i="2"/>
  <c r="CK310" i="2"/>
  <c r="CK632" i="2"/>
  <c r="CK314" i="2"/>
  <c r="CK636" i="2"/>
  <c r="CK319" i="2"/>
  <c r="CK642" i="2"/>
  <c r="CK323" i="2"/>
  <c r="CK646" i="2"/>
  <c r="CK327" i="2"/>
  <c r="CK650" i="2"/>
  <c r="CK331" i="2"/>
  <c r="CK470" i="2"/>
  <c r="CK473" i="2"/>
  <c r="CK194" i="2"/>
  <c r="CK515" i="2"/>
  <c r="CK195" i="2"/>
  <c r="CK220" i="2"/>
  <c r="CK544" i="2"/>
  <c r="CK549" i="2"/>
  <c r="CK236" i="2"/>
  <c r="CK560" i="2"/>
  <c r="CK244" i="2"/>
  <c r="CK565" i="2"/>
  <c r="CK246" i="2"/>
  <c r="CK568" i="2"/>
  <c r="CK252" i="2"/>
  <c r="CK254" i="2"/>
  <c r="CK576" i="2"/>
  <c r="CK581" i="2"/>
  <c r="CK272" i="2"/>
  <c r="CK593" i="2"/>
  <c r="CK276" i="2"/>
  <c r="CK597" i="2"/>
  <c r="CK284" i="2"/>
  <c r="CK605" i="2"/>
  <c r="CK288" i="2"/>
  <c r="CK296" i="2"/>
  <c r="CK617" i="2"/>
  <c r="CK300" i="2"/>
  <c r="CK621" i="2"/>
  <c r="CK308" i="2"/>
  <c r="CK312" i="2"/>
  <c r="CK639" i="2"/>
  <c r="CK643" i="2"/>
  <c r="CK328" i="2"/>
  <c r="CK17" i="2"/>
  <c r="CK397" i="2"/>
  <c r="CK408" i="2"/>
  <c r="CK98" i="2"/>
  <c r="CK420" i="2"/>
  <c r="CK433" i="2"/>
  <c r="CK118" i="2"/>
  <c r="CK122" i="2"/>
  <c r="CK460" i="2"/>
  <c r="CK640" i="2"/>
  <c r="CK329" i="2"/>
  <c r="CK648" i="2"/>
  <c r="CK644" i="2"/>
  <c r="CK325" i="2"/>
  <c r="CK652" i="2"/>
  <c r="CK321" i="2"/>
  <c r="CF333" i="2"/>
  <c r="CF332" i="2"/>
  <c r="CF653" i="2"/>
  <c r="CF654" i="2"/>
  <c r="CF17" i="2"/>
  <c r="CF18" i="2"/>
  <c r="CF341" i="2"/>
  <c r="CF22" i="2"/>
  <c r="CF19" i="2"/>
  <c r="CF20" i="2"/>
  <c r="CF23" i="2"/>
  <c r="CF346" i="2"/>
  <c r="CF27" i="2"/>
  <c r="CF350" i="2"/>
  <c r="CF31" i="2"/>
  <c r="CF354" i="2"/>
  <c r="CF35" i="2"/>
  <c r="CF358" i="2"/>
  <c r="CF39" i="2"/>
  <c r="CF362" i="2"/>
  <c r="CF43" i="2"/>
  <c r="CF366" i="2"/>
  <c r="CF47" i="2"/>
  <c r="CF370" i="2"/>
  <c r="CF51" i="2"/>
  <c r="CF338" i="2"/>
  <c r="CF342" i="2"/>
  <c r="CF343" i="2"/>
  <c r="CF24" i="2"/>
  <c r="CF347" i="2"/>
  <c r="CF28" i="2"/>
  <c r="CF351" i="2"/>
  <c r="CF32" i="2"/>
  <c r="CF355" i="2"/>
  <c r="CF36" i="2"/>
  <c r="CF359" i="2"/>
  <c r="CF40" i="2"/>
  <c r="CF363" i="2"/>
  <c r="CF44" i="2"/>
  <c r="CF367" i="2"/>
  <c r="CF48" i="2"/>
  <c r="CF371" i="2"/>
  <c r="CF52" i="2"/>
  <c r="CF375" i="2"/>
  <c r="CF56" i="2"/>
  <c r="CF379" i="2"/>
  <c r="CF60" i="2"/>
  <c r="CF383" i="2"/>
  <c r="CF64" i="2"/>
  <c r="CF387" i="2"/>
  <c r="CF68" i="2"/>
  <c r="CF391" i="2"/>
  <c r="CF344" i="2"/>
  <c r="CF345" i="2"/>
  <c r="CF348" i="2"/>
  <c r="CF349" i="2"/>
  <c r="CF352" i="2"/>
  <c r="CF353" i="2"/>
  <c r="CF356" i="2"/>
  <c r="CF357" i="2"/>
  <c r="CF360" i="2"/>
  <c r="CF361" i="2"/>
  <c r="CF45" i="2"/>
  <c r="CF46" i="2"/>
  <c r="CF368" i="2"/>
  <c r="CF58" i="2"/>
  <c r="CF381" i="2"/>
  <c r="CF63" i="2"/>
  <c r="CF65" i="2"/>
  <c r="CF386" i="2"/>
  <c r="CF388" i="2"/>
  <c r="CF72" i="2"/>
  <c r="CF395" i="2"/>
  <c r="CF76" i="2"/>
  <c r="CF399" i="2"/>
  <c r="CF80" i="2"/>
  <c r="CF403" i="2"/>
  <c r="CF84" i="2"/>
  <c r="CF407" i="2"/>
  <c r="CF88" i="2"/>
  <c r="CF411" i="2"/>
  <c r="CF92" i="2"/>
  <c r="CF415" i="2"/>
  <c r="CF96" i="2"/>
  <c r="CF419" i="2"/>
  <c r="CF100" i="2"/>
  <c r="CF423" i="2"/>
  <c r="CF104" i="2"/>
  <c r="CF427" i="2"/>
  <c r="CF108" i="2"/>
  <c r="CF431" i="2"/>
  <c r="CF112" i="2"/>
  <c r="CF435" i="2"/>
  <c r="CF116" i="2"/>
  <c r="CF439" i="2"/>
  <c r="CF120" i="2"/>
  <c r="CF443" i="2"/>
  <c r="CF124" i="2"/>
  <c r="CF447" i="2"/>
  <c r="CF128" i="2"/>
  <c r="CF451" i="2"/>
  <c r="CF21" i="2"/>
  <c r="CF25" i="2"/>
  <c r="CF26" i="2"/>
  <c r="CF29" i="2"/>
  <c r="CF30" i="2"/>
  <c r="CF33" i="2"/>
  <c r="CF34" i="2"/>
  <c r="CF37" i="2"/>
  <c r="CF38" i="2"/>
  <c r="CF41" i="2"/>
  <c r="CF42" i="2"/>
  <c r="CF364" i="2"/>
  <c r="CF369" i="2"/>
  <c r="CF53" i="2"/>
  <c r="CF374" i="2"/>
  <c r="CF376" i="2"/>
  <c r="CF62" i="2"/>
  <c r="CF385" i="2"/>
  <c r="CF67" i="2"/>
  <c r="CF69" i="2"/>
  <c r="CF390" i="2"/>
  <c r="CF392" i="2"/>
  <c r="CF73" i="2"/>
  <c r="CF396" i="2"/>
  <c r="CF77" i="2"/>
  <c r="CF400" i="2"/>
  <c r="CF81" i="2"/>
  <c r="CF404" i="2"/>
  <c r="CF85" i="2"/>
  <c r="CF408" i="2"/>
  <c r="CF89" i="2"/>
  <c r="CF412" i="2"/>
  <c r="CF93" i="2"/>
  <c r="CF416" i="2"/>
  <c r="CF97" i="2"/>
  <c r="CF420" i="2"/>
  <c r="CF101" i="2"/>
  <c r="CF424" i="2"/>
  <c r="CF105" i="2"/>
  <c r="CF428" i="2"/>
  <c r="CF109" i="2"/>
  <c r="CF432" i="2"/>
  <c r="CF113" i="2"/>
  <c r="CF436" i="2"/>
  <c r="CF117" i="2"/>
  <c r="CF440" i="2"/>
  <c r="CF121" i="2"/>
  <c r="CF444" i="2"/>
  <c r="CF125" i="2"/>
  <c r="CF448" i="2"/>
  <c r="CF129" i="2"/>
  <c r="CF452" i="2"/>
  <c r="CF133" i="2"/>
  <c r="CF456" i="2"/>
  <c r="CF137" i="2"/>
  <c r="CF460" i="2"/>
  <c r="CF141" i="2"/>
  <c r="CF464" i="2"/>
  <c r="CF145" i="2"/>
  <c r="CF54" i="2"/>
  <c r="CF380" i="2"/>
  <c r="CF393" i="2"/>
  <c r="CF394" i="2"/>
  <c r="CF82" i="2"/>
  <c r="CF83" i="2"/>
  <c r="CF405" i="2"/>
  <c r="CF86" i="2"/>
  <c r="CF87" i="2"/>
  <c r="CF409" i="2"/>
  <c r="CF90" i="2"/>
  <c r="CF91" i="2"/>
  <c r="CF413" i="2"/>
  <c r="CF94" i="2"/>
  <c r="CF95" i="2"/>
  <c r="CF417" i="2"/>
  <c r="CF98" i="2"/>
  <c r="CF99" i="2"/>
  <c r="CF421" i="2"/>
  <c r="CF102" i="2"/>
  <c r="CF103" i="2"/>
  <c r="CF425" i="2"/>
  <c r="CF106" i="2"/>
  <c r="CF107" i="2"/>
  <c r="CF429" i="2"/>
  <c r="CF110" i="2"/>
  <c r="CF111" i="2"/>
  <c r="CF433" i="2"/>
  <c r="CF114" i="2"/>
  <c r="CF115" i="2"/>
  <c r="CF437" i="2"/>
  <c r="CF118" i="2"/>
  <c r="CF119" i="2"/>
  <c r="CF122" i="2"/>
  <c r="CF446" i="2"/>
  <c r="CF450" i="2"/>
  <c r="CF131" i="2"/>
  <c r="CF454" i="2"/>
  <c r="CF135" i="2"/>
  <c r="CF468" i="2"/>
  <c r="CF365" i="2"/>
  <c r="CF49" i="2"/>
  <c r="CF55" i="2"/>
  <c r="CF59" i="2"/>
  <c r="CF389" i="2"/>
  <c r="CF406" i="2"/>
  <c r="CF410" i="2"/>
  <c r="CF414" i="2"/>
  <c r="CF418" i="2"/>
  <c r="CF422" i="2"/>
  <c r="CF426" i="2"/>
  <c r="CF430" i="2"/>
  <c r="CF434" i="2"/>
  <c r="CF438" i="2"/>
  <c r="CF126" i="2"/>
  <c r="CF127" i="2"/>
  <c r="CF449" i="2"/>
  <c r="CF130" i="2"/>
  <c r="CF457" i="2"/>
  <c r="CF138" i="2"/>
  <c r="CF459" i="2"/>
  <c r="CF461" i="2"/>
  <c r="CF142" i="2"/>
  <c r="CF463" i="2"/>
  <c r="CF465" i="2"/>
  <c r="CF146" i="2"/>
  <c r="CF467" i="2"/>
  <c r="CF469" i="2"/>
  <c r="CF150" i="2"/>
  <c r="CF473" i="2"/>
  <c r="CF154" i="2"/>
  <c r="CF477" i="2"/>
  <c r="CF158" i="2"/>
  <c r="CF481" i="2"/>
  <c r="CF162" i="2"/>
  <c r="CF485" i="2"/>
  <c r="CF166" i="2"/>
  <c r="CF489" i="2"/>
  <c r="CF170" i="2"/>
  <c r="CF493" i="2"/>
  <c r="CF174" i="2"/>
  <c r="CF497" i="2"/>
  <c r="CF178" i="2"/>
  <c r="CF501" i="2"/>
  <c r="CF182" i="2"/>
  <c r="CF505" i="2"/>
  <c r="CF186" i="2"/>
  <c r="CF509" i="2"/>
  <c r="CF190" i="2"/>
  <c r="CF513" i="2"/>
  <c r="CF194" i="2"/>
  <c r="CF517" i="2"/>
  <c r="CF198" i="2"/>
  <c r="CF521" i="2"/>
  <c r="CF202" i="2"/>
  <c r="CF525" i="2"/>
  <c r="CF206" i="2"/>
  <c r="CF529" i="2"/>
  <c r="CF210" i="2"/>
  <c r="CF533" i="2"/>
  <c r="CF214" i="2"/>
  <c r="CF537" i="2"/>
  <c r="CF539" i="2"/>
  <c r="CF220" i="2"/>
  <c r="CF543" i="2"/>
  <c r="CF224" i="2"/>
  <c r="CF547" i="2"/>
  <c r="CF228" i="2"/>
  <c r="CF551" i="2"/>
  <c r="CF232" i="2"/>
  <c r="CF555" i="2"/>
  <c r="CF236" i="2"/>
  <c r="CF559" i="2"/>
  <c r="CF240" i="2"/>
  <c r="CF563" i="2"/>
  <c r="CF244" i="2"/>
  <c r="CF567" i="2"/>
  <c r="CF248" i="2"/>
  <c r="CF571" i="2"/>
  <c r="CF252" i="2"/>
  <c r="CF575" i="2"/>
  <c r="CF256" i="2"/>
  <c r="CF579" i="2"/>
  <c r="CF260" i="2"/>
  <c r="CF583" i="2"/>
  <c r="CF264" i="2"/>
  <c r="CF587" i="2"/>
  <c r="CF268" i="2"/>
  <c r="CF591" i="2"/>
  <c r="CF272" i="2"/>
  <c r="CF595" i="2"/>
  <c r="CF276" i="2"/>
  <c r="CF599" i="2"/>
  <c r="CF280" i="2"/>
  <c r="CF603" i="2"/>
  <c r="CF284" i="2"/>
  <c r="CF607" i="2"/>
  <c r="CF288" i="2"/>
  <c r="CF611" i="2"/>
  <c r="CF292" i="2"/>
  <c r="CF615" i="2"/>
  <c r="CF296" i="2"/>
  <c r="CF619" i="2"/>
  <c r="CF300" i="2"/>
  <c r="CF623" i="2"/>
  <c r="CF304" i="2"/>
  <c r="CF627" i="2"/>
  <c r="CF308" i="2"/>
  <c r="CF631" i="2"/>
  <c r="CF312" i="2"/>
  <c r="CF635" i="2"/>
  <c r="CF316" i="2"/>
  <c r="CF339" i="2"/>
  <c r="CF372" i="2"/>
  <c r="CF57" i="2"/>
  <c r="CF378" i="2"/>
  <c r="CF70" i="2"/>
  <c r="CF71" i="2"/>
  <c r="CF79" i="2"/>
  <c r="CF401" i="2"/>
  <c r="CF441" i="2"/>
  <c r="CF453" i="2"/>
  <c r="CF134" i="2"/>
  <c r="CF455" i="2"/>
  <c r="CF136" i="2"/>
  <c r="CF458" i="2"/>
  <c r="CF462" i="2"/>
  <c r="CF143" i="2"/>
  <c r="CF466" i="2"/>
  <c r="CF149" i="2"/>
  <c r="CF474" i="2"/>
  <c r="CF155" i="2"/>
  <c r="CF476" i="2"/>
  <c r="CF478" i="2"/>
  <c r="CF160" i="2"/>
  <c r="CF490" i="2"/>
  <c r="CF494" i="2"/>
  <c r="CF175" i="2"/>
  <c r="CF496" i="2"/>
  <c r="CF177" i="2"/>
  <c r="CF179" i="2"/>
  <c r="CF500" i="2"/>
  <c r="CF181" i="2"/>
  <c r="CF507" i="2"/>
  <c r="CF511" i="2"/>
  <c r="CF192" i="2"/>
  <c r="CF196" i="2"/>
  <c r="CF522" i="2"/>
  <c r="CF526" i="2"/>
  <c r="CF207" i="2"/>
  <c r="CF528" i="2"/>
  <c r="CF209" i="2"/>
  <c r="CF211" i="2"/>
  <c r="CF532" i="2"/>
  <c r="CF213" i="2"/>
  <c r="CF340" i="2"/>
  <c r="CF50" i="2"/>
  <c r="CF373" i="2"/>
  <c r="CF74" i="2"/>
  <c r="CF442" i="2"/>
  <c r="CF123" i="2"/>
  <c r="CF132" i="2"/>
  <c r="CF144" i="2"/>
  <c r="CF471" i="2"/>
  <c r="CF151" i="2"/>
  <c r="CF472" i="2"/>
  <c r="CF153" i="2"/>
  <c r="CF157" i="2"/>
  <c r="CF482" i="2"/>
  <c r="CF163" i="2"/>
  <c r="CF484" i="2"/>
  <c r="CF486" i="2"/>
  <c r="CF167" i="2"/>
  <c r="CF488" i="2"/>
  <c r="CF169" i="2"/>
  <c r="CF171" i="2"/>
  <c r="CF492" i="2"/>
  <c r="CF173" i="2"/>
  <c r="CF499" i="2"/>
  <c r="CF503" i="2"/>
  <c r="CF184" i="2"/>
  <c r="CF188" i="2"/>
  <c r="CF514" i="2"/>
  <c r="CF518" i="2"/>
  <c r="CF199" i="2"/>
  <c r="CF520" i="2"/>
  <c r="CF201" i="2"/>
  <c r="CF203" i="2"/>
  <c r="CF524" i="2"/>
  <c r="CF205" i="2"/>
  <c r="CF531" i="2"/>
  <c r="CF535" i="2"/>
  <c r="CF216" i="2"/>
  <c r="CF221" i="2"/>
  <c r="CF542" i="2"/>
  <c r="CF225" i="2"/>
  <c r="CF546" i="2"/>
  <c r="CF229" i="2"/>
  <c r="CF550" i="2"/>
  <c r="CF233" i="2"/>
  <c r="CF554" i="2"/>
  <c r="CF237" i="2"/>
  <c r="CF558" i="2"/>
  <c r="CF241" i="2"/>
  <c r="CF562" i="2"/>
  <c r="CF245" i="2"/>
  <c r="CF566" i="2"/>
  <c r="CF249" i="2"/>
  <c r="CF570" i="2"/>
  <c r="CF253" i="2"/>
  <c r="CF574" i="2"/>
  <c r="CF257" i="2"/>
  <c r="CF578" i="2"/>
  <c r="CF261" i="2"/>
  <c r="CF582" i="2"/>
  <c r="CF265" i="2"/>
  <c r="CF586" i="2"/>
  <c r="CF398" i="2"/>
  <c r="CF470" i="2"/>
  <c r="CF164" i="2"/>
  <c r="CF487" i="2"/>
  <c r="CF168" i="2"/>
  <c r="CF502" i="2"/>
  <c r="CF189" i="2"/>
  <c r="CF515" i="2"/>
  <c r="CF195" i="2"/>
  <c r="CF516" i="2"/>
  <c r="CF197" i="2"/>
  <c r="CF200" i="2"/>
  <c r="CF527" i="2"/>
  <c r="CF212" i="2"/>
  <c r="CF541" i="2"/>
  <c r="CF222" i="2"/>
  <c r="CF544" i="2"/>
  <c r="CF549" i="2"/>
  <c r="CF230" i="2"/>
  <c r="CF552" i="2"/>
  <c r="CF557" i="2"/>
  <c r="CF238" i="2"/>
  <c r="CF560" i="2"/>
  <c r="CF565" i="2"/>
  <c r="CF246" i="2"/>
  <c r="CF568" i="2"/>
  <c r="CF573" i="2"/>
  <c r="CF254" i="2"/>
  <c r="CF576" i="2"/>
  <c r="CF581" i="2"/>
  <c r="CF262" i="2"/>
  <c r="CF263" i="2"/>
  <c r="CF588" i="2"/>
  <c r="CF269" i="2"/>
  <c r="CF590" i="2"/>
  <c r="CF273" i="2"/>
  <c r="CF594" i="2"/>
  <c r="CF277" i="2"/>
  <c r="CF598" i="2"/>
  <c r="CF281" i="2"/>
  <c r="CF602" i="2"/>
  <c r="CF285" i="2"/>
  <c r="CF606" i="2"/>
  <c r="CF289" i="2"/>
  <c r="CF610" i="2"/>
  <c r="CF293" i="2"/>
  <c r="CF614" i="2"/>
  <c r="CF297" i="2"/>
  <c r="CF618" i="2"/>
  <c r="CF301" i="2"/>
  <c r="CF622" i="2"/>
  <c r="CF305" i="2"/>
  <c r="CF626" i="2"/>
  <c r="CF309" i="2"/>
  <c r="CF630" i="2"/>
  <c r="CF313" i="2"/>
  <c r="CF634" i="2"/>
  <c r="CF317" i="2"/>
  <c r="CF638" i="2"/>
  <c r="CF319" i="2"/>
  <c r="CF642" i="2"/>
  <c r="CF323" i="2"/>
  <c r="CF646" i="2"/>
  <c r="CF327" i="2"/>
  <c r="CF650" i="2"/>
  <c r="CF331" i="2"/>
  <c r="CF61" i="2"/>
  <c r="CF75" i="2"/>
  <c r="CF397" i="2"/>
  <c r="CF402" i="2"/>
  <c r="CF139" i="2"/>
  <c r="CF140" i="2"/>
  <c r="CF475" i="2"/>
  <c r="CF191" i="2"/>
  <c r="CF204" i="2"/>
  <c r="CF208" i="2"/>
  <c r="CF217" i="2"/>
  <c r="CF226" i="2"/>
  <c r="CF548" i="2"/>
  <c r="CF553" i="2"/>
  <c r="CF577" i="2"/>
  <c r="CF258" i="2"/>
  <c r="CF580" i="2"/>
  <c r="CF585" i="2"/>
  <c r="CF589" i="2"/>
  <c r="CF593" i="2"/>
  <c r="CF597" i="2"/>
  <c r="CF279" i="2"/>
  <c r="CF605" i="2"/>
  <c r="CF291" i="2"/>
  <c r="CF295" i="2"/>
  <c r="CF617" i="2"/>
  <c r="CF299" i="2"/>
  <c r="CF621" i="2"/>
  <c r="CF303" i="2"/>
  <c r="CF315" i="2"/>
  <c r="CF644" i="2"/>
  <c r="CF377" i="2"/>
  <c r="CF445" i="2"/>
  <c r="CF147" i="2"/>
  <c r="CF479" i="2"/>
  <c r="CF161" i="2"/>
  <c r="CF187" i="2"/>
  <c r="CF508" i="2"/>
  <c r="CF510" i="2"/>
  <c r="CF193" i="2"/>
  <c r="CF534" i="2"/>
  <c r="CF219" i="2"/>
  <c r="CF235" i="2"/>
  <c r="CF584" i="2"/>
  <c r="CF384" i="2"/>
  <c r="CF152" i="2"/>
  <c r="CF156" i="2"/>
  <c r="CF159" i="2"/>
  <c r="CF480" i="2"/>
  <c r="CF165" i="2"/>
  <c r="CF495" i="2"/>
  <c r="CF180" i="2"/>
  <c r="CF506" i="2"/>
  <c r="CF519" i="2"/>
  <c r="CF215" i="2"/>
  <c r="CF536" i="2"/>
  <c r="CF538" i="2"/>
  <c r="CF223" i="2"/>
  <c r="CF231" i="2"/>
  <c r="CF239" i="2"/>
  <c r="CF247" i="2"/>
  <c r="CF255" i="2"/>
  <c r="CF267" i="2"/>
  <c r="CF270" i="2"/>
  <c r="CF592" i="2"/>
  <c r="CF274" i="2"/>
  <c r="CF596" i="2"/>
  <c r="CF278" i="2"/>
  <c r="CF600" i="2"/>
  <c r="CF282" i="2"/>
  <c r="CF604" i="2"/>
  <c r="CF286" i="2"/>
  <c r="CF608" i="2"/>
  <c r="CF290" i="2"/>
  <c r="CF612" i="2"/>
  <c r="CF294" i="2"/>
  <c r="CF616" i="2"/>
  <c r="CF298" i="2"/>
  <c r="CF620" i="2"/>
  <c r="CF302" i="2"/>
  <c r="CF624" i="2"/>
  <c r="CF306" i="2"/>
  <c r="CF628" i="2"/>
  <c r="CF310" i="2"/>
  <c r="CF632" i="2"/>
  <c r="CF314" i="2"/>
  <c r="CF636" i="2"/>
  <c r="CF639" i="2"/>
  <c r="CF320" i="2"/>
  <c r="CF643" i="2"/>
  <c r="CF324" i="2"/>
  <c r="CF647" i="2"/>
  <c r="CF328" i="2"/>
  <c r="CF651" i="2"/>
  <c r="CF382" i="2"/>
  <c r="CF66" i="2"/>
  <c r="CF78" i="2"/>
  <c r="CF148" i="2"/>
  <c r="CF483" i="2"/>
  <c r="CF491" i="2"/>
  <c r="CF183" i="2"/>
  <c r="CF504" i="2"/>
  <c r="CF185" i="2"/>
  <c r="CF512" i="2"/>
  <c r="CF523" i="2"/>
  <c r="CF530" i="2"/>
  <c r="CF218" i="2"/>
  <c r="CF540" i="2"/>
  <c r="CF545" i="2"/>
  <c r="CF234" i="2"/>
  <c r="CF556" i="2"/>
  <c r="CF561" i="2"/>
  <c r="CF242" i="2"/>
  <c r="CF564" i="2"/>
  <c r="CF569" i="2"/>
  <c r="CF250" i="2"/>
  <c r="CF572" i="2"/>
  <c r="CF266" i="2"/>
  <c r="CF271" i="2"/>
  <c r="CF275" i="2"/>
  <c r="CF601" i="2"/>
  <c r="CF283" i="2"/>
  <c r="CF287" i="2"/>
  <c r="CF609" i="2"/>
  <c r="CF613" i="2"/>
  <c r="CF625" i="2"/>
  <c r="CF307" i="2"/>
  <c r="CF629" i="2"/>
  <c r="CF311" i="2"/>
  <c r="CF633" i="2"/>
  <c r="CF637" i="2"/>
  <c r="CF640" i="2"/>
  <c r="CF321" i="2"/>
  <c r="CF325" i="2"/>
  <c r="CF648" i="2"/>
  <c r="CF329" i="2"/>
  <c r="CF652" i="2"/>
  <c r="CF172" i="2"/>
  <c r="CF176" i="2"/>
  <c r="CF498" i="2"/>
  <c r="CF227" i="2"/>
  <c r="CF243" i="2"/>
  <c r="CF251" i="2"/>
  <c r="CF259" i="2"/>
  <c r="CF318" i="2"/>
  <c r="CF645" i="2"/>
  <c r="CF326" i="2"/>
  <c r="CF641" i="2"/>
  <c r="CF330" i="2"/>
  <c r="CF322" i="2"/>
  <c r="CF649" i="2"/>
  <c r="BP653" i="2"/>
  <c r="BP333" i="2"/>
  <c r="BP332" i="2"/>
  <c r="BP654" i="2"/>
  <c r="BP17" i="2"/>
  <c r="BP340" i="2"/>
  <c r="BP18" i="2"/>
  <c r="BP341" i="2"/>
  <c r="BP22" i="2"/>
  <c r="BP19" i="2"/>
  <c r="BP20" i="2"/>
  <c r="BP23" i="2"/>
  <c r="BP346" i="2"/>
  <c r="BP27" i="2"/>
  <c r="BP350" i="2"/>
  <c r="BP31" i="2"/>
  <c r="BP354" i="2"/>
  <c r="BP35" i="2"/>
  <c r="BP358" i="2"/>
  <c r="BP39" i="2"/>
  <c r="BP362" i="2"/>
  <c r="BP43" i="2"/>
  <c r="BP366" i="2"/>
  <c r="BP47" i="2"/>
  <c r="BP370" i="2"/>
  <c r="BP51" i="2"/>
  <c r="BP338" i="2"/>
  <c r="BP342" i="2"/>
  <c r="BP24" i="2"/>
  <c r="BP347" i="2"/>
  <c r="BP28" i="2"/>
  <c r="BP351" i="2"/>
  <c r="BP32" i="2"/>
  <c r="BP355" i="2"/>
  <c r="BP36" i="2"/>
  <c r="BP359" i="2"/>
  <c r="BP40" i="2"/>
  <c r="BP363" i="2"/>
  <c r="BP44" i="2"/>
  <c r="BP367" i="2"/>
  <c r="BP48" i="2"/>
  <c r="BP371" i="2"/>
  <c r="BP52" i="2"/>
  <c r="BP375" i="2"/>
  <c r="BP56" i="2"/>
  <c r="BP379" i="2"/>
  <c r="BP60" i="2"/>
  <c r="BP383" i="2"/>
  <c r="BP64" i="2"/>
  <c r="BP387" i="2"/>
  <c r="BP68" i="2"/>
  <c r="BP391" i="2"/>
  <c r="BP344" i="2"/>
  <c r="BP345" i="2"/>
  <c r="BP348" i="2"/>
  <c r="BP349" i="2"/>
  <c r="BP352" i="2"/>
  <c r="BP353" i="2"/>
  <c r="BP356" i="2"/>
  <c r="BP357" i="2"/>
  <c r="BP360" i="2"/>
  <c r="BP361" i="2"/>
  <c r="BP45" i="2"/>
  <c r="BP46" i="2"/>
  <c r="BP368" i="2"/>
  <c r="BP58" i="2"/>
  <c r="BP381" i="2"/>
  <c r="BP63" i="2"/>
  <c r="BP65" i="2"/>
  <c r="BP386" i="2"/>
  <c r="BP388" i="2"/>
  <c r="BP72" i="2"/>
  <c r="BP395" i="2"/>
  <c r="BP76" i="2"/>
  <c r="BP399" i="2"/>
  <c r="BP80" i="2"/>
  <c r="BP403" i="2"/>
  <c r="BP84" i="2"/>
  <c r="BP407" i="2"/>
  <c r="BP88" i="2"/>
  <c r="BP411" i="2"/>
  <c r="BP92" i="2"/>
  <c r="BP415" i="2"/>
  <c r="BP96" i="2"/>
  <c r="BP419" i="2"/>
  <c r="BP100" i="2"/>
  <c r="BP423" i="2"/>
  <c r="BP104" i="2"/>
  <c r="BP427" i="2"/>
  <c r="BP108" i="2"/>
  <c r="BP431" i="2"/>
  <c r="BP112" i="2"/>
  <c r="BP435" i="2"/>
  <c r="BP116" i="2"/>
  <c r="BP439" i="2"/>
  <c r="BP120" i="2"/>
  <c r="BP443" i="2"/>
  <c r="BP124" i="2"/>
  <c r="BP447" i="2"/>
  <c r="BP128" i="2"/>
  <c r="BP451" i="2"/>
  <c r="BP25" i="2"/>
  <c r="BP26" i="2"/>
  <c r="BP29" i="2"/>
  <c r="BP30" i="2"/>
  <c r="BP33" i="2"/>
  <c r="BP34" i="2"/>
  <c r="BP37" i="2"/>
  <c r="BP38" i="2"/>
  <c r="BP41" i="2"/>
  <c r="BP42" i="2"/>
  <c r="BP364" i="2"/>
  <c r="BP369" i="2"/>
  <c r="BP53" i="2"/>
  <c r="BP374" i="2"/>
  <c r="BP376" i="2"/>
  <c r="BP62" i="2"/>
  <c r="BP385" i="2"/>
  <c r="BP67" i="2"/>
  <c r="BP69" i="2"/>
  <c r="BP390" i="2"/>
  <c r="BP392" i="2"/>
  <c r="BP73" i="2"/>
  <c r="BP396" i="2"/>
  <c r="BP77" i="2"/>
  <c r="BP400" i="2"/>
  <c r="BP81" i="2"/>
  <c r="BP404" i="2"/>
  <c r="BP85" i="2"/>
  <c r="BP408" i="2"/>
  <c r="BP89" i="2"/>
  <c r="BP412" i="2"/>
  <c r="BP93" i="2"/>
  <c r="BP416" i="2"/>
  <c r="BP97" i="2"/>
  <c r="BP420" i="2"/>
  <c r="BP101" i="2"/>
  <c r="BP424" i="2"/>
  <c r="BP105" i="2"/>
  <c r="BP428" i="2"/>
  <c r="BP109" i="2"/>
  <c r="BP432" i="2"/>
  <c r="BP113" i="2"/>
  <c r="BP436" i="2"/>
  <c r="BP117" i="2"/>
  <c r="BP440" i="2"/>
  <c r="BP121" i="2"/>
  <c r="BP444" i="2"/>
  <c r="BP125" i="2"/>
  <c r="BP448" i="2"/>
  <c r="BP129" i="2"/>
  <c r="BP452" i="2"/>
  <c r="BP133" i="2"/>
  <c r="BP456" i="2"/>
  <c r="BP137" i="2"/>
  <c r="BP460" i="2"/>
  <c r="BP141" i="2"/>
  <c r="BP464" i="2"/>
  <c r="BP145" i="2"/>
  <c r="BP343" i="2"/>
  <c r="BP377" i="2"/>
  <c r="BP61" i="2"/>
  <c r="BP382" i="2"/>
  <c r="BP70" i="2"/>
  <c r="BP393" i="2"/>
  <c r="BP394" i="2"/>
  <c r="BP82" i="2"/>
  <c r="BP83" i="2"/>
  <c r="BP405" i="2"/>
  <c r="BP86" i="2"/>
  <c r="BP87" i="2"/>
  <c r="BP409" i="2"/>
  <c r="BP90" i="2"/>
  <c r="BP91" i="2"/>
  <c r="BP413" i="2"/>
  <c r="BP94" i="2"/>
  <c r="BP95" i="2"/>
  <c r="BP417" i="2"/>
  <c r="BP98" i="2"/>
  <c r="BP99" i="2"/>
  <c r="BP421" i="2"/>
  <c r="BP102" i="2"/>
  <c r="BP103" i="2"/>
  <c r="BP425" i="2"/>
  <c r="BP106" i="2"/>
  <c r="BP107" i="2"/>
  <c r="BP429" i="2"/>
  <c r="BP110" i="2"/>
  <c r="BP111" i="2"/>
  <c r="BP433" i="2"/>
  <c r="BP114" i="2"/>
  <c r="BP115" i="2"/>
  <c r="BP437" i="2"/>
  <c r="BP118" i="2"/>
  <c r="BP119" i="2"/>
  <c r="BP122" i="2"/>
  <c r="BP446" i="2"/>
  <c r="BP450" i="2"/>
  <c r="BP131" i="2"/>
  <c r="BP454" i="2"/>
  <c r="BP135" i="2"/>
  <c r="BP468" i="2"/>
  <c r="BP339" i="2"/>
  <c r="BP21" i="2"/>
  <c r="BP365" i="2"/>
  <c r="BP49" i="2"/>
  <c r="BP373" i="2"/>
  <c r="BP57" i="2"/>
  <c r="BP378" i="2"/>
  <c r="BP384" i="2"/>
  <c r="BP66" i="2"/>
  <c r="BP71" i="2"/>
  <c r="BP406" i="2"/>
  <c r="BP410" i="2"/>
  <c r="BP414" i="2"/>
  <c r="BP418" i="2"/>
  <c r="BP422" i="2"/>
  <c r="BP426" i="2"/>
  <c r="BP430" i="2"/>
  <c r="BP434" i="2"/>
  <c r="BP438" i="2"/>
  <c r="BP126" i="2"/>
  <c r="BP127" i="2"/>
  <c r="BP449" i="2"/>
  <c r="BP130" i="2"/>
  <c r="BP457" i="2"/>
  <c r="BP138" i="2"/>
  <c r="BP459" i="2"/>
  <c r="BP461" i="2"/>
  <c r="BP142" i="2"/>
  <c r="BP463" i="2"/>
  <c r="BP465" i="2"/>
  <c r="BP146" i="2"/>
  <c r="BP467" i="2"/>
  <c r="BP469" i="2"/>
  <c r="BP150" i="2"/>
  <c r="BP473" i="2"/>
  <c r="BP154" i="2"/>
  <c r="BP477" i="2"/>
  <c r="BP158" i="2"/>
  <c r="BP481" i="2"/>
  <c r="BP162" i="2"/>
  <c r="BP485" i="2"/>
  <c r="BP166" i="2"/>
  <c r="BP489" i="2"/>
  <c r="BP170" i="2"/>
  <c r="BP493" i="2"/>
  <c r="BP174" i="2"/>
  <c r="BP497" i="2"/>
  <c r="BP178" i="2"/>
  <c r="BP501" i="2"/>
  <c r="BP182" i="2"/>
  <c r="BP505" i="2"/>
  <c r="BP186" i="2"/>
  <c r="BP509" i="2"/>
  <c r="BP190" i="2"/>
  <c r="BP513" i="2"/>
  <c r="BP194" i="2"/>
  <c r="BP517" i="2"/>
  <c r="BP198" i="2"/>
  <c r="BP521" i="2"/>
  <c r="BP202" i="2"/>
  <c r="BP525" i="2"/>
  <c r="BP206" i="2"/>
  <c r="BP529" i="2"/>
  <c r="BP210" i="2"/>
  <c r="BP533" i="2"/>
  <c r="BP214" i="2"/>
  <c r="BP537" i="2"/>
  <c r="BP539" i="2"/>
  <c r="BP220" i="2"/>
  <c r="BP543" i="2"/>
  <c r="BP224" i="2"/>
  <c r="BP547" i="2"/>
  <c r="BP228" i="2"/>
  <c r="BP551" i="2"/>
  <c r="BP232" i="2"/>
  <c r="BP555" i="2"/>
  <c r="BP236" i="2"/>
  <c r="BP559" i="2"/>
  <c r="BP240" i="2"/>
  <c r="BP563" i="2"/>
  <c r="BP244" i="2"/>
  <c r="BP567" i="2"/>
  <c r="BP248" i="2"/>
  <c r="BP571" i="2"/>
  <c r="BP252" i="2"/>
  <c r="BP575" i="2"/>
  <c r="BP256" i="2"/>
  <c r="BP579" i="2"/>
  <c r="BP260" i="2"/>
  <c r="BP583" i="2"/>
  <c r="BP264" i="2"/>
  <c r="BP587" i="2"/>
  <c r="BP268" i="2"/>
  <c r="BP591" i="2"/>
  <c r="BP272" i="2"/>
  <c r="BP595" i="2"/>
  <c r="BP276" i="2"/>
  <c r="BP599" i="2"/>
  <c r="BP280" i="2"/>
  <c r="BP603" i="2"/>
  <c r="BP284" i="2"/>
  <c r="BP607" i="2"/>
  <c r="BP288" i="2"/>
  <c r="BP611" i="2"/>
  <c r="BP292" i="2"/>
  <c r="BP615" i="2"/>
  <c r="BP296" i="2"/>
  <c r="BP619" i="2"/>
  <c r="BP300" i="2"/>
  <c r="BP623" i="2"/>
  <c r="BP304" i="2"/>
  <c r="BP627" i="2"/>
  <c r="BP308" i="2"/>
  <c r="BP631" i="2"/>
  <c r="BP312" i="2"/>
  <c r="BP635" i="2"/>
  <c r="BP316" i="2"/>
  <c r="BP54" i="2"/>
  <c r="BP380" i="2"/>
  <c r="BP79" i="2"/>
  <c r="BP401" i="2"/>
  <c r="BP441" i="2"/>
  <c r="BP139" i="2"/>
  <c r="BP147" i="2"/>
  <c r="BP149" i="2"/>
  <c r="BP474" i="2"/>
  <c r="BP155" i="2"/>
  <c r="BP476" i="2"/>
  <c r="BP478" i="2"/>
  <c r="BP160" i="2"/>
  <c r="BP490" i="2"/>
  <c r="BP494" i="2"/>
  <c r="BP175" i="2"/>
  <c r="BP496" i="2"/>
  <c r="BP177" i="2"/>
  <c r="BP179" i="2"/>
  <c r="BP500" i="2"/>
  <c r="BP181" i="2"/>
  <c r="BP507" i="2"/>
  <c r="BP511" i="2"/>
  <c r="BP192" i="2"/>
  <c r="BP196" i="2"/>
  <c r="BP522" i="2"/>
  <c r="BP526" i="2"/>
  <c r="BP207" i="2"/>
  <c r="BP528" i="2"/>
  <c r="BP209" i="2"/>
  <c r="BP211" i="2"/>
  <c r="BP532" i="2"/>
  <c r="BP213" i="2"/>
  <c r="BP55" i="2"/>
  <c r="BP59" i="2"/>
  <c r="BP389" i="2"/>
  <c r="BP74" i="2"/>
  <c r="BP442" i="2"/>
  <c r="BP123" i="2"/>
  <c r="BP140" i="2"/>
  <c r="BP471" i="2"/>
  <c r="BP151" i="2"/>
  <c r="BP472" i="2"/>
  <c r="BP153" i="2"/>
  <c r="BP157" i="2"/>
  <c r="BP482" i="2"/>
  <c r="BP163" i="2"/>
  <c r="BP484" i="2"/>
  <c r="BP486" i="2"/>
  <c r="BP167" i="2"/>
  <c r="BP488" i="2"/>
  <c r="BP169" i="2"/>
  <c r="BP171" i="2"/>
  <c r="BP492" i="2"/>
  <c r="BP173" i="2"/>
  <c r="BP499" i="2"/>
  <c r="BP503" i="2"/>
  <c r="BP184" i="2"/>
  <c r="BP188" i="2"/>
  <c r="BP514" i="2"/>
  <c r="BP518" i="2"/>
  <c r="BP199" i="2"/>
  <c r="BP520" i="2"/>
  <c r="BP201" i="2"/>
  <c r="BP203" i="2"/>
  <c r="BP524" i="2"/>
  <c r="BP205" i="2"/>
  <c r="BP531" i="2"/>
  <c r="BP535" i="2"/>
  <c r="BP216" i="2"/>
  <c r="BP221" i="2"/>
  <c r="BP542" i="2"/>
  <c r="BP225" i="2"/>
  <c r="BP546" i="2"/>
  <c r="BP229" i="2"/>
  <c r="BP550" i="2"/>
  <c r="BP233" i="2"/>
  <c r="BP554" i="2"/>
  <c r="BP237" i="2"/>
  <c r="BP558" i="2"/>
  <c r="BP241" i="2"/>
  <c r="BP562" i="2"/>
  <c r="BP245" i="2"/>
  <c r="BP566" i="2"/>
  <c r="BP249" i="2"/>
  <c r="BP570" i="2"/>
  <c r="BP253" i="2"/>
  <c r="BP574" i="2"/>
  <c r="BP257" i="2"/>
  <c r="BP578" i="2"/>
  <c r="BP261" i="2"/>
  <c r="BP582" i="2"/>
  <c r="BP265" i="2"/>
  <c r="BP586" i="2"/>
  <c r="BP75" i="2"/>
  <c r="BP397" i="2"/>
  <c r="BP78" i="2"/>
  <c r="BP402" i="2"/>
  <c r="BP134" i="2"/>
  <c r="BP455" i="2"/>
  <c r="BP458" i="2"/>
  <c r="BP143" i="2"/>
  <c r="BP144" i="2"/>
  <c r="BP475" i="2"/>
  <c r="BP483" i="2"/>
  <c r="BP491" i="2"/>
  <c r="BP183" i="2"/>
  <c r="BP504" i="2"/>
  <c r="BP185" i="2"/>
  <c r="BP191" i="2"/>
  <c r="BP512" i="2"/>
  <c r="BP523" i="2"/>
  <c r="BP204" i="2"/>
  <c r="BP208" i="2"/>
  <c r="BP530" i="2"/>
  <c r="BP217" i="2"/>
  <c r="BP218" i="2"/>
  <c r="BP540" i="2"/>
  <c r="BP545" i="2"/>
  <c r="BP226" i="2"/>
  <c r="BP548" i="2"/>
  <c r="BP553" i="2"/>
  <c r="BP234" i="2"/>
  <c r="BP556" i="2"/>
  <c r="BP561" i="2"/>
  <c r="BP242" i="2"/>
  <c r="BP564" i="2"/>
  <c r="BP569" i="2"/>
  <c r="BP250" i="2"/>
  <c r="BP572" i="2"/>
  <c r="BP577" i="2"/>
  <c r="BP258" i="2"/>
  <c r="BP580" i="2"/>
  <c r="BP267" i="2"/>
  <c r="BP269" i="2"/>
  <c r="BP590" i="2"/>
  <c r="BP273" i="2"/>
  <c r="BP594" i="2"/>
  <c r="BP277" i="2"/>
  <c r="BP598" i="2"/>
  <c r="BP281" i="2"/>
  <c r="BP602" i="2"/>
  <c r="BP285" i="2"/>
  <c r="BP606" i="2"/>
  <c r="BP289" i="2"/>
  <c r="BP610" i="2"/>
  <c r="BP293" i="2"/>
  <c r="BP614" i="2"/>
  <c r="BP297" i="2"/>
  <c r="BP618" i="2"/>
  <c r="BP301" i="2"/>
  <c r="BP622" i="2"/>
  <c r="BP305" i="2"/>
  <c r="BP626" i="2"/>
  <c r="BP309" i="2"/>
  <c r="BP630" i="2"/>
  <c r="BP313" i="2"/>
  <c r="BP634" i="2"/>
  <c r="BP317" i="2"/>
  <c r="BP638" i="2"/>
  <c r="BP319" i="2"/>
  <c r="BP642" i="2"/>
  <c r="BP323" i="2"/>
  <c r="BP646" i="2"/>
  <c r="BP327" i="2"/>
  <c r="BP650" i="2"/>
  <c r="BP331" i="2"/>
  <c r="BP136" i="2"/>
  <c r="BP164" i="2"/>
  <c r="BP487" i="2"/>
  <c r="BP168" i="2"/>
  <c r="BP502" i="2"/>
  <c r="BP189" i="2"/>
  <c r="BP197" i="2"/>
  <c r="BP527" i="2"/>
  <c r="BP212" i="2"/>
  <c r="BP222" i="2"/>
  <c r="BP549" i="2"/>
  <c r="BP230" i="2"/>
  <c r="BP552" i="2"/>
  <c r="BP238" i="2"/>
  <c r="BP581" i="2"/>
  <c r="BP262" i="2"/>
  <c r="BP584" i="2"/>
  <c r="BP589" i="2"/>
  <c r="BP279" i="2"/>
  <c r="BP601" i="2"/>
  <c r="BP609" i="2"/>
  <c r="BP291" i="2"/>
  <c r="BP613" i="2"/>
  <c r="BP295" i="2"/>
  <c r="BP299" i="2"/>
  <c r="BP303" i="2"/>
  <c r="BP625" i="2"/>
  <c r="BP629" i="2"/>
  <c r="BP633" i="2"/>
  <c r="BP315" i="2"/>
  <c r="BP637" i="2"/>
  <c r="BP640" i="2"/>
  <c r="BP321" i="2"/>
  <c r="BP644" i="2"/>
  <c r="BP329" i="2"/>
  <c r="BP652" i="2"/>
  <c r="BP372" i="2"/>
  <c r="BP156" i="2"/>
  <c r="BP159" i="2"/>
  <c r="BP480" i="2"/>
  <c r="BP495" i="2"/>
  <c r="BP180" i="2"/>
  <c r="BP506" i="2"/>
  <c r="BP519" i="2"/>
  <c r="BP215" i="2"/>
  <c r="BP536" i="2"/>
  <c r="BP538" i="2"/>
  <c r="BP223" i="2"/>
  <c r="BP231" i="2"/>
  <c r="BP263" i="2"/>
  <c r="BP588" i="2"/>
  <c r="BP50" i="2"/>
  <c r="BP445" i="2"/>
  <c r="BP466" i="2"/>
  <c r="BP479" i="2"/>
  <c r="BP161" i="2"/>
  <c r="BP172" i="2"/>
  <c r="BP176" i="2"/>
  <c r="BP498" i="2"/>
  <c r="BP187" i="2"/>
  <c r="BP508" i="2"/>
  <c r="BP510" i="2"/>
  <c r="BP193" i="2"/>
  <c r="BP534" i="2"/>
  <c r="BP219" i="2"/>
  <c r="BP227" i="2"/>
  <c r="BP235" i="2"/>
  <c r="BP243" i="2"/>
  <c r="BP251" i="2"/>
  <c r="BP259" i="2"/>
  <c r="BP585" i="2"/>
  <c r="BP266" i="2"/>
  <c r="BP270" i="2"/>
  <c r="BP592" i="2"/>
  <c r="BP274" i="2"/>
  <c r="BP596" i="2"/>
  <c r="BP278" i="2"/>
  <c r="BP600" i="2"/>
  <c r="BP282" i="2"/>
  <c r="BP604" i="2"/>
  <c r="BP286" i="2"/>
  <c r="BP608" i="2"/>
  <c r="BP290" i="2"/>
  <c r="BP612" i="2"/>
  <c r="BP294" i="2"/>
  <c r="BP616" i="2"/>
  <c r="BP298" i="2"/>
  <c r="BP620" i="2"/>
  <c r="BP302" i="2"/>
  <c r="BP624" i="2"/>
  <c r="BP306" i="2"/>
  <c r="BP628" i="2"/>
  <c r="BP310" i="2"/>
  <c r="BP632" i="2"/>
  <c r="BP314" i="2"/>
  <c r="BP636" i="2"/>
  <c r="BP639" i="2"/>
  <c r="BP320" i="2"/>
  <c r="BP643" i="2"/>
  <c r="BP324" i="2"/>
  <c r="BP647" i="2"/>
  <c r="BP328" i="2"/>
  <c r="BP651" i="2"/>
  <c r="BP398" i="2"/>
  <c r="BP453" i="2"/>
  <c r="BP148" i="2"/>
  <c r="BP470" i="2"/>
  <c r="BP515" i="2"/>
  <c r="BP195" i="2"/>
  <c r="BP516" i="2"/>
  <c r="BP200" i="2"/>
  <c r="BP541" i="2"/>
  <c r="BP544" i="2"/>
  <c r="BP557" i="2"/>
  <c r="BP560" i="2"/>
  <c r="BP565" i="2"/>
  <c r="BP246" i="2"/>
  <c r="BP568" i="2"/>
  <c r="BP573" i="2"/>
  <c r="BP254" i="2"/>
  <c r="BP576" i="2"/>
  <c r="BP271" i="2"/>
  <c r="BP593" i="2"/>
  <c r="BP275" i="2"/>
  <c r="BP597" i="2"/>
  <c r="BP283" i="2"/>
  <c r="BP605" i="2"/>
  <c r="BP287" i="2"/>
  <c r="BP617" i="2"/>
  <c r="BP621" i="2"/>
  <c r="BP307" i="2"/>
  <c r="BP311" i="2"/>
  <c r="BP325" i="2"/>
  <c r="BP648" i="2"/>
  <c r="BP132" i="2"/>
  <c r="BP462" i="2"/>
  <c r="BP152" i="2"/>
  <c r="BP165" i="2"/>
  <c r="BP239" i="2"/>
  <c r="BP247" i="2"/>
  <c r="BP255" i="2"/>
  <c r="BP318" i="2"/>
  <c r="BP645" i="2"/>
  <c r="BP322" i="2"/>
  <c r="BP649" i="2"/>
  <c r="BP641" i="2"/>
  <c r="BP330" i="2"/>
  <c r="BP326" i="2"/>
  <c r="BR332" i="2"/>
  <c r="BR653" i="2"/>
  <c r="BR333" i="2"/>
  <c r="BR654" i="2"/>
  <c r="BR17" i="2"/>
  <c r="BR19" i="2"/>
  <c r="BR338" i="2"/>
  <c r="BR339" i="2"/>
  <c r="BR20" i="2"/>
  <c r="BR343" i="2"/>
  <c r="BR344" i="2"/>
  <c r="BR25" i="2"/>
  <c r="BR348" i="2"/>
  <c r="BR29" i="2"/>
  <c r="BR352" i="2"/>
  <c r="BR33" i="2"/>
  <c r="BR356" i="2"/>
  <c r="BR37" i="2"/>
  <c r="BR360" i="2"/>
  <c r="BR41" i="2"/>
  <c r="BR364" i="2"/>
  <c r="BR45" i="2"/>
  <c r="BR368" i="2"/>
  <c r="BR49" i="2"/>
  <c r="BR372" i="2"/>
  <c r="BR341" i="2"/>
  <c r="BR22" i="2"/>
  <c r="BR345" i="2"/>
  <c r="BR26" i="2"/>
  <c r="BR349" i="2"/>
  <c r="BR30" i="2"/>
  <c r="BR353" i="2"/>
  <c r="BR34" i="2"/>
  <c r="BR357" i="2"/>
  <c r="BR38" i="2"/>
  <c r="BR361" i="2"/>
  <c r="BR42" i="2"/>
  <c r="BR365" i="2"/>
  <c r="BR46" i="2"/>
  <c r="BR369" i="2"/>
  <c r="BR50" i="2"/>
  <c r="BR373" i="2"/>
  <c r="BR54" i="2"/>
  <c r="BR377" i="2"/>
  <c r="BR58" i="2"/>
  <c r="BR381" i="2"/>
  <c r="BR62" i="2"/>
  <c r="BR385" i="2"/>
  <c r="BR66" i="2"/>
  <c r="BR389" i="2"/>
  <c r="BR70" i="2"/>
  <c r="BR21" i="2"/>
  <c r="BR342" i="2"/>
  <c r="BR23" i="2"/>
  <c r="BR24" i="2"/>
  <c r="BR27" i="2"/>
  <c r="BR28" i="2"/>
  <c r="BR31" i="2"/>
  <c r="BR32" i="2"/>
  <c r="BR35" i="2"/>
  <c r="BR36" i="2"/>
  <c r="BR39" i="2"/>
  <c r="BR40" i="2"/>
  <c r="BR47" i="2"/>
  <c r="BR52" i="2"/>
  <c r="BR375" i="2"/>
  <c r="BR57" i="2"/>
  <c r="BR59" i="2"/>
  <c r="BR380" i="2"/>
  <c r="BR382" i="2"/>
  <c r="BR68" i="2"/>
  <c r="BR391" i="2"/>
  <c r="BR393" i="2"/>
  <c r="BR74" i="2"/>
  <c r="BR397" i="2"/>
  <c r="BR78" i="2"/>
  <c r="BR401" i="2"/>
  <c r="BR82" i="2"/>
  <c r="BR405" i="2"/>
  <c r="BR86" i="2"/>
  <c r="BR409" i="2"/>
  <c r="BR90" i="2"/>
  <c r="BR413" i="2"/>
  <c r="BR94" i="2"/>
  <c r="BR417" i="2"/>
  <c r="BR98" i="2"/>
  <c r="BR421" i="2"/>
  <c r="BR102" i="2"/>
  <c r="BR425" i="2"/>
  <c r="BR106" i="2"/>
  <c r="BR429" i="2"/>
  <c r="BR110" i="2"/>
  <c r="BR433" i="2"/>
  <c r="BR114" i="2"/>
  <c r="BR437" i="2"/>
  <c r="BR118" i="2"/>
  <c r="BR441" i="2"/>
  <c r="BR122" i="2"/>
  <c r="BR445" i="2"/>
  <c r="BR126" i="2"/>
  <c r="BR449" i="2"/>
  <c r="BR130" i="2"/>
  <c r="BR18" i="2"/>
  <c r="BR43" i="2"/>
  <c r="BR48" i="2"/>
  <c r="BR370" i="2"/>
  <c r="BR371" i="2"/>
  <c r="BR56" i="2"/>
  <c r="BR379" i="2"/>
  <c r="BR61" i="2"/>
  <c r="BR63" i="2"/>
  <c r="BR384" i="2"/>
  <c r="BR386" i="2"/>
  <c r="BR394" i="2"/>
  <c r="BR75" i="2"/>
  <c r="BR398" i="2"/>
  <c r="BR79" i="2"/>
  <c r="BR402" i="2"/>
  <c r="BR83" i="2"/>
  <c r="BR406" i="2"/>
  <c r="BR87" i="2"/>
  <c r="BR410" i="2"/>
  <c r="BR91" i="2"/>
  <c r="BR414" i="2"/>
  <c r="BR95" i="2"/>
  <c r="BR418" i="2"/>
  <c r="BR99" i="2"/>
  <c r="BR422" i="2"/>
  <c r="BR103" i="2"/>
  <c r="BR426" i="2"/>
  <c r="BR107" i="2"/>
  <c r="BR430" i="2"/>
  <c r="BR111" i="2"/>
  <c r="BR434" i="2"/>
  <c r="BR115" i="2"/>
  <c r="BR438" i="2"/>
  <c r="BR119" i="2"/>
  <c r="BR442" i="2"/>
  <c r="BR123" i="2"/>
  <c r="BR446" i="2"/>
  <c r="BR127" i="2"/>
  <c r="BR450" i="2"/>
  <c r="BR131" i="2"/>
  <c r="BR454" i="2"/>
  <c r="BR135" i="2"/>
  <c r="BR458" i="2"/>
  <c r="BR139" i="2"/>
  <c r="BR462" i="2"/>
  <c r="BR143" i="2"/>
  <c r="BR466" i="2"/>
  <c r="BR147" i="2"/>
  <c r="BR340" i="2"/>
  <c r="BR354" i="2"/>
  <c r="BR359" i="2"/>
  <c r="BR51" i="2"/>
  <c r="BR55" i="2"/>
  <c r="BR376" i="2"/>
  <c r="BR390" i="2"/>
  <c r="BR72" i="2"/>
  <c r="BR73" i="2"/>
  <c r="BR399" i="2"/>
  <c r="BR400" i="2"/>
  <c r="BR84" i="2"/>
  <c r="BR88" i="2"/>
  <c r="BR92" i="2"/>
  <c r="BR96" i="2"/>
  <c r="BR100" i="2"/>
  <c r="BR104" i="2"/>
  <c r="BR108" i="2"/>
  <c r="BR112" i="2"/>
  <c r="BR116" i="2"/>
  <c r="BR125" i="2"/>
  <c r="BR129" i="2"/>
  <c r="BR132" i="2"/>
  <c r="BR453" i="2"/>
  <c r="BR134" i="2"/>
  <c r="BR460" i="2"/>
  <c r="BR464" i="2"/>
  <c r="BR350" i="2"/>
  <c r="BR355" i="2"/>
  <c r="BR367" i="2"/>
  <c r="BR383" i="2"/>
  <c r="BR69" i="2"/>
  <c r="BR395" i="2"/>
  <c r="BR396" i="2"/>
  <c r="BR85" i="2"/>
  <c r="BR89" i="2"/>
  <c r="BR93" i="2"/>
  <c r="BR97" i="2"/>
  <c r="BR101" i="2"/>
  <c r="BR105" i="2"/>
  <c r="BR109" i="2"/>
  <c r="BR113" i="2"/>
  <c r="BR117" i="2"/>
  <c r="BR444" i="2"/>
  <c r="BR128" i="2"/>
  <c r="BR452" i="2"/>
  <c r="BR456" i="2"/>
  <c r="BR137" i="2"/>
  <c r="BR141" i="2"/>
  <c r="BR145" i="2"/>
  <c r="BR148" i="2"/>
  <c r="BR471" i="2"/>
  <c r="BR152" i="2"/>
  <c r="BR475" i="2"/>
  <c r="BR156" i="2"/>
  <c r="BR479" i="2"/>
  <c r="BR160" i="2"/>
  <c r="BR483" i="2"/>
  <c r="BR164" i="2"/>
  <c r="BR487" i="2"/>
  <c r="BR168" i="2"/>
  <c r="BR491" i="2"/>
  <c r="BR172" i="2"/>
  <c r="BR495" i="2"/>
  <c r="BR176" i="2"/>
  <c r="BR499" i="2"/>
  <c r="BR180" i="2"/>
  <c r="BR503" i="2"/>
  <c r="BR184" i="2"/>
  <c r="BR507" i="2"/>
  <c r="BR188" i="2"/>
  <c r="BR511" i="2"/>
  <c r="BR192" i="2"/>
  <c r="BR515" i="2"/>
  <c r="BR196" i="2"/>
  <c r="BR519" i="2"/>
  <c r="BR200" i="2"/>
  <c r="BR523" i="2"/>
  <c r="BR204" i="2"/>
  <c r="BR527" i="2"/>
  <c r="BR208" i="2"/>
  <c r="BR531" i="2"/>
  <c r="BR212" i="2"/>
  <c r="BR535" i="2"/>
  <c r="BR216" i="2"/>
  <c r="BR218" i="2"/>
  <c r="BR541" i="2"/>
  <c r="BR222" i="2"/>
  <c r="BR545" i="2"/>
  <c r="BR226" i="2"/>
  <c r="BR549" i="2"/>
  <c r="BR230" i="2"/>
  <c r="BR553" i="2"/>
  <c r="BR234" i="2"/>
  <c r="BR557" i="2"/>
  <c r="BR238" i="2"/>
  <c r="BR561" i="2"/>
  <c r="BR242" i="2"/>
  <c r="BR565" i="2"/>
  <c r="BR246" i="2"/>
  <c r="BR569" i="2"/>
  <c r="BR250" i="2"/>
  <c r="BR573" i="2"/>
  <c r="BR254" i="2"/>
  <c r="BR577" i="2"/>
  <c r="BR258" i="2"/>
  <c r="BR581" i="2"/>
  <c r="BR262" i="2"/>
  <c r="BR585" i="2"/>
  <c r="BR266" i="2"/>
  <c r="BR589" i="2"/>
  <c r="BR270" i="2"/>
  <c r="BR593" i="2"/>
  <c r="BR274" i="2"/>
  <c r="BR597" i="2"/>
  <c r="BR278" i="2"/>
  <c r="BR601" i="2"/>
  <c r="BR282" i="2"/>
  <c r="BR605" i="2"/>
  <c r="BR286" i="2"/>
  <c r="BR609" i="2"/>
  <c r="BR290" i="2"/>
  <c r="BR613" i="2"/>
  <c r="BR294" i="2"/>
  <c r="BR617" i="2"/>
  <c r="BR298" i="2"/>
  <c r="BR621" i="2"/>
  <c r="BR302" i="2"/>
  <c r="BR625" i="2"/>
  <c r="BR306" i="2"/>
  <c r="BR629" i="2"/>
  <c r="BR310" i="2"/>
  <c r="BR633" i="2"/>
  <c r="BR314" i="2"/>
  <c r="BR637" i="2"/>
  <c r="BR351" i="2"/>
  <c r="BR358" i="2"/>
  <c r="BR363" i="2"/>
  <c r="BR60" i="2"/>
  <c r="BR387" i="2"/>
  <c r="BR76" i="2"/>
  <c r="BR81" i="2"/>
  <c r="BR403" i="2"/>
  <c r="BR412" i="2"/>
  <c r="BR419" i="2"/>
  <c r="BR428" i="2"/>
  <c r="BR435" i="2"/>
  <c r="BR443" i="2"/>
  <c r="BR144" i="2"/>
  <c r="BR465" i="2"/>
  <c r="BR473" i="2"/>
  <c r="BR154" i="2"/>
  <c r="BR158" i="2"/>
  <c r="BR159" i="2"/>
  <c r="BR485" i="2"/>
  <c r="BR489" i="2"/>
  <c r="BR170" i="2"/>
  <c r="BR493" i="2"/>
  <c r="BR174" i="2"/>
  <c r="BR504" i="2"/>
  <c r="BR185" i="2"/>
  <c r="BR506" i="2"/>
  <c r="BR508" i="2"/>
  <c r="BR189" i="2"/>
  <c r="BR510" i="2"/>
  <c r="BR191" i="2"/>
  <c r="BR195" i="2"/>
  <c r="BR521" i="2"/>
  <c r="BR202" i="2"/>
  <c r="BR525" i="2"/>
  <c r="BR206" i="2"/>
  <c r="BR536" i="2"/>
  <c r="BR217" i="2"/>
  <c r="BR538" i="2"/>
  <c r="BR219" i="2"/>
  <c r="BR540" i="2"/>
  <c r="BR223" i="2"/>
  <c r="BR544" i="2"/>
  <c r="BR227" i="2"/>
  <c r="BR548" i="2"/>
  <c r="BR231" i="2"/>
  <c r="BR552" i="2"/>
  <c r="BR235" i="2"/>
  <c r="BR556" i="2"/>
  <c r="BR239" i="2"/>
  <c r="BR560" i="2"/>
  <c r="BR243" i="2"/>
  <c r="BR564" i="2"/>
  <c r="BR247" i="2"/>
  <c r="BR568" i="2"/>
  <c r="BR251" i="2"/>
  <c r="BR572" i="2"/>
  <c r="BR255" i="2"/>
  <c r="BR576" i="2"/>
  <c r="BR259" i="2"/>
  <c r="BR580" i="2"/>
  <c r="BR362" i="2"/>
  <c r="BR374" i="2"/>
  <c r="BR378" i="2"/>
  <c r="BR65" i="2"/>
  <c r="BR67" i="2"/>
  <c r="BR388" i="2"/>
  <c r="BR71" i="2"/>
  <c r="BR392" i="2"/>
  <c r="BR77" i="2"/>
  <c r="BR408" i="2"/>
  <c r="BR415" i="2"/>
  <c r="BR424" i="2"/>
  <c r="BR431" i="2"/>
  <c r="BR440" i="2"/>
  <c r="BR124" i="2"/>
  <c r="BR447" i="2"/>
  <c r="BR459" i="2"/>
  <c r="BR467" i="2"/>
  <c r="BR468" i="2"/>
  <c r="BR149" i="2"/>
  <c r="BR470" i="2"/>
  <c r="BR476" i="2"/>
  <c r="BR481" i="2"/>
  <c r="BR162" i="2"/>
  <c r="BR166" i="2"/>
  <c r="BR496" i="2"/>
  <c r="BR177" i="2"/>
  <c r="BR498" i="2"/>
  <c r="BR500" i="2"/>
  <c r="BR181" i="2"/>
  <c r="BR502" i="2"/>
  <c r="BR183" i="2"/>
  <c r="BR187" i="2"/>
  <c r="BR513" i="2"/>
  <c r="BR194" i="2"/>
  <c r="BR517" i="2"/>
  <c r="BR198" i="2"/>
  <c r="BR528" i="2"/>
  <c r="BR209" i="2"/>
  <c r="BR530" i="2"/>
  <c r="BR532" i="2"/>
  <c r="BR213" i="2"/>
  <c r="BR534" i="2"/>
  <c r="BR215" i="2"/>
  <c r="BR220" i="2"/>
  <c r="BR224" i="2"/>
  <c r="BR228" i="2"/>
  <c r="BR232" i="2"/>
  <c r="BR236" i="2"/>
  <c r="BR240" i="2"/>
  <c r="BR244" i="2"/>
  <c r="BR248" i="2"/>
  <c r="BR252" i="2"/>
  <c r="BR256" i="2"/>
  <c r="BR260" i="2"/>
  <c r="BR264" i="2"/>
  <c r="BR53" i="2"/>
  <c r="BR80" i="2"/>
  <c r="BR411" i="2"/>
  <c r="BR416" i="2"/>
  <c r="BR420" i="2"/>
  <c r="BR423" i="2"/>
  <c r="BR120" i="2"/>
  <c r="BR472" i="2"/>
  <c r="BR155" i="2"/>
  <c r="BR477" i="2"/>
  <c r="BR480" i="2"/>
  <c r="BR163" i="2"/>
  <c r="BR165" i="2"/>
  <c r="BR486" i="2"/>
  <c r="BR492" i="2"/>
  <c r="BR173" i="2"/>
  <c r="BR494" i="2"/>
  <c r="BR501" i="2"/>
  <c r="BR505" i="2"/>
  <c r="BR186" i="2"/>
  <c r="BR524" i="2"/>
  <c r="BR210" i="2"/>
  <c r="BR211" i="2"/>
  <c r="BR225" i="2"/>
  <c r="BR233" i="2"/>
  <c r="BR241" i="2"/>
  <c r="BR249" i="2"/>
  <c r="BR257" i="2"/>
  <c r="BR263" i="2"/>
  <c r="BR584" i="2"/>
  <c r="BR268" i="2"/>
  <c r="BR272" i="2"/>
  <c r="BR276" i="2"/>
  <c r="BR280" i="2"/>
  <c r="BR284" i="2"/>
  <c r="BR288" i="2"/>
  <c r="BR292" i="2"/>
  <c r="BR296" i="2"/>
  <c r="BR300" i="2"/>
  <c r="BR304" i="2"/>
  <c r="BR308" i="2"/>
  <c r="BR312" i="2"/>
  <c r="BR316" i="2"/>
  <c r="BR640" i="2"/>
  <c r="BR321" i="2"/>
  <c r="BR644" i="2"/>
  <c r="BR325" i="2"/>
  <c r="BR648" i="2"/>
  <c r="BR329" i="2"/>
  <c r="BR652" i="2"/>
  <c r="BR44" i="2"/>
  <c r="BR436" i="2"/>
  <c r="BR439" i="2"/>
  <c r="BR448" i="2"/>
  <c r="BR133" i="2"/>
  <c r="BR142" i="2"/>
  <c r="BR153" i="2"/>
  <c r="BR474" i="2"/>
  <c r="BR478" i="2"/>
  <c r="BR482" i="2"/>
  <c r="BR514" i="2"/>
  <c r="BR229" i="2"/>
  <c r="BR237" i="2"/>
  <c r="BR253" i="2"/>
  <c r="BR591" i="2"/>
  <c r="BR273" i="2"/>
  <c r="BR599" i="2"/>
  <c r="BR607" i="2"/>
  <c r="BR289" i="2"/>
  <c r="BR611" i="2"/>
  <c r="BR305" i="2"/>
  <c r="BR309" i="2"/>
  <c r="BR631" i="2"/>
  <c r="BR635" i="2"/>
  <c r="BR319" i="2"/>
  <c r="BR642" i="2"/>
  <c r="BR347" i="2"/>
  <c r="BR64" i="2"/>
  <c r="BR427" i="2"/>
  <c r="BR451" i="2"/>
  <c r="BR136" i="2"/>
  <c r="BR461" i="2"/>
  <c r="BR146" i="2"/>
  <c r="BR175" i="2"/>
  <c r="BR516" i="2"/>
  <c r="BR197" i="2"/>
  <c r="BR518" i="2"/>
  <c r="BR199" i="2"/>
  <c r="BR205" i="2"/>
  <c r="BR526" i="2"/>
  <c r="BR533" i="2"/>
  <c r="BR537" i="2"/>
  <c r="BR543" i="2"/>
  <c r="BR551" i="2"/>
  <c r="BR562" i="2"/>
  <c r="BR570" i="2"/>
  <c r="BR578" i="2"/>
  <c r="BR583" i="2"/>
  <c r="BR265" i="2"/>
  <c r="BR600" i="2"/>
  <c r="BR283" i="2"/>
  <c r="BR287" i="2"/>
  <c r="BR608" i="2"/>
  <c r="BR291" i="2"/>
  <c r="BR616" i="2"/>
  <c r="BR624" i="2"/>
  <c r="BR366" i="2"/>
  <c r="BR404" i="2"/>
  <c r="BR407" i="2"/>
  <c r="BR121" i="2"/>
  <c r="BR455" i="2"/>
  <c r="BR463" i="2"/>
  <c r="BR151" i="2"/>
  <c r="BR488" i="2"/>
  <c r="BR169" i="2"/>
  <c r="BR490" i="2"/>
  <c r="BR171" i="2"/>
  <c r="BR178" i="2"/>
  <c r="BR179" i="2"/>
  <c r="BR509" i="2"/>
  <c r="BR512" i="2"/>
  <c r="BR201" i="2"/>
  <c r="BR522" i="2"/>
  <c r="BR203" i="2"/>
  <c r="BR529" i="2"/>
  <c r="BR214" i="2"/>
  <c r="BR539" i="2"/>
  <c r="BR542" i="2"/>
  <c r="BR547" i="2"/>
  <c r="BR550" i="2"/>
  <c r="BR555" i="2"/>
  <c r="BR558" i="2"/>
  <c r="BR563" i="2"/>
  <c r="BR566" i="2"/>
  <c r="BR571" i="2"/>
  <c r="BR574" i="2"/>
  <c r="BR579" i="2"/>
  <c r="BR582" i="2"/>
  <c r="BR267" i="2"/>
  <c r="BR588" i="2"/>
  <c r="BR590" i="2"/>
  <c r="BR594" i="2"/>
  <c r="BR598" i="2"/>
  <c r="BR602" i="2"/>
  <c r="BR606" i="2"/>
  <c r="BR610" i="2"/>
  <c r="BR614" i="2"/>
  <c r="BR618" i="2"/>
  <c r="BR622" i="2"/>
  <c r="BR626" i="2"/>
  <c r="BR630" i="2"/>
  <c r="BR634" i="2"/>
  <c r="BR638" i="2"/>
  <c r="BR318" i="2"/>
  <c r="BR641" i="2"/>
  <c r="BR322" i="2"/>
  <c r="BR645" i="2"/>
  <c r="BR326" i="2"/>
  <c r="BR649" i="2"/>
  <c r="BR330" i="2"/>
  <c r="BR432" i="2"/>
  <c r="BR138" i="2"/>
  <c r="BR157" i="2"/>
  <c r="BR161" i="2"/>
  <c r="BR167" i="2"/>
  <c r="BR497" i="2"/>
  <c r="BR182" i="2"/>
  <c r="BR190" i="2"/>
  <c r="BR193" i="2"/>
  <c r="BR520" i="2"/>
  <c r="BR207" i="2"/>
  <c r="BR221" i="2"/>
  <c r="BR245" i="2"/>
  <c r="BR261" i="2"/>
  <c r="BR586" i="2"/>
  <c r="BR587" i="2"/>
  <c r="BR269" i="2"/>
  <c r="BR595" i="2"/>
  <c r="BR277" i="2"/>
  <c r="BR281" i="2"/>
  <c r="BR603" i="2"/>
  <c r="BR285" i="2"/>
  <c r="BR293" i="2"/>
  <c r="BR615" i="2"/>
  <c r="BR297" i="2"/>
  <c r="BR619" i="2"/>
  <c r="BR301" i="2"/>
  <c r="BR623" i="2"/>
  <c r="BR627" i="2"/>
  <c r="BR313" i="2"/>
  <c r="BR317" i="2"/>
  <c r="BR323" i="2"/>
  <c r="BR646" i="2"/>
  <c r="BR327" i="2"/>
  <c r="BR650" i="2"/>
  <c r="BR331" i="2"/>
  <c r="BR346" i="2"/>
  <c r="BR457" i="2"/>
  <c r="BR140" i="2"/>
  <c r="BR469" i="2"/>
  <c r="BR150" i="2"/>
  <c r="BR484" i="2"/>
  <c r="BR546" i="2"/>
  <c r="BR554" i="2"/>
  <c r="BR559" i="2"/>
  <c r="BR567" i="2"/>
  <c r="BR575" i="2"/>
  <c r="BR271" i="2"/>
  <c r="BR592" i="2"/>
  <c r="BR275" i="2"/>
  <c r="BR596" i="2"/>
  <c r="BR279" i="2"/>
  <c r="BR604" i="2"/>
  <c r="BR612" i="2"/>
  <c r="BR295" i="2"/>
  <c r="BR299" i="2"/>
  <c r="BR620" i="2"/>
  <c r="BR303" i="2"/>
  <c r="BR311" i="2"/>
  <c r="BR632" i="2"/>
  <c r="BR315" i="2"/>
  <c r="BR636" i="2"/>
  <c r="BR651" i="2"/>
  <c r="BR324" i="2"/>
  <c r="BR647" i="2"/>
  <c r="BR328" i="2"/>
  <c r="BR643" i="2"/>
  <c r="BR307" i="2"/>
  <c r="BR628" i="2"/>
  <c r="BR639" i="2"/>
  <c r="BR320" i="2"/>
  <c r="BQ653" i="2"/>
  <c r="BQ333" i="2"/>
  <c r="BQ654" i="2"/>
  <c r="BQ332" i="2"/>
  <c r="BQ17" i="2"/>
  <c r="BQ338" i="2"/>
  <c r="BQ339" i="2"/>
  <c r="BQ340" i="2"/>
  <c r="BQ21" i="2"/>
  <c r="BQ341" i="2"/>
  <c r="BQ22" i="2"/>
  <c r="BQ343" i="2"/>
  <c r="BQ345" i="2"/>
  <c r="BQ26" i="2"/>
  <c r="BQ349" i="2"/>
  <c r="BQ30" i="2"/>
  <c r="BQ353" i="2"/>
  <c r="BQ34" i="2"/>
  <c r="BQ357" i="2"/>
  <c r="BQ38" i="2"/>
  <c r="BQ361" i="2"/>
  <c r="BQ42" i="2"/>
  <c r="BQ365" i="2"/>
  <c r="BQ46" i="2"/>
  <c r="BQ369" i="2"/>
  <c r="BQ50" i="2"/>
  <c r="BQ19" i="2"/>
  <c r="BQ20" i="2"/>
  <c r="BQ23" i="2"/>
  <c r="BQ346" i="2"/>
  <c r="BQ27" i="2"/>
  <c r="BQ350" i="2"/>
  <c r="BQ31" i="2"/>
  <c r="BQ354" i="2"/>
  <c r="BQ35" i="2"/>
  <c r="BQ358" i="2"/>
  <c r="BQ39" i="2"/>
  <c r="BQ362" i="2"/>
  <c r="BQ43" i="2"/>
  <c r="BQ366" i="2"/>
  <c r="BQ47" i="2"/>
  <c r="BQ370" i="2"/>
  <c r="BQ51" i="2"/>
  <c r="BQ374" i="2"/>
  <c r="BQ55" i="2"/>
  <c r="BQ378" i="2"/>
  <c r="BQ59" i="2"/>
  <c r="BQ382" i="2"/>
  <c r="BQ63" i="2"/>
  <c r="BQ386" i="2"/>
  <c r="BQ67" i="2"/>
  <c r="BQ390" i="2"/>
  <c r="BQ71" i="2"/>
  <c r="BQ18" i="2"/>
  <c r="BQ48" i="2"/>
  <c r="BQ49" i="2"/>
  <c r="BQ371" i="2"/>
  <c r="BQ372" i="2"/>
  <c r="BQ54" i="2"/>
  <c r="BQ56" i="2"/>
  <c r="BQ377" i="2"/>
  <c r="BQ379" i="2"/>
  <c r="BQ61" i="2"/>
  <c r="BQ384" i="2"/>
  <c r="BQ70" i="2"/>
  <c r="BQ394" i="2"/>
  <c r="BQ75" i="2"/>
  <c r="BQ398" i="2"/>
  <c r="BQ79" i="2"/>
  <c r="BQ402" i="2"/>
  <c r="BQ83" i="2"/>
  <c r="BQ406" i="2"/>
  <c r="BQ87" i="2"/>
  <c r="BQ410" i="2"/>
  <c r="BQ91" i="2"/>
  <c r="BQ414" i="2"/>
  <c r="BQ95" i="2"/>
  <c r="BQ418" i="2"/>
  <c r="BQ99" i="2"/>
  <c r="BQ422" i="2"/>
  <c r="BQ103" i="2"/>
  <c r="BQ426" i="2"/>
  <c r="BQ107" i="2"/>
  <c r="BQ430" i="2"/>
  <c r="BQ111" i="2"/>
  <c r="BQ434" i="2"/>
  <c r="BQ115" i="2"/>
  <c r="BQ438" i="2"/>
  <c r="BQ119" i="2"/>
  <c r="BQ442" i="2"/>
  <c r="BQ123" i="2"/>
  <c r="BQ446" i="2"/>
  <c r="BQ127" i="2"/>
  <c r="BQ450" i="2"/>
  <c r="BQ131" i="2"/>
  <c r="BQ344" i="2"/>
  <c r="BQ348" i="2"/>
  <c r="BQ352" i="2"/>
  <c r="BQ356" i="2"/>
  <c r="BQ360" i="2"/>
  <c r="BQ44" i="2"/>
  <c r="BQ45" i="2"/>
  <c r="BQ367" i="2"/>
  <c r="BQ368" i="2"/>
  <c r="BQ58" i="2"/>
  <c r="BQ60" i="2"/>
  <c r="BQ381" i="2"/>
  <c r="BQ383" i="2"/>
  <c r="BQ65" i="2"/>
  <c r="BQ388" i="2"/>
  <c r="BQ72" i="2"/>
  <c r="BQ395" i="2"/>
  <c r="BQ76" i="2"/>
  <c r="BQ399" i="2"/>
  <c r="BQ80" i="2"/>
  <c r="BQ403" i="2"/>
  <c r="BQ84" i="2"/>
  <c r="BQ407" i="2"/>
  <c r="BQ88" i="2"/>
  <c r="BQ411" i="2"/>
  <c r="BQ92" i="2"/>
  <c r="BQ415" i="2"/>
  <c r="BQ96" i="2"/>
  <c r="BQ419" i="2"/>
  <c r="BQ100" i="2"/>
  <c r="BQ423" i="2"/>
  <c r="BQ104" i="2"/>
  <c r="BQ427" i="2"/>
  <c r="BQ108" i="2"/>
  <c r="BQ431" i="2"/>
  <c r="BQ112" i="2"/>
  <c r="BQ435" i="2"/>
  <c r="BQ116" i="2"/>
  <c r="BQ439" i="2"/>
  <c r="BQ120" i="2"/>
  <c r="BQ443" i="2"/>
  <c r="BQ124" i="2"/>
  <c r="BQ447" i="2"/>
  <c r="BQ128" i="2"/>
  <c r="BQ451" i="2"/>
  <c r="BQ132" i="2"/>
  <c r="BQ455" i="2"/>
  <c r="BQ136" i="2"/>
  <c r="BQ459" i="2"/>
  <c r="BQ140" i="2"/>
  <c r="BQ463" i="2"/>
  <c r="BQ144" i="2"/>
  <c r="BQ467" i="2"/>
  <c r="BQ24" i="2"/>
  <c r="BQ355" i="2"/>
  <c r="BQ37" i="2"/>
  <c r="BQ40" i="2"/>
  <c r="BQ364" i="2"/>
  <c r="BQ68" i="2"/>
  <c r="BQ389" i="2"/>
  <c r="BQ69" i="2"/>
  <c r="BQ391" i="2"/>
  <c r="BQ74" i="2"/>
  <c r="BQ396" i="2"/>
  <c r="BQ397" i="2"/>
  <c r="BQ85" i="2"/>
  <c r="BQ89" i="2"/>
  <c r="BQ93" i="2"/>
  <c r="BQ97" i="2"/>
  <c r="BQ101" i="2"/>
  <c r="BQ105" i="2"/>
  <c r="BQ109" i="2"/>
  <c r="BQ113" i="2"/>
  <c r="BQ117" i="2"/>
  <c r="BQ441" i="2"/>
  <c r="BQ444" i="2"/>
  <c r="BQ445" i="2"/>
  <c r="BQ452" i="2"/>
  <c r="BQ456" i="2"/>
  <c r="BQ137" i="2"/>
  <c r="BQ458" i="2"/>
  <c r="BQ139" i="2"/>
  <c r="BQ141" i="2"/>
  <c r="BQ462" i="2"/>
  <c r="BQ143" i="2"/>
  <c r="BQ145" i="2"/>
  <c r="BQ466" i="2"/>
  <c r="BQ147" i="2"/>
  <c r="BQ148" i="2"/>
  <c r="BQ342" i="2"/>
  <c r="BQ351" i="2"/>
  <c r="BQ33" i="2"/>
  <c r="BQ36" i="2"/>
  <c r="BQ62" i="2"/>
  <c r="BQ64" i="2"/>
  <c r="BQ385" i="2"/>
  <c r="BQ387" i="2"/>
  <c r="BQ392" i="2"/>
  <c r="BQ393" i="2"/>
  <c r="BQ81" i="2"/>
  <c r="BQ82" i="2"/>
  <c r="BQ404" i="2"/>
  <c r="BQ405" i="2"/>
  <c r="BQ86" i="2"/>
  <c r="BQ408" i="2"/>
  <c r="BQ409" i="2"/>
  <c r="BQ90" i="2"/>
  <c r="BQ412" i="2"/>
  <c r="BQ413" i="2"/>
  <c r="BQ94" i="2"/>
  <c r="BQ416" i="2"/>
  <c r="BQ417" i="2"/>
  <c r="BQ98" i="2"/>
  <c r="BQ420" i="2"/>
  <c r="BQ421" i="2"/>
  <c r="BQ102" i="2"/>
  <c r="BQ424" i="2"/>
  <c r="BQ425" i="2"/>
  <c r="BQ106" i="2"/>
  <c r="BQ428" i="2"/>
  <c r="BQ429" i="2"/>
  <c r="BQ110" i="2"/>
  <c r="BQ432" i="2"/>
  <c r="BQ433" i="2"/>
  <c r="BQ114" i="2"/>
  <c r="BQ436" i="2"/>
  <c r="BQ437" i="2"/>
  <c r="BQ118" i="2"/>
  <c r="BQ440" i="2"/>
  <c r="BQ122" i="2"/>
  <c r="BQ133" i="2"/>
  <c r="BQ454" i="2"/>
  <c r="BQ135" i="2"/>
  <c r="BQ468" i="2"/>
  <c r="BQ149" i="2"/>
  <c r="BQ472" i="2"/>
  <c r="BQ153" i="2"/>
  <c r="BQ476" i="2"/>
  <c r="BQ157" i="2"/>
  <c r="BQ480" i="2"/>
  <c r="BQ161" i="2"/>
  <c r="BQ484" i="2"/>
  <c r="BQ165" i="2"/>
  <c r="BQ488" i="2"/>
  <c r="BQ169" i="2"/>
  <c r="BQ492" i="2"/>
  <c r="BQ173" i="2"/>
  <c r="BQ496" i="2"/>
  <c r="BQ177" i="2"/>
  <c r="BQ500" i="2"/>
  <c r="BQ181" i="2"/>
  <c r="BQ504" i="2"/>
  <c r="BQ185" i="2"/>
  <c r="BQ508" i="2"/>
  <c r="BQ189" i="2"/>
  <c r="BQ512" i="2"/>
  <c r="BQ193" i="2"/>
  <c r="BQ516" i="2"/>
  <c r="BQ197" i="2"/>
  <c r="BQ520" i="2"/>
  <c r="BQ201" i="2"/>
  <c r="BQ524" i="2"/>
  <c r="BQ205" i="2"/>
  <c r="BQ528" i="2"/>
  <c r="BQ209" i="2"/>
  <c r="BQ532" i="2"/>
  <c r="BQ213" i="2"/>
  <c r="BQ536" i="2"/>
  <c r="BQ217" i="2"/>
  <c r="BQ219" i="2"/>
  <c r="BQ542" i="2"/>
  <c r="BQ223" i="2"/>
  <c r="BQ546" i="2"/>
  <c r="BQ227" i="2"/>
  <c r="BQ550" i="2"/>
  <c r="BQ231" i="2"/>
  <c r="BQ554" i="2"/>
  <c r="BQ235" i="2"/>
  <c r="BQ558" i="2"/>
  <c r="BQ239" i="2"/>
  <c r="BQ562" i="2"/>
  <c r="BQ243" i="2"/>
  <c r="BQ566" i="2"/>
  <c r="BQ247" i="2"/>
  <c r="BQ570" i="2"/>
  <c r="BQ251" i="2"/>
  <c r="BQ574" i="2"/>
  <c r="BQ255" i="2"/>
  <c r="BQ578" i="2"/>
  <c r="BQ259" i="2"/>
  <c r="BQ582" i="2"/>
  <c r="BQ263" i="2"/>
  <c r="BQ586" i="2"/>
  <c r="BQ267" i="2"/>
  <c r="BQ590" i="2"/>
  <c r="BQ271" i="2"/>
  <c r="BQ594" i="2"/>
  <c r="BQ275" i="2"/>
  <c r="BQ598" i="2"/>
  <c r="BQ279" i="2"/>
  <c r="BQ602" i="2"/>
  <c r="BQ283" i="2"/>
  <c r="BQ606" i="2"/>
  <c r="BQ287" i="2"/>
  <c r="BQ610" i="2"/>
  <c r="BQ291" i="2"/>
  <c r="BQ614" i="2"/>
  <c r="BQ295" i="2"/>
  <c r="BQ618" i="2"/>
  <c r="BQ299" i="2"/>
  <c r="BQ622" i="2"/>
  <c r="BQ303" i="2"/>
  <c r="BQ626" i="2"/>
  <c r="BQ307" i="2"/>
  <c r="BQ630" i="2"/>
  <c r="BQ311" i="2"/>
  <c r="BQ634" i="2"/>
  <c r="BQ315" i="2"/>
  <c r="BQ638" i="2"/>
  <c r="BQ41" i="2"/>
  <c r="BQ52" i="2"/>
  <c r="BQ375" i="2"/>
  <c r="BQ66" i="2"/>
  <c r="BQ77" i="2"/>
  <c r="BQ78" i="2"/>
  <c r="BQ129" i="2"/>
  <c r="BQ460" i="2"/>
  <c r="BQ470" i="2"/>
  <c r="BQ152" i="2"/>
  <c r="BQ481" i="2"/>
  <c r="BQ162" i="2"/>
  <c r="BQ483" i="2"/>
  <c r="BQ164" i="2"/>
  <c r="BQ166" i="2"/>
  <c r="BQ487" i="2"/>
  <c r="BQ168" i="2"/>
  <c r="BQ172" i="2"/>
  <c r="BQ498" i="2"/>
  <c r="BQ502" i="2"/>
  <c r="BQ183" i="2"/>
  <c r="BQ187" i="2"/>
  <c r="BQ513" i="2"/>
  <c r="BQ194" i="2"/>
  <c r="BQ515" i="2"/>
  <c r="BQ517" i="2"/>
  <c r="BQ198" i="2"/>
  <c r="BQ519" i="2"/>
  <c r="BQ200" i="2"/>
  <c r="BQ204" i="2"/>
  <c r="BQ530" i="2"/>
  <c r="BQ534" i="2"/>
  <c r="BQ215" i="2"/>
  <c r="BQ220" i="2"/>
  <c r="BQ541" i="2"/>
  <c r="BQ224" i="2"/>
  <c r="BQ545" i="2"/>
  <c r="BQ228" i="2"/>
  <c r="BQ549" i="2"/>
  <c r="BQ232" i="2"/>
  <c r="BQ553" i="2"/>
  <c r="BQ236" i="2"/>
  <c r="BQ557" i="2"/>
  <c r="BQ240" i="2"/>
  <c r="BQ561" i="2"/>
  <c r="BQ244" i="2"/>
  <c r="BQ565" i="2"/>
  <c r="BQ248" i="2"/>
  <c r="BQ569" i="2"/>
  <c r="BQ252" i="2"/>
  <c r="BQ573" i="2"/>
  <c r="BQ256" i="2"/>
  <c r="BQ577" i="2"/>
  <c r="BQ260" i="2"/>
  <c r="BQ581" i="2"/>
  <c r="BQ347" i="2"/>
  <c r="BQ29" i="2"/>
  <c r="BQ359" i="2"/>
  <c r="BQ53" i="2"/>
  <c r="BQ376" i="2"/>
  <c r="BQ57" i="2"/>
  <c r="BQ380" i="2"/>
  <c r="BQ401" i="2"/>
  <c r="BQ448" i="2"/>
  <c r="BQ138" i="2"/>
  <c r="BQ461" i="2"/>
  <c r="BQ146" i="2"/>
  <c r="BQ469" i="2"/>
  <c r="BQ474" i="2"/>
  <c r="BQ155" i="2"/>
  <c r="BQ478" i="2"/>
  <c r="BQ160" i="2"/>
  <c r="BQ490" i="2"/>
  <c r="BQ494" i="2"/>
  <c r="BQ175" i="2"/>
  <c r="BQ179" i="2"/>
  <c r="BQ505" i="2"/>
  <c r="BQ186" i="2"/>
  <c r="BQ507" i="2"/>
  <c r="BQ509" i="2"/>
  <c r="BQ190" i="2"/>
  <c r="BQ511" i="2"/>
  <c r="BQ192" i="2"/>
  <c r="BQ196" i="2"/>
  <c r="BQ522" i="2"/>
  <c r="BQ526" i="2"/>
  <c r="BQ207" i="2"/>
  <c r="BQ211" i="2"/>
  <c r="BQ537" i="2"/>
  <c r="BQ25" i="2"/>
  <c r="BQ121" i="2"/>
  <c r="BQ449" i="2"/>
  <c r="BQ464" i="2"/>
  <c r="BQ465" i="2"/>
  <c r="BQ151" i="2"/>
  <c r="BQ156" i="2"/>
  <c r="BQ159" i="2"/>
  <c r="BQ171" i="2"/>
  <c r="BQ174" i="2"/>
  <c r="BQ495" i="2"/>
  <c r="BQ178" i="2"/>
  <c r="BQ499" i="2"/>
  <c r="BQ180" i="2"/>
  <c r="BQ184" i="2"/>
  <c r="BQ506" i="2"/>
  <c r="BQ203" i="2"/>
  <c r="BQ525" i="2"/>
  <c r="BQ529" i="2"/>
  <c r="BQ214" i="2"/>
  <c r="BQ535" i="2"/>
  <c r="BQ538" i="2"/>
  <c r="BQ539" i="2"/>
  <c r="BQ547" i="2"/>
  <c r="BQ555" i="2"/>
  <c r="BQ563" i="2"/>
  <c r="BQ571" i="2"/>
  <c r="BQ579" i="2"/>
  <c r="BQ588" i="2"/>
  <c r="BQ318" i="2"/>
  <c r="BQ641" i="2"/>
  <c r="BQ322" i="2"/>
  <c r="BQ645" i="2"/>
  <c r="BQ326" i="2"/>
  <c r="BQ649" i="2"/>
  <c r="BQ330" i="2"/>
  <c r="BQ126" i="2"/>
  <c r="BQ130" i="2"/>
  <c r="BQ457" i="2"/>
  <c r="BQ150" i="2"/>
  <c r="BQ471" i="2"/>
  <c r="BQ158" i="2"/>
  <c r="BQ485" i="2"/>
  <c r="BQ510" i="2"/>
  <c r="BQ199" i="2"/>
  <c r="BQ521" i="2"/>
  <c r="BQ533" i="2"/>
  <c r="BQ567" i="2"/>
  <c r="BQ575" i="2"/>
  <c r="BQ583" i="2"/>
  <c r="BQ264" i="2"/>
  <c r="BQ585" i="2"/>
  <c r="BQ265" i="2"/>
  <c r="BQ274" i="2"/>
  <c r="BQ600" i="2"/>
  <c r="BQ282" i="2"/>
  <c r="BQ286" i="2"/>
  <c r="BQ612" i="2"/>
  <c r="BQ294" i="2"/>
  <c r="BQ616" i="2"/>
  <c r="BQ298" i="2"/>
  <c r="BQ620" i="2"/>
  <c r="BQ302" i="2"/>
  <c r="BQ624" i="2"/>
  <c r="BQ306" i="2"/>
  <c r="BQ314" i="2"/>
  <c r="BQ636" i="2"/>
  <c r="BQ320" i="2"/>
  <c r="BQ328" i="2"/>
  <c r="BQ651" i="2"/>
  <c r="BQ363" i="2"/>
  <c r="BQ73" i="2"/>
  <c r="BQ400" i="2"/>
  <c r="BQ473" i="2"/>
  <c r="BQ477" i="2"/>
  <c r="BQ163" i="2"/>
  <c r="BQ486" i="2"/>
  <c r="BQ501" i="2"/>
  <c r="BQ195" i="2"/>
  <c r="BQ206" i="2"/>
  <c r="BQ527" i="2"/>
  <c r="BQ210" i="2"/>
  <c r="BQ531" i="2"/>
  <c r="BQ212" i="2"/>
  <c r="BQ216" i="2"/>
  <c r="BQ222" i="2"/>
  <c r="BQ544" i="2"/>
  <c r="BQ230" i="2"/>
  <c r="BQ552" i="2"/>
  <c r="BQ233" i="2"/>
  <c r="BQ241" i="2"/>
  <c r="BQ257" i="2"/>
  <c r="BQ262" i="2"/>
  <c r="BQ584" i="2"/>
  <c r="BQ268" i="2"/>
  <c r="BQ272" i="2"/>
  <c r="BQ593" i="2"/>
  <c r="BQ280" i="2"/>
  <c r="BQ601" i="2"/>
  <c r="BQ284" i="2"/>
  <c r="BQ605" i="2"/>
  <c r="BQ288" i="2"/>
  <c r="BQ292" i="2"/>
  <c r="BQ613" i="2"/>
  <c r="BQ296" i="2"/>
  <c r="BQ300" i="2"/>
  <c r="BQ621" i="2"/>
  <c r="BQ625" i="2"/>
  <c r="BQ373" i="2"/>
  <c r="BQ134" i="2"/>
  <c r="BQ142" i="2"/>
  <c r="BQ154" i="2"/>
  <c r="BQ475" i="2"/>
  <c r="BQ482" i="2"/>
  <c r="BQ167" i="2"/>
  <c r="BQ170" i="2"/>
  <c r="BQ491" i="2"/>
  <c r="BQ493" i="2"/>
  <c r="BQ497" i="2"/>
  <c r="BQ182" i="2"/>
  <c r="BQ503" i="2"/>
  <c r="BQ188" i="2"/>
  <c r="BQ191" i="2"/>
  <c r="BQ514" i="2"/>
  <c r="BQ202" i="2"/>
  <c r="BQ523" i="2"/>
  <c r="BQ208" i="2"/>
  <c r="BQ218" i="2"/>
  <c r="BQ540" i="2"/>
  <c r="BQ221" i="2"/>
  <c r="BQ226" i="2"/>
  <c r="BQ548" i="2"/>
  <c r="BQ229" i="2"/>
  <c r="BQ234" i="2"/>
  <c r="BQ556" i="2"/>
  <c r="BQ237" i="2"/>
  <c r="BQ242" i="2"/>
  <c r="BQ564" i="2"/>
  <c r="BQ245" i="2"/>
  <c r="BQ250" i="2"/>
  <c r="BQ572" i="2"/>
  <c r="BQ253" i="2"/>
  <c r="BQ258" i="2"/>
  <c r="BQ580" i="2"/>
  <c r="BQ261" i="2"/>
  <c r="BQ587" i="2"/>
  <c r="BQ269" i="2"/>
  <c r="BQ591" i="2"/>
  <c r="BQ273" i="2"/>
  <c r="BQ595" i="2"/>
  <c r="BQ277" i="2"/>
  <c r="BQ599" i="2"/>
  <c r="BQ281" i="2"/>
  <c r="BQ603" i="2"/>
  <c r="BQ285" i="2"/>
  <c r="BQ607" i="2"/>
  <c r="BQ289" i="2"/>
  <c r="BQ611" i="2"/>
  <c r="BQ293" i="2"/>
  <c r="BQ615" i="2"/>
  <c r="BQ297" i="2"/>
  <c r="BQ619" i="2"/>
  <c r="BQ301" i="2"/>
  <c r="BQ623" i="2"/>
  <c r="BQ305" i="2"/>
  <c r="BQ627" i="2"/>
  <c r="BQ309" i="2"/>
  <c r="BQ631" i="2"/>
  <c r="BQ313" i="2"/>
  <c r="BQ635" i="2"/>
  <c r="BQ317" i="2"/>
  <c r="BQ319" i="2"/>
  <c r="BQ642" i="2"/>
  <c r="BQ323" i="2"/>
  <c r="BQ646" i="2"/>
  <c r="BQ327" i="2"/>
  <c r="BQ650" i="2"/>
  <c r="BQ331" i="2"/>
  <c r="BQ28" i="2"/>
  <c r="BQ32" i="2"/>
  <c r="BQ125" i="2"/>
  <c r="BQ479" i="2"/>
  <c r="BQ489" i="2"/>
  <c r="BQ176" i="2"/>
  <c r="BQ518" i="2"/>
  <c r="BQ543" i="2"/>
  <c r="BQ551" i="2"/>
  <c r="BQ559" i="2"/>
  <c r="BQ266" i="2"/>
  <c r="BQ270" i="2"/>
  <c r="BQ592" i="2"/>
  <c r="BQ596" i="2"/>
  <c r="BQ278" i="2"/>
  <c r="BQ604" i="2"/>
  <c r="BQ608" i="2"/>
  <c r="BQ290" i="2"/>
  <c r="BQ628" i="2"/>
  <c r="BQ310" i="2"/>
  <c r="BQ632" i="2"/>
  <c r="BQ639" i="2"/>
  <c r="BQ643" i="2"/>
  <c r="BQ324" i="2"/>
  <c r="BQ647" i="2"/>
  <c r="BQ453" i="2"/>
  <c r="BQ225" i="2"/>
  <c r="BQ238" i="2"/>
  <c r="BQ560" i="2"/>
  <c r="BQ246" i="2"/>
  <c r="BQ568" i="2"/>
  <c r="BQ249" i="2"/>
  <c r="BQ254" i="2"/>
  <c r="BQ576" i="2"/>
  <c r="BQ589" i="2"/>
  <c r="BQ276" i="2"/>
  <c r="BQ597" i="2"/>
  <c r="BQ609" i="2"/>
  <c r="BQ617" i="2"/>
  <c r="BQ304" i="2"/>
  <c r="BQ325" i="2"/>
  <c r="BQ652" i="2"/>
  <c r="BQ312" i="2"/>
  <c r="BQ633" i="2"/>
  <c r="BQ316" i="2"/>
  <c r="BQ637" i="2"/>
  <c r="BQ640" i="2"/>
  <c r="BQ329" i="2"/>
  <c r="BQ308" i="2"/>
  <c r="BQ629" i="2"/>
  <c r="BQ321" i="2"/>
  <c r="BQ648" i="2"/>
  <c r="BQ644" i="2"/>
  <c r="CL333" i="2"/>
  <c r="CL654" i="2"/>
  <c r="CL332" i="2"/>
  <c r="CL653" i="2"/>
  <c r="CL19" i="2"/>
  <c r="CL338" i="2"/>
  <c r="CL339" i="2"/>
  <c r="CL20" i="2"/>
  <c r="CL341" i="2"/>
  <c r="CL22" i="2"/>
  <c r="CL344" i="2"/>
  <c r="CL25" i="2"/>
  <c r="CL348" i="2"/>
  <c r="CL29" i="2"/>
  <c r="CL352" i="2"/>
  <c r="CL33" i="2"/>
  <c r="CL356" i="2"/>
  <c r="CL37" i="2"/>
  <c r="CL360" i="2"/>
  <c r="CL41" i="2"/>
  <c r="CL364" i="2"/>
  <c r="CL45" i="2"/>
  <c r="CL368" i="2"/>
  <c r="CL49" i="2"/>
  <c r="CL372" i="2"/>
  <c r="CL17" i="2"/>
  <c r="CL18" i="2"/>
  <c r="CL345" i="2"/>
  <c r="CL26" i="2"/>
  <c r="CL349" i="2"/>
  <c r="CL30" i="2"/>
  <c r="CL353" i="2"/>
  <c r="CL34" i="2"/>
  <c r="CL357" i="2"/>
  <c r="CL38" i="2"/>
  <c r="CL361" i="2"/>
  <c r="CL42" i="2"/>
  <c r="CL365" i="2"/>
  <c r="CL46" i="2"/>
  <c r="CL369" i="2"/>
  <c r="CL50" i="2"/>
  <c r="CL373" i="2"/>
  <c r="CL54" i="2"/>
  <c r="CL377" i="2"/>
  <c r="CL58" i="2"/>
  <c r="CL381" i="2"/>
  <c r="CL62" i="2"/>
  <c r="CL385" i="2"/>
  <c r="CL66" i="2"/>
  <c r="CL389" i="2"/>
  <c r="CL70" i="2"/>
  <c r="CL340" i="2"/>
  <c r="CL44" i="2"/>
  <c r="CL366" i="2"/>
  <c r="CL367" i="2"/>
  <c r="CL56" i="2"/>
  <c r="CL379" i="2"/>
  <c r="CL61" i="2"/>
  <c r="CL63" i="2"/>
  <c r="CL384" i="2"/>
  <c r="CL386" i="2"/>
  <c r="CL393" i="2"/>
  <c r="CL74" i="2"/>
  <c r="CL397" i="2"/>
  <c r="CL78" i="2"/>
  <c r="CL401" i="2"/>
  <c r="CL82" i="2"/>
  <c r="CL405" i="2"/>
  <c r="CL86" i="2"/>
  <c r="CL409" i="2"/>
  <c r="CL90" i="2"/>
  <c r="CL413" i="2"/>
  <c r="CL94" i="2"/>
  <c r="CL417" i="2"/>
  <c r="CL98" i="2"/>
  <c r="CL421" i="2"/>
  <c r="CL102" i="2"/>
  <c r="CL425" i="2"/>
  <c r="CL106" i="2"/>
  <c r="CL429" i="2"/>
  <c r="CL110" i="2"/>
  <c r="CL433" i="2"/>
  <c r="CL114" i="2"/>
  <c r="CL437" i="2"/>
  <c r="CL118" i="2"/>
  <c r="CL441" i="2"/>
  <c r="CL122" i="2"/>
  <c r="CL445" i="2"/>
  <c r="CL126" i="2"/>
  <c r="CL449" i="2"/>
  <c r="CL130" i="2"/>
  <c r="CL343" i="2"/>
  <c r="CL346" i="2"/>
  <c r="CL347" i="2"/>
  <c r="CL350" i="2"/>
  <c r="CL351" i="2"/>
  <c r="CL354" i="2"/>
  <c r="CL355" i="2"/>
  <c r="CL358" i="2"/>
  <c r="CL359" i="2"/>
  <c r="CL362" i="2"/>
  <c r="CL363" i="2"/>
  <c r="CL51" i="2"/>
  <c r="CL374" i="2"/>
  <c r="CL60" i="2"/>
  <c r="CL383" i="2"/>
  <c r="CL65" i="2"/>
  <c r="CL67" i="2"/>
  <c r="CL388" i="2"/>
  <c r="CL390" i="2"/>
  <c r="CL394" i="2"/>
  <c r="CL75" i="2"/>
  <c r="CL398" i="2"/>
  <c r="CL79" i="2"/>
  <c r="CL402" i="2"/>
  <c r="CL83" i="2"/>
  <c r="CL406" i="2"/>
  <c r="CL87" i="2"/>
  <c r="CL410" i="2"/>
  <c r="CL91" i="2"/>
  <c r="CL414" i="2"/>
  <c r="CL95" i="2"/>
  <c r="CL418" i="2"/>
  <c r="CL99" i="2"/>
  <c r="CL422" i="2"/>
  <c r="CL103" i="2"/>
  <c r="CL426" i="2"/>
  <c r="CL107" i="2"/>
  <c r="CL430" i="2"/>
  <c r="CL111" i="2"/>
  <c r="CL434" i="2"/>
  <c r="CL115" i="2"/>
  <c r="CL438" i="2"/>
  <c r="CL119" i="2"/>
  <c r="CL442" i="2"/>
  <c r="CL123" i="2"/>
  <c r="CL446" i="2"/>
  <c r="CL127" i="2"/>
  <c r="CL450" i="2"/>
  <c r="CL131" i="2"/>
  <c r="CL454" i="2"/>
  <c r="CL135" i="2"/>
  <c r="CL458" i="2"/>
  <c r="CL139" i="2"/>
  <c r="CL462" i="2"/>
  <c r="CL143" i="2"/>
  <c r="CL466" i="2"/>
  <c r="CL147" i="2"/>
  <c r="CL27" i="2"/>
  <c r="CL28" i="2"/>
  <c r="CL47" i="2"/>
  <c r="CL382" i="2"/>
  <c r="CL68" i="2"/>
  <c r="CL69" i="2"/>
  <c r="CL391" i="2"/>
  <c r="CL80" i="2"/>
  <c r="CL81" i="2"/>
  <c r="CL403" i="2"/>
  <c r="CL404" i="2"/>
  <c r="CL407" i="2"/>
  <c r="CL408" i="2"/>
  <c r="CL411" i="2"/>
  <c r="CL412" i="2"/>
  <c r="CL415" i="2"/>
  <c r="CL416" i="2"/>
  <c r="CL419" i="2"/>
  <c r="CL420" i="2"/>
  <c r="CL423" i="2"/>
  <c r="CL424" i="2"/>
  <c r="CL427" i="2"/>
  <c r="CL428" i="2"/>
  <c r="CL431" i="2"/>
  <c r="CL432" i="2"/>
  <c r="CL435" i="2"/>
  <c r="CL436" i="2"/>
  <c r="CL439" i="2"/>
  <c r="CL440" i="2"/>
  <c r="CL443" i="2"/>
  <c r="CL452" i="2"/>
  <c r="CL456" i="2"/>
  <c r="CL137" i="2"/>
  <c r="CL141" i="2"/>
  <c r="CL145" i="2"/>
  <c r="CL21" i="2"/>
  <c r="CL342" i="2"/>
  <c r="CL23" i="2"/>
  <c r="CL24" i="2"/>
  <c r="CL39" i="2"/>
  <c r="CL40" i="2"/>
  <c r="CL370" i="2"/>
  <c r="CL378" i="2"/>
  <c r="CL64" i="2"/>
  <c r="CL387" i="2"/>
  <c r="CL71" i="2"/>
  <c r="CL392" i="2"/>
  <c r="CL76" i="2"/>
  <c r="CL77" i="2"/>
  <c r="CL120" i="2"/>
  <c r="CL121" i="2"/>
  <c r="CL124" i="2"/>
  <c r="CL447" i="2"/>
  <c r="CL448" i="2"/>
  <c r="CL451" i="2"/>
  <c r="CL133" i="2"/>
  <c r="CL459" i="2"/>
  <c r="CL463" i="2"/>
  <c r="CL467" i="2"/>
  <c r="CL148" i="2"/>
  <c r="CL471" i="2"/>
  <c r="CL152" i="2"/>
  <c r="CL475" i="2"/>
  <c r="CL156" i="2"/>
  <c r="CL479" i="2"/>
  <c r="CL160" i="2"/>
  <c r="CL483" i="2"/>
  <c r="CL164" i="2"/>
  <c r="CL487" i="2"/>
  <c r="CL168" i="2"/>
  <c r="CL491" i="2"/>
  <c r="CL172" i="2"/>
  <c r="CL495" i="2"/>
  <c r="CL176" i="2"/>
  <c r="CL499" i="2"/>
  <c r="CL180" i="2"/>
  <c r="CL503" i="2"/>
  <c r="CL184" i="2"/>
  <c r="CL507" i="2"/>
  <c r="CL188" i="2"/>
  <c r="CL511" i="2"/>
  <c r="CL192" i="2"/>
  <c r="CL515" i="2"/>
  <c r="CL196" i="2"/>
  <c r="CL519" i="2"/>
  <c r="CL200" i="2"/>
  <c r="CL523" i="2"/>
  <c r="CL204" i="2"/>
  <c r="CL527" i="2"/>
  <c r="CL208" i="2"/>
  <c r="CL531" i="2"/>
  <c r="CL212" i="2"/>
  <c r="CL535" i="2"/>
  <c r="CL216" i="2"/>
  <c r="CL218" i="2"/>
  <c r="CL541" i="2"/>
  <c r="CL222" i="2"/>
  <c r="CL545" i="2"/>
  <c r="CL226" i="2"/>
  <c r="CL549" i="2"/>
  <c r="CL230" i="2"/>
  <c r="CL553" i="2"/>
  <c r="CL234" i="2"/>
  <c r="CL557" i="2"/>
  <c r="CL238" i="2"/>
  <c r="CL561" i="2"/>
  <c r="CL242" i="2"/>
  <c r="CL565" i="2"/>
  <c r="CL246" i="2"/>
  <c r="CL569" i="2"/>
  <c r="CL250" i="2"/>
  <c r="CL573" i="2"/>
  <c r="CL254" i="2"/>
  <c r="CL577" i="2"/>
  <c r="CL258" i="2"/>
  <c r="CL581" i="2"/>
  <c r="CL262" i="2"/>
  <c r="CL585" i="2"/>
  <c r="CL266" i="2"/>
  <c r="CL589" i="2"/>
  <c r="CL270" i="2"/>
  <c r="CL593" i="2"/>
  <c r="CL274" i="2"/>
  <c r="CL597" i="2"/>
  <c r="CL278" i="2"/>
  <c r="CL601" i="2"/>
  <c r="CL282" i="2"/>
  <c r="CL605" i="2"/>
  <c r="CL286" i="2"/>
  <c r="CL609" i="2"/>
  <c r="CL290" i="2"/>
  <c r="CL613" i="2"/>
  <c r="CL294" i="2"/>
  <c r="CL617" i="2"/>
  <c r="CL298" i="2"/>
  <c r="CL621" i="2"/>
  <c r="CL302" i="2"/>
  <c r="CL625" i="2"/>
  <c r="CL306" i="2"/>
  <c r="CL629" i="2"/>
  <c r="CL310" i="2"/>
  <c r="CL633" i="2"/>
  <c r="CL314" i="2"/>
  <c r="CL637" i="2"/>
  <c r="CL375" i="2"/>
  <c r="CL400" i="2"/>
  <c r="CL85" i="2"/>
  <c r="CL92" i="2"/>
  <c r="CL101" i="2"/>
  <c r="CL108" i="2"/>
  <c r="CL117" i="2"/>
  <c r="CL125" i="2"/>
  <c r="CL460" i="2"/>
  <c r="CL149" i="2"/>
  <c r="CL470" i="2"/>
  <c r="CL476" i="2"/>
  <c r="CL481" i="2"/>
  <c r="CL162" i="2"/>
  <c r="CL166" i="2"/>
  <c r="CL496" i="2"/>
  <c r="CL177" i="2"/>
  <c r="CL498" i="2"/>
  <c r="CL500" i="2"/>
  <c r="CL181" i="2"/>
  <c r="CL502" i="2"/>
  <c r="CL183" i="2"/>
  <c r="CL187" i="2"/>
  <c r="CL513" i="2"/>
  <c r="CL194" i="2"/>
  <c r="CL517" i="2"/>
  <c r="CL198" i="2"/>
  <c r="CL528" i="2"/>
  <c r="CL209" i="2"/>
  <c r="CL530" i="2"/>
  <c r="CL532" i="2"/>
  <c r="CL213" i="2"/>
  <c r="CL534" i="2"/>
  <c r="CL215" i="2"/>
  <c r="CL220" i="2"/>
  <c r="CL224" i="2"/>
  <c r="CL228" i="2"/>
  <c r="CL232" i="2"/>
  <c r="CL236" i="2"/>
  <c r="CL240" i="2"/>
  <c r="CL244" i="2"/>
  <c r="CL248" i="2"/>
  <c r="CL252" i="2"/>
  <c r="CL256" i="2"/>
  <c r="CL260" i="2"/>
  <c r="CL31" i="2"/>
  <c r="CL35" i="2"/>
  <c r="CL36" i="2"/>
  <c r="CL48" i="2"/>
  <c r="CL53" i="2"/>
  <c r="CL55" i="2"/>
  <c r="CL376" i="2"/>
  <c r="CL57" i="2"/>
  <c r="CL59" i="2"/>
  <c r="CL380" i="2"/>
  <c r="CL395" i="2"/>
  <c r="CL88" i="2"/>
  <c r="CL97" i="2"/>
  <c r="CL104" i="2"/>
  <c r="CL113" i="2"/>
  <c r="CL444" i="2"/>
  <c r="CL129" i="2"/>
  <c r="CL138" i="2"/>
  <c r="CL140" i="2"/>
  <c r="CL461" i="2"/>
  <c r="CL146" i="2"/>
  <c r="CL469" i="2"/>
  <c r="CL472" i="2"/>
  <c r="CL153" i="2"/>
  <c r="CL474" i="2"/>
  <c r="CL155" i="2"/>
  <c r="CL157" i="2"/>
  <c r="CL478" i="2"/>
  <c r="CL484" i="2"/>
  <c r="CL488" i="2"/>
  <c r="CL169" i="2"/>
  <c r="CL490" i="2"/>
  <c r="CL492" i="2"/>
  <c r="CL173" i="2"/>
  <c r="CL494" i="2"/>
  <c r="CL175" i="2"/>
  <c r="CL179" i="2"/>
  <c r="CL505" i="2"/>
  <c r="CL186" i="2"/>
  <c r="CL509" i="2"/>
  <c r="CL190" i="2"/>
  <c r="CL520" i="2"/>
  <c r="CL201" i="2"/>
  <c r="CL522" i="2"/>
  <c r="CL524" i="2"/>
  <c r="CL205" i="2"/>
  <c r="CL526" i="2"/>
  <c r="CL207" i="2"/>
  <c r="CL211" i="2"/>
  <c r="CL537" i="2"/>
  <c r="CL542" i="2"/>
  <c r="CL546" i="2"/>
  <c r="CL550" i="2"/>
  <c r="CL554" i="2"/>
  <c r="CL558" i="2"/>
  <c r="CL562" i="2"/>
  <c r="CL566" i="2"/>
  <c r="CL570" i="2"/>
  <c r="CL574" i="2"/>
  <c r="CL578" i="2"/>
  <c r="CL582" i="2"/>
  <c r="CL586" i="2"/>
  <c r="CL52" i="2"/>
  <c r="CL396" i="2"/>
  <c r="CL399" i="2"/>
  <c r="CL96" i="2"/>
  <c r="CL100" i="2"/>
  <c r="CL455" i="2"/>
  <c r="CL464" i="2"/>
  <c r="CL144" i="2"/>
  <c r="CL465" i="2"/>
  <c r="CL151" i="2"/>
  <c r="CL159" i="2"/>
  <c r="CL171" i="2"/>
  <c r="CL174" i="2"/>
  <c r="CL178" i="2"/>
  <c r="CL504" i="2"/>
  <c r="CL185" i="2"/>
  <c r="CL506" i="2"/>
  <c r="CL512" i="2"/>
  <c r="CL203" i="2"/>
  <c r="CL525" i="2"/>
  <c r="CL529" i="2"/>
  <c r="CL214" i="2"/>
  <c r="CL217" i="2"/>
  <c r="CL538" i="2"/>
  <c r="CL539" i="2"/>
  <c r="CL547" i="2"/>
  <c r="CL555" i="2"/>
  <c r="CL563" i="2"/>
  <c r="CL571" i="2"/>
  <c r="CL579" i="2"/>
  <c r="CL267" i="2"/>
  <c r="CL588" i="2"/>
  <c r="CL590" i="2"/>
  <c r="CL594" i="2"/>
  <c r="CL598" i="2"/>
  <c r="CL602" i="2"/>
  <c r="CL606" i="2"/>
  <c r="CL610" i="2"/>
  <c r="CL614" i="2"/>
  <c r="CL618" i="2"/>
  <c r="CL622" i="2"/>
  <c r="CL626" i="2"/>
  <c r="CL630" i="2"/>
  <c r="CL634" i="2"/>
  <c r="CL638" i="2"/>
  <c r="CL640" i="2"/>
  <c r="CL321" i="2"/>
  <c r="CL644" i="2"/>
  <c r="CL325" i="2"/>
  <c r="CL648" i="2"/>
  <c r="CL329" i="2"/>
  <c r="CL652" i="2"/>
  <c r="CL43" i="2"/>
  <c r="CL150" i="2"/>
  <c r="CL485" i="2"/>
  <c r="CL189" i="2"/>
  <c r="CL510" i="2"/>
  <c r="CL199" i="2"/>
  <c r="CL521" i="2"/>
  <c r="CL533" i="2"/>
  <c r="CL543" i="2"/>
  <c r="CL559" i="2"/>
  <c r="CL575" i="2"/>
  <c r="CL264" i="2"/>
  <c r="CL265" i="2"/>
  <c r="CL279" i="2"/>
  <c r="CL600" i="2"/>
  <c r="CL291" i="2"/>
  <c r="CL612" i="2"/>
  <c r="CL295" i="2"/>
  <c r="CL299" i="2"/>
  <c r="CL620" i="2"/>
  <c r="CL303" i="2"/>
  <c r="CL624" i="2"/>
  <c r="CL628" i="2"/>
  <c r="CL315" i="2"/>
  <c r="CL636" i="2"/>
  <c r="CL646" i="2"/>
  <c r="CL327" i="2"/>
  <c r="CL650" i="2"/>
  <c r="CL89" i="2"/>
  <c r="CL132" i="2"/>
  <c r="CL453" i="2"/>
  <c r="CL163" i="2"/>
  <c r="CL486" i="2"/>
  <c r="CL501" i="2"/>
  <c r="CL195" i="2"/>
  <c r="CL206" i="2"/>
  <c r="CL210" i="2"/>
  <c r="CL536" i="2"/>
  <c r="CL223" i="2"/>
  <c r="CL544" i="2"/>
  <c r="CL225" i="2"/>
  <c r="CL231" i="2"/>
  <c r="CL552" i="2"/>
  <c r="CL233" i="2"/>
  <c r="CL241" i="2"/>
  <c r="CL568" i="2"/>
  <c r="CL576" i="2"/>
  <c r="CL257" i="2"/>
  <c r="CL263" i="2"/>
  <c r="CL584" i="2"/>
  <c r="CL272" i="2"/>
  <c r="CL280" i="2"/>
  <c r="CL284" i="2"/>
  <c r="CL292" i="2"/>
  <c r="CL300" i="2"/>
  <c r="CL371" i="2"/>
  <c r="CL72" i="2"/>
  <c r="CL84" i="2"/>
  <c r="CL109" i="2"/>
  <c r="CL128" i="2"/>
  <c r="CL134" i="2"/>
  <c r="CL142" i="2"/>
  <c r="CL154" i="2"/>
  <c r="CL161" i="2"/>
  <c r="CL482" i="2"/>
  <c r="CL167" i="2"/>
  <c r="CL170" i="2"/>
  <c r="CL493" i="2"/>
  <c r="CL497" i="2"/>
  <c r="CL182" i="2"/>
  <c r="CL508" i="2"/>
  <c r="CL191" i="2"/>
  <c r="CL193" i="2"/>
  <c r="CL514" i="2"/>
  <c r="CL202" i="2"/>
  <c r="CL219" i="2"/>
  <c r="CL540" i="2"/>
  <c r="CL221" i="2"/>
  <c r="CL227" i="2"/>
  <c r="CL548" i="2"/>
  <c r="CL229" i="2"/>
  <c r="CL235" i="2"/>
  <c r="CL556" i="2"/>
  <c r="CL237" i="2"/>
  <c r="CL243" i="2"/>
  <c r="CL564" i="2"/>
  <c r="CL245" i="2"/>
  <c r="CL251" i="2"/>
  <c r="CL572" i="2"/>
  <c r="CL253" i="2"/>
  <c r="CL259" i="2"/>
  <c r="CL580" i="2"/>
  <c r="CL261" i="2"/>
  <c r="CL587" i="2"/>
  <c r="CL269" i="2"/>
  <c r="CL591" i="2"/>
  <c r="CL273" i="2"/>
  <c r="CL595" i="2"/>
  <c r="CL277" i="2"/>
  <c r="CL599" i="2"/>
  <c r="CL281" i="2"/>
  <c r="CL603" i="2"/>
  <c r="CL285" i="2"/>
  <c r="CL607" i="2"/>
  <c r="CL289" i="2"/>
  <c r="CL611" i="2"/>
  <c r="CL293" i="2"/>
  <c r="CL615" i="2"/>
  <c r="CL297" i="2"/>
  <c r="CL619" i="2"/>
  <c r="CL301" i="2"/>
  <c r="CL623" i="2"/>
  <c r="CL305" i="2"/>
  <c r="CL627" i="2"/>
  <c r="CL309" i="2"/>
  <c r="CL631" i="2"/>
  <c r="CL313" i="2"/>
  <c r="CL635" i="2"/>
  <c r="CL317" i="2"/>
  <c r="CL318" i="2"/>
  <c r="CL641" i="2"/>
  <c r="CL322" i="2"/>
  <c r="CL645" i="2"/>
  <c r="CL326" i="2"/>
  <c r="CL649" i="2"/>
  <c r="CL330" i="2"/>
  <c r="CL73" i="2"/>
  <c r="CL105" i="2"/>
  <c r="CL112" i="2"/>
  <c r="CL116" i="2"/>
  <c r="CL136" i="2"/>
  <c r="CL457" i="2"/>
  <c r="CL468" i="2"/>
  <c r="CL158" i="2"/>
  <c r="CL489" i="2"/>
  <c r="CL516" i="2"/>
  <c r="CL197" i="2"/>
  <c r="CL518" i="2"/>
  <c r="CL551" i="2"/>
  <c r="CL567" i="2"/>
  <c r="CL583" i="2"/>
  <c r="CL271" i="2"/>
  <c r="CL592" i="2"/>
  <c r="CL275" i="2"/>
  <c r="CL596" i="2"/>
  <c r="CL283" i="2"/>
  <c r="CL604" i="2"/>
  <c r="CL287" i="2"/>
  <c r="CL608" i="2"/>
  <c r="CL616" i="2"/>
  <c r="CL307" i="2"/>
  <c r="CL311" i="2"/>
  <c r="CL632" i="2"/>
  <c r="CL319" i="2"/>
  <c r="CL642" i="2"/>
  <c r="CL323" i="2"/>
  <c r="CL331" i="2"/>
  <c r="CL32" i="2"/>
  <c r="CL93" i="2"/>
  <c r="CL473" i="2"/>
  <c r="CL477" i="2"/>
  <c r="CL480" i="2"/>
  <c r="CL165" i="2"/>
  <c r="CL239" i="2"/>
  <c r="CL560" i="2"/>
  <c r="CL247" i="2"/>
  <c r="CL249" i="2"/>
  <c r="CL255" i="2"/>
  <c r="CL268" i="2"/>
  <c r="CL276" i="2"/>
  <c r="CL288" i="2"/>
  <c r="CL296" i="2"/>
  <c r="CL304" i="2"/>
  <c r="CL639" i="2"/>
  <c r="CL320" i="2"/>
  <c r="CL643" i="2"/>
  <c r="CL308" i="2"/>
  <c r="CL651" i="2"/>
  <c r="CL312" i="2"/>
  <c r="CL316" i="2"/>
  <c r="CL647" i="2"/>
  <c r="CL328" i="2"/>
  <c r="CL324" i="2"/>
  <c r="CH332" i="2"/>
  <c r="CH333" i="2"/>
  <c r="CH654" i="2"/>
  <c r="CH653" i="2"/>
  <c r="CH17" i="2"/>
  <c r="CH19" i="2"/>
  <c r="CH338" i="2"/>
  <c r="CH339" i="2"/>
  <c r="CH20" i="2"/>
  <c r="CH344" i="2"/>
  <c r="CH25" i="2"/>
  <c r="CH348" i="2"/>
  <c r="CH29" i="2"/>
  <c r="CH352" i="2"/>
  <c r="CH33" i="2"/>
  <c r="CH356" i="2"/>
  <c r="CH37" i="2"/>
  <c r="CH360" i="2"/>
  <c r="CH41" i="2"/>
  <c r="CH364" i="2"/>
  <c r="CH45" i="2"/>
  <c r="CH368" i="2"/>
  <c r="CH49" i="2"/>
  <c r="CH372" i="2"/>
  <c r="CH341" i="2"/>
  <c r="CH22" i="2"/>
  <c r="CH345" i="2"/>
  <c r="CH26" i="2"/>
  <c r="CH349" i="2"/>
  <c r="CH30" i="2"/>
  <c r="CH353" i="2"/>
  <c r="CH34" i="2"/>
  <c r="CH357" i="2"/>
  <c r="CH38" i="2"/>
  <c r="CH361" i="2"/>
  <c r="CH42" i="2"/>
  <c r="CH365" i="2"/>
  <c r="CH46" i="2"/>
  <c r="CH369" i="2"/>
  <c r="CH50" i="2"/>
  <c r="CH373" i="2"/>
  <c r="CH54" i="2"/>
  <c r="CH377" i="2"/>
  <c r="CH58" i="2"/>
  <c r="CH381" i="2"/>
  <c r="CH62" i="2"/>
  <c r="CH385" i="2"/>
  <c r="CH66" i="2"/>
  <c r="CH389" i="2"/>
  <c r="CH70" i="2"/>
  <c r="CH23" i="2"/>
  <c r="CH24" i="2"/>
  <c r="CH27" i="2"/>
  <c r="CH28" i="2"/>
  <c r="CH31" i="2"/>
  <c r="CH32" i="2"/>
  <c r="CH35" i="2"/>
  <c r="CH36" i="2"/>
  <c r="CH39" i="2"/>
  <c r="CH40" i="2"/>
  <c r="CH47" i="2"/>
  <c r="CH52" i="2"/>
  <c r="CH375" i="2"/>
  <c r="CH57" i="2"/>
  <c r="CH59" i="2"/>
  <c r="CH380" i="2"/>
  <c r="CH382" i="2"/>
  <c r="CH68" i="2"/>
  <c r="CH391" i="2"/>
  <c r="CH393" i="2"/>
  <c r="CH74" i="2"/>
  <c r="CH397" i="2"/>
  <c r="CH78" i="2"/>
  <c r="CH401" i="2"/>
  <c r="CH82" i="2"/>
  <c r="CH405" i="2"/>
  <c r="CH86" i="2"/>
  <c r="CH409" i="2"/>
  <c r="CH90" i="2"/>
  <c r="CH413" i="2"/>
  <c r="CH94" i="2"/>
  <c r="CH417" i="2"/>
  <c r="CH98" i="2"/>
  <c r="CH421" i="2"/>
  <c r="CH102" i="2"/>
  <c r="CH425" i="2"/>
  <c r="CH106" i="2"/>
  <c r="CH429" i="2"/>
  <c r="CH110" i="2"/>
  <c r="CH433" i="2"/>
  <c r="CH114" i="2"/>
  <c r="CH437" i="2"/>
  <c r="CH118" i="2"/>
  <c r="CH441" i="2"/>
  <c r="CH122" i="2"/>
  <c r="CH445" i="2"/>
  <c r="CH126" i="2"/>
  <c r="CH449" i="2"/>
  <c r="CH130" i="2"/>
  <c r="CH18" i="2"/>
  <c r="CH43" i="2"/>
  <c r="CH48" i="2"/>
  <c r="CH370" i="2"/>
  <c r="CH371" i="2"/>
  <c r="CH56" i="2"/>
  <c r="CH379" i="2"/>
  <c r="CH61" i="2"/>
  <c r="CH63" i="2"/>
  <c r="CH384" i="2"/>
  <c r="CH386" i="2"/>
  <c r="CH394" i="2"/>
  <c r="CH75" i="2"/>
  <c r="CH398" i="2"/>
  <c r="CH79" i="2"/>
  <c r="CH402" i="2"/>
  <c r="CH83" i="2"/>
  <c r="CH406" i="2"/>
  <c r="CH87" i="2"/>
  <c r="CH410" i="2"/>
  <c r="CH91" i="2"/>
  <c r="CH414" i="2"/>
  <c r="CH95" i="2"/>
  <c r="CH418" i="2"/>
  <c r="CH99" i="2"/>
  <c r="CH422" i="2"/>
  <c r="CH103" i="2"/>
  <c r="CH426" i="2"/>
  <c r="CH107" i="2"/>
  <c r="CH430" i="2"/>
  <c r="CH111" i="2"/>
  <c r="CH434" i="2"/>
  <c r="CH115" i="2"/>
  <c r="CH438" i="2"/>
  <c r="CH119" i="2"/>
  <c r="CH442" i="2"/>
  <c r="CH123" i="2"/>
  <c r="CH446" i="2"/>
  <c r="CH127" i="2"/>
  <c r="CH450" i="2"/>
  <c r="CH131" i="2"/>
  <c r="CH454" i="2"/>
  <c r="CH135" i="2"/>
  <c r="CH458" i="2"/>
  <c r="CH139" i="2"/>
  <c r="CH462" i="2"/>
  <c r="CH143" i="2"/>
  <c r="CH466" i="2"/>
  <c r="CH147" i="2"/>
  <c r="CH21" i="2"/>
  <c r="CH342" i="2"/>
  <c r="CH343" i="2"/>
  <c r="CH354" i="2"/>
  <c r="CH359" i="2"/>
  <c r="CH51" i="2"/>
  <c r="CH374" i="2"/>
  <c r="CH378" i="2"/>
  <c r="CH64" i="2"/>
  <c r="CH65" i="2"/>
  <c r="CH387" i="2"/>
  <c r="CH71" i="2"/>
  <c r="CH392" i="2"/>
  <c r="CH72" i="2"/>
  <c r="CH73" i="2"/>
  <c r="CH399" i="2"/>
  <c r="CH400" i="2"/>
  <c r="CH84" i="2"/>
  <c r="CH88" i="2"/>
  <c r="CH92" i="2"/>
  <c r="CH96" i="2"/>
  <c r="CH100" i="2"/>
  <c r="CH104" i="2"/>
  <c r="CH108" i="2"/>
  <c r="CH112" i="2"/>
  <c r="CH116" i="2"/>
  <c r="CH125" i="2"/>
  <c r="CH129" i="2"/>
  <c r="CH132" i="2"/>
  <c r="CH453" i="2"/>
  <c r="CH134" i="2"/>
  <c r="CH460" i="2"/>
  <c r="CH464" i="2"/>
  <c r="CH350" i="2"/>
  <c r="CH355" i="2"/>
  <c r="CH367" i="2"/>
  <c r="CH53" i="2"/>
  <c r="CH60" i="2"/>
  <c r="CH67" i="2"/>
  <c r="CH388" i="2"/>
  <c r="CH395" i="2"/>
  <c r="CH396" i="2"/>
  <c r="CH85" i="2"/>
  <c r="CH89" i="2"/>
  <c r="CH93" i="2"/>
  <c r="CH97" i="2"/>
  <c r="CH101" i="2"/>
  <c r="CH105" i="2"/>
  <c r="CH109" i="2"/>
  <c r="CH113" i="2"/>
  <c r="CH117" i="2"/>
  <c r="CH444" i="2"/>
  <c r="CH128" i="2"/>
  <c r="CH452" i="2"/>
  <c r="CH456" i="2"/>
  <c r="CH137" i="2"/>
  <c r="CH141" i="2"/>
  <c r="CH145" i="2"/>
  <c r="CH148" i="2"/>
  <c r="CH471" i="2"/>
  <c r="CH152" i="2"/>
  <c r="CH475" i="2"/>
  <c r="CH156" i="2"/>
  <c r="CH479" i="2"/>
  <c r="CH160" i="2"/>
  <c r="CH483" i="2"/>
  <c r="CH164" i="2"/>
  <c r="CH487" i="2"/>
  <c r="CH168" i="2"/>
  <c r="CH491" i="2"/>
  <c r="CH172" i="2"/>
  <c r="CH495" i="2"/>
  <c r="CH176" i="2"/>
  <c r="CH499" i="2"/>
  <c r="CH180" i="2"/>
  <c r="CH503" i="2"/>
  <c r="CH184" i="2"/>
  <c r="CH507" i="2"/>
  <c r="CH188" i="2"/>
  <c r="CH511" i="2"/>
  <c r="CH192" i="2"/>
  <c r="CH515" i="2"/>
  <c r="CH196" i="2"/>
  <c r="CH519" i="2"/>
  <c r="CH200" i="2"/>
  <c r="CH523" i="2"/>
  <c r="CH204" i="2"/>
  <c r="CH527" i="2"/>
  <c r="CH208" i="2"/>
  <c r="CH531" i="2"/>
  <c r="CH212" i="2"/>
  <c r="CH535" i="2"/>
  <c r="CH216" i="2"/>
  <c r="CH218" i="2"/>
  <c r="CH541" i="2"/>
  <c r="CH222" i="2"/>
  <c r="CH545" i="2"/>
  <c r="CH226" i="2"/>
  <c r="CH549" i="2"/>
  <c r="CH230" i="2"/>
  <c r="CH553" i="2"/>
  <c r="CH234" i="2"/>
  <c r="CH557" i="2"/>
  <c r="CH238" i="2"/>
  <c r="CH561" i="2"/>
  <c r="CH242" i="2"/>
  <c r="CH565" i="2"/>
  <c r="CH246" i="2"/>
  <c r="CH569" i="2"/>
  <c r="CH250" i="2"/>
  <c r="CH573" i="2"/>
  <c r="CH254" i="2"/>
  <c r="CH577" i="2"/>
  <c r="CH258" i="2"/>
  <c r="CH581" i="2"/>
  <c r="CH262" i="2"/>
  <c r="CH585" i="2"/>
  <c r="CH266" i="2"/>
  <c r="CH589" i="2"/>
  <c r="CH270" i="2"/>
  <c r="CH593" i="2"/>
  <c r="CH274" i="2"/>
  <c r="CH597" i="2"/>
  <c r="CH278" i="2"/>
  <c r="CH601" i="2"/>
  <c r="CH282" i="2"/>
  <c r="CH605" i="2"/>
  <c r="CH286" i="2"/>
  <c r="CH609" i="2"/>
  <c r="CH290" i="2"/>
  <c r="CH613" i="2"/>
  <c r="CH294" i="2"/>
  <c r="CH617" i="2"/>
  <c r="CH298" i="2"/>
  <c r="CH621" i="2"/>
  <c r="CH302" i="2"/>
  <c r="CH625" i="2"/>
  <c r="CH306" i="2"/>
  <c r="CH629" i="2"/>
  <c r="CH310" i="2"/>
  <c r="CH633" i="2"/>
  <c r="CH314" i="2"/>
  <c r="CH637" i="2"/>
  <c r="CH347" i="2"/>
  <c r="CH55" i="2"/>
  <c r="CH376" i="2"/>
  <c r="CH390" i="2"/>
  <c r="CH76" i="2"/>
  <c r="CH81" i="2"/>
  <c r="CH403" i="2"/>
  <c r="CH412" i="2"/>
  <c r="CH419" i="2"/>
  <c r="CH428" i="2"/>
  <c r="CH435" i="2"/>
  <c r="CH443" i="2"/>
  <c r="CH138" i="2"/>
  <c r="CH140" i="2"/>
  <c r="CH461" i="2"/>
  <c r="CH463" i="2"/>
  <c r="CH146" i="2"/>
  <c r="CH473" i="2"/>
  <c r="CH154" i="2"/>
  <c r="CH158" i="2"/>
  <c r="CH159" i="2"/>
  <c r="CH485" i="2"/>
  <c r="CH489" i="2"/>
  <c r="CH170" i="2"/>
  <c r="CH493" i="2"/>
  <c r="CH174" i="2"/>
  <c r="CH504" i="2"/>
  <c r="CH185" i="2"/>
  <c r="CH506" i="2"/>
  <c r="CH508" i="2"/>
  <c r="CH189" i="2"/>
  <c r="CH510" i="2"/>
  <c r="CH191" i="2"/>
  <c r="CH195" i="2"/>
  <c r="CH521" i="2"/>
  <c r="CH202" i="2"/>
  <c r="CH525" i="2"/>
  <c r="CH206" i="2"/>
  <c r="CH536" i="2"/>
  <c r="CH217" i="2"/>
  <c r="CH538" i="2"/>
  <c r="CH219" i="2"/>
  <c r="CH540" i="2"/>
  <c r="CH223" i="2"/>
  <c r="CH544" i="2"/>
  <c r="CH227" i="2"/>
  <c r="CH548" i="2"/>
  <c r="CH231" i="2"/>
  <c r="CH552" i="2"/>
  <c r="CH235" i="2"/>
  <c r="CH556" i="2"/>
  <c r="CH239" i="2"/>
  <c r="CH560" i="2"/>
  <c r="CH243" i="2"/>
  <c r="CH564" i="2"/>
  <c r="CH247" i="2"/>
  <c r="CH568" i="2"/>
  <c r="CH251" i="2"/>
  <c r="CH572" i="2"/>
  <c r="CH255" i="2"/>
  <c r="CH576" i="2"/>
  <c r="CH259" i="2"/>
  <c r="CH580" i="2"/>
  <c r="CH346" i="2"/>
  <c r="CH44" i="2"/>
  <c r="CH366" i="2"/>
  <c r="CH69" i="2"/>
  <c r="CH77" i="2"/>
  <c r="CH408" i="2"/>
  <c r="CH415" i="2"/>
  <c r="CH424" i="2"/>
  <c r="CH431" i="2"/>
  <c r="CH440" i="2"/>
  <c r="CH124" i="2"/>
  <c r="CH447" i="2"/>
  <c r="CH133" i="2"/>
  <c r="CH455" i="2"/>
  <c r="CH136" i="2"/>
  <c r="CH457" i="2"/>
  <c r="CH142" i="2"/>
  <c r="CH468" i="2"/>
  <c r="CH149" i="2"/>
  <c r="CH470" i="2"/>
  <c r="CH476" i="2"/>
  <c r="CH481" i="2"/>
  <c r="CH162" i="2"/>
  <c r="CH166" i="2"/>
  <c r="CH496" i="2"/>
  <c r="CH177" i="2"/>
  <c r="CH498" i="2"/>
  <c r="CH500" i="2"/>
  <c r="CH181" i="2"/>
  <c r="CH502" i="2"/>
  <c r="CH183" i="2"/>
  <c r="CH187" i="2"/>
  <c r="CH513" i="2"/>
  <c r="CH194" i="2"/>
  <c r="CH517" i="2"/>
  <c r="CH198" i="2"/>
  <c r="CH528" i="2"/>
  <c r="CH209" i="2"/>
  <c r="CH530" i="2"/>
  <c r="CH532" i="2"/>
  <c r="CH213" i="2"/>
  <c r="CH534" i="2"/>
  <c r="CH215" i="2"/>
  <c r="CH220" i="2"/>
  <c r="CH224" i="2"/>
  <c r="CH228" i="2"/>
  <c r="CH232" i="2"/>
  <c r="CH236" i="2"/>
  <c r="CH240" i="2"/>
  <c r="CH244" i="2"/>
  <c r="CH248" i="2"/>
  <c r="CH252" i="2"/>
  <c r="CH256" i="2"/>
  <c r="CH260" i="2"/>
  <c r="CH264" i="2"/>
  <c r="CH351" i="2"/>
  <c r="CH363" i="2"/>
  <c r="CH432" i="2"/>
  <c r="CH436" i="2"/>
  <c r="CH439" i="2"/>
  <c r="CH448" i="2"/>
  <c r="CH153" i="2"/>
  <c r="CH474" i="2"/>
  <c r="CH157" i="2"/>
  <c r="CH478" i="2"/>
  <c r="CH161" i="2"/>
  <c r="CH482" i="2"/>
  <c r="CH167" i="2"/>
  <c r="CH497" i="2"/>
  <c r="CH182" i="2"/>
  <c r="CH190" i="2"/>
  <c r="CH193" i="2"/>
  <c r="CH514" i="2"/>
  <c r="CH520" i="2"/>
  <c r="CH207" i="2"/>
  <c r="CH221" i="2"/>
  <c r="CH229" i="2"/>
  <c r="CH237" i="2"/>
  <c r="CH245" i="2"/>
  <c r="CH253" i="2"/>
  <c r="CH261" i="2"/>
  <c r="CH265" i="2"/>
  <c r="CH268" i="2"/>
  <c r="CH272" i="2"/>
  <c r="CH276" i="2"/>
  <c r="CH280" i="2"/>
  <c r="CH284" i="2"/>
  <c r="CH288" i="2"/>
  <c r="CH292" i="2"/>
  <c r="CH296" i="2"/>
  <c r="CH300" i="2"/>
  <c r="CH304" i="2"/>
  <c r="CH308" i="2"/>
  <c r="CH312" i="2"/>
  <c r="CH316" i="2"/>
  <c r="CH640" i="2"/>
  <c r="CH321" i="2"/>
  <c r="CH644" i="2"/>
  <c r="CH325" i="2"/>
  <c r="CH648" i="2"/>
  <c r="CH329" i="2"/>
  <c r="CH652" i="2"/>
  <c r="CH340" i="2"/>
  <c r="CH383" i="2"/>
  <c r="CH411" i="2"/>
  <c r="CH420" i="2"/>
  <c r="CH423" i="2"/>
  <c r="CH467" i="2"/>
  <c r="CH477" i="2"/>
  <c r="CH492" i="2"/>
  <c r="CH494" i="2"/>
  <c r="CH505" i="2"/>
  <c r="CH210" i="2"/>
  <c r="CH225" i="2"/>
  <c r="CH241" i="2"/>
  <c r="CH249" i="2"/>
  <c r="CH257" i="2"/>
  <c r="CH267" i="2"/>
  <c r="CH588" i="2"/>
  <c r="CH595" i="2"/>
  <c r="CH277" i="2"/>
  <c r="CH281" i="2"/>
  <c r="CH603" i="2"/>
  <c r="CH285" i="2"/>
  <c r="CH607" i="2"/>
  <c r="CH293" i="2"/>
  <c r="CH297" i="2"/>
  <c r="CH301" i="2"/>
  <c r="CH305" i="2"/>
  <c r="CH627" i="2"/>
  <c r="CH313" i="2"/>
  <c r="CH319" i="2"/>
  <c r="CH642" i="2"/>
  <c r="CH323" i="2"/>
  <c r="CH331" i="2"/>
  <c r="CH404" i="2"/>
  <c r="CH465" i="2"/>
  <c r="CH151" i="2"/>
  <c r="CH169" i="2"/>
  <c r="CH171" i="2"/>
  <c r="CH178" i="2"/>
  <c r="CH179" i="2"/>
  <c r="CH509" i="2"/>
  <c r="CH512" i="2"/>
  <c r="CH201" i="2"/>
  <c r="CH522" i="2"/>
  <c r="CH203" i="2"/>
  <c r="CH529" i="2"/>
  <c r="CH214" i="2"/>
  <c r="CH542" i="2"/>
  <c r="CH547" i="2"/>
  <c r="CH550" i="2"/>
  <c r="CH566" i="2"/>
  <c r="CH571" i="2"/>
  <c r="CH574" i="2"/>
  <c r="CH579" i="2"/>
  <c r="CH586" i="2"/>
  <c r="CH271" i="2"/>
  <c r="CH275" i="2"/>
  <c r="CH596" i="2"/>
  <c r="CH279" i="2"/>
  <c r="CH283" i="2"/>
  <c r="CH604" i="2"/>
  <c r="CH291" i="2"/>
  <c r="CH620" i="2"/>
  <c r="CH303" i="2"/>
  <c r="CH358" i="2"/>
  <c r="CH427" i="2"/>
  <c r="CH451" i="2"/>
  <c r="CH459" i="2"/>
  <c r="CH469" i="2"/>
  <c r="CH150" i="2"/>
  <c r="CH484" i="2"/>
  <c r="CH175" i="2"/>
  <c r="CH516" i="2"/>
  <c r="CH197" i="2"/>
  <c r="CH518" i="2"/>
  <c r="CH199" i="2"/>
  <c r="CH205" i="2"/>
  <c r="CH526" i="2"/>
  <c r="CH533" i="2"/>
  <c r="CH537" i="2"/>
  <c r="CH543" i="2"/>
  <c r="CH546" i="2"/>
  <c r="CH551" i="2"/>
  <c r="CH554" i="2"/>
  <c r="CH559" i="2"/>
  <c r="CH562" i="2"/>
  <c r="CH567" i="2"/>
  <c r="CH570" i="2"/>
  <c r="CH575" i="2"/>
  <c r="CH578" i="2"/>
  <c r="CH583" i="2"/>
  <c r="CH263" i="2"/>
  <c r="CH584" i="2"/>
  <c r="CH590" i="2"/>
  <c r="CH594" i="2"/>
  <c r="CH598" i="2"/>
  <c r="CH602" i="2"/>
  <c r="CH606" i="2"/>
  <c r="CH610" i="2"/>
  <c r="CH614" i="2"/>
  <c r="CH618" i="2"/>
  <c r="CH622" i="2"/>
  <c r="CH626" i="2"/>
  <c r="CH630" i="2"/>
  <c r="CH634" i="2"/>
  <c r="CH638" i="2"/>
  <c r="CH318" i="2"/>
  <c r="CH641" i="2"/>
  <c r="CH322" i="2"/>
  <c r="CH645" i="2"/>
  <c r="CH326" i="2"/>
  <c r="CH649" i="2"/>
  <c r="CH330" i="2"/>
  <c r="CH80" i="2"/>
  <c r="CH416" i="2"/>
  <c r="CH120" i="2"/>
  <c r="CH472" i="2"/>
  <c r="CH155" i="2"/>
  <c r="CH480" i="2"/>
  <c r="CH163" i="2"/>
  <c r="CH165" i="2"/>
  <c r="CH486" i="2"/>
  <c r="CH173" i="2"/>
  <c r="CH501" i="2"/>
  <c r="CH186" i="2"/>
  <c r="CH524" i="2"/>
  <c r="CH211" i="2"/>
  <c r="CH233" i="2"/>
  <c r="CH269" i="2"/>
  <c r="CH591" i="2"/>
  <c r="CH273" i="2"/>
  <c r="CH599" i="2"/>
  <c r="CH289" i="2"/>
  <c r="CH611" i="2"/>
  <c r="CH615" i="2"/>
  <c r="CH619" i="2"/>
  <c r="CH623" i="2"/>
  <c r="CH309" i="2"/>
  <c r="CH631" i="2"/>
  <c r="CH635" i="2"/>
  <c r="CH317" i="2"/>
  <c r="CH646" i="2"/>
  <c r="CH327" i="2"/>
  <c r="CH650" i="2"/>
  <c r="CH362" i="2"/>
  <c r="CH407" i="2"/>
  <c r="CH121" i="2"/>
  <c r="CH144" i="2"/>
  <c r="CH488" i="2"/>
  <c r="CH490" i="2"/>
  <c r="CH539" i="2"/>
  <c r="CH555" i="2"/>
  <c r="CH558" i="2"/>
  <c r="CH563" i="2"/>
  <c r="CH582" i="2"/>
  <c r="CH587" i="2"/>
  <c r="CH592" i="2"/>
  <c r="CH600" i="2"/>
  <c r="CH287" i="2"/>
  <c r="CH608" i="2"/>
  <c r="CH612" i="2"/>
  <c r="CH295" i="2"/>
  <c r="CH616" i="2"/>
  <c r="CH299" i="2"/>
  <c r="CH624" i="2"/>
  <c r="CH651" i="2"/>
  <c r="CH643" i="2"/>
  <c r="CH311" i="2"/>
  <c r="CH632" i="2"/>
  <c r="CH315" i="2"/>
  <c r="CH636" i="2"/>
  <c r="CH647" i="2"/>
  <c r="CH328" i="2"/>
  <c r="CH307" i="2"/>
  <c r="CH628" i="2"/>
  <c r="CH324" i="2"/>
  <c r="CH639" i="2"/>
  <c r="CH320" i="2"/>
  <c r="BW332" i="2"/>
  <c r="BW654" i="2"/>
  <c r="BW653" i="2"/>
  <c r="BW333" i="2"/>
  <c r="BW17" i="2"/>
  <c r="BW18" i="2"/>
  <c r="BW19" i="2"/>
  <c r="BW342" i="2"/>
  <c r="BW338" i="2"/>
  <c r="BW343" i="2"/>
  <c r="BW24" i="2"/>
  <c r="BW347" i="2"/>
  <c r="BW28" i="2"/>
  <c r="BW351" i="2"/>
  <c r="BW32" i="2"/>
  <c r="BW355" i="2"/>
  <c r="BW36" i="2"/>
  <c r="BW359" i="2"/>
  <c r="BW40" i="2"/>
  <c r="BW363" i="2"/>
  <c r="BW44" i="2"/>
  <c r="BW367" i="2"/>
  <c r="BW48" i="2"/>
  <c r="BW371" i="2"/>
  <c r="BW52" i="2"/>
  <c r="BW340" i="2"/>
  <c r="BW20" i="2"/>
  <c r="BW341" i="2"/>
  <c r="BW22" i="2"/>
  <c r="BW344" i="2"/>
  <c r="BW25" i="2"/>
  <c r="BW348" i="2"/>
  <c r="BW29" i="2"/>
  <c r="BW352" i="2"/>
  <c r="BW33" i="2"/>
  <c r="BW356" i="2"/>
  <c r="BW37" i="2"/>
  <c r="BW360" i="2"/>
  <c r="BW41" i="2"/>
  <c r="BW364" i="2"/>
  <c r="BW45" i="2"/>
  <c r="BW368" i="2"/>
  <c r="BW49" i="2"/>
  <c r="BW372" i="2"/>
  <c r="BW53" i="2"/>
  <c r="BW376" i="2"/>
  <c r="BW57" i="2"/>
  <c r="BW380" i="2"/>
  <c r="BW61" i="2"/>
  <c r="BW384" i="2"/>
  <c r="BW65" i="2"/>
  <c r="BW388" i="2"/>
  <c r="BW69" i="2"/>
  <c r="BW392" i="2"/>
  <c r="BW339" i="2"/>
  <c r="BW26" i="2"/>
  <c r="BW30" i="2"/>
  <c r="BW34" i="2"/>
  <c r="BW38" i="2"/>
  <c r="BW42" i="2"/>
  <c r="BW43" i="2"/>
  <c r="BW369" i="2"/>
  <c r="BW370" i="2"/>
  <c r="BW54" i="2"/>
  <c r="BW375" i="2"/>
  <c r="BW377" i="2"/>
  <c r="BW59" i="2"/>
  <c r="BW382" i="2"/>
  <c r="BW68" i="2"/>
  <c r="BW70" i="2"/>
  <c r="BW391" i="2"/>
  <c r="BW73" i="2"/>
  <c r="BW396" i="2"/>
  <c r="BW77" i="2"/>
  <c r="BW400" i="2"/>
  <c r="BW81" i="2"/>
  <c r="BW404" i="2"/>
  <c r="BW85" i="2"/>
  <c r="BW408" i="2"/>
  <c r="BW89" i="2"/>
  <c r="BW412" i="2"/>
  <c r="BW93" i="2"/>
  <c r="BW416" i="2"/>
  <c r="BW97" i="2"/>
  <c r="BW420" i="2"/>
  <c r="BW101" i="2"/>
  <c r="BW424" i="2"/>
  <c r="BW105" i="2"/>
  <c r="BW428" i="2"/>
  <c r="BW109" i="2"/>
  <c r="BW432" i="2"/>
  <c r="BW113" i="2"/>
  <c r="BW436" i="2"/>
  <c r="BW117" i="2"/>
  <c r="BW440" i="2"/>
  <c r="BW121" i="2"/>
  <c r="BW444" i="2"/>
  <c r="BW125" i="2"/>
  <c r="BW448" i="2"/>
  <c r="BW129" i="2"/>
  <c r="BW365" i="2"/>
  <c r="BW366" i="2"/>
  <c r="BW56" i="2"/>
  <c r="BW58" i="2"/>
  <c r="BW379" i="2"/>
  <c r="BW381" i="2"/>
  <c r="BW63" i="2"/>
  <c r="BW386" i="2"/>
  <c r="BW393" i="2"/>
  <c r="BW74" i="2"/>
  <c r="BW397" i="2"/>
  <c r="BW78" i="2"/>
  <c r="BW401" i="2"/>
  <c r="BW82" i="2"/>
  <c r="BW405" i="2"/>
  <c r="BW86" i="2"/>
  <c r="BW409" i="2"/>
  <c r="BW90" i="2"/>
  <c r="BW413" i="2"/>
  <c r="BW94" i="2"/>
  <c r="BW417" i="2"/>
  <c r="BW98" i="2"/>
  <c r="BW421" i="2"/>
  <c r="BW102" i="2"/>
  <c r="BW425" i="2"/>
  <c r="BW106" i="2"/>
  <c r="BW429" i="2"/>
  <c r="BW110" i="2"/>
  <c r="BW433" i="2"/>
  <c r="BW114" i="2"/>
  <c r="BW437" i="2"/>
  <c r="BW118" i="2"/>
  <c r="BW441" i="2"/>
  <c r="BW122" i="2"/>
  <c r="BW445" i="2"/>
  <c r="BW126" i="2"/>
  <c r="BW449" i="2"/>
  <c r="BW130" i="2"/>
  <c r="BW453" i="2"/>
  <c r="BW134" i="2"/>
  <c r="BW457" i="2"/>
  <c r="BW138" i="2"/>
  <c r="BW461" i="2"/>
  <c r="BW142" i="2"/>
  <c r="BW465" i="2"/>
  <c r="BW146" i="2"/>
  <c r="BW345" i="2"/>
  <c r="BW31" i="2"/>
  <c r="BW358" i="2"/>
  <c r="BW361" i="2"/>
  <c r="BW46" i="2"/>
  <c r="BW50" i="2"/>
  <c r="BW373" i="2"/>
  <c r="BW374" i="2"/>
  <c r="BW378" i="2"/>
  <c r="BW64" i="2"/>
  <c r="BW66" i="2"/>
  <c r="BW387" i="2"/>
  <c r="BW71" i="2"/>
  <c r="BW395" i="2"/>
  <c r="BW406" i="2"/>
  <c r="BW410" i="2"/>
  <c r="BW414" i="2"/>
  <c r="BW418" i="2"/>
  <c r="BW422" i="2"/>
  <c r="BW426" i="2"/>
  <c r="BW430" i="2"/>
  <c r="BW434" i="2"/>
  <c r="BW438" i="2"/>
  <c r="BW127" i="2"/>
  <c r="BW128" i="2"/>
  <c r="BW132" i="2"/>
  <c r="BW458" i="2"/>
  <c r="BW139" i="2"/>
  <c r="BW460" i="2"/>
  <c r="BW462" i="2"/>
  <c r="BW143" i="2"/>
  <c r="BW464" i="2"/>
  <c r="BW466" i="2"/>
  <c r="BW147" i="2"/>
  <c r="BW27" i="2"/>
  <c r="BW354" i="2"/>
  <c r="BW357" i="2"/>
  <c r="BW47" i="2"/>
  <c r="BW51" i="2"/>
  <c r="BW60" i="2"/>
  <c r="BW67" i="2"/>
  <c r="BW79" i="2"/>
  <c r="BW80" i="2"/>
  <c r="BW402" i="2"/>
  <c r="BW403" i="2"/>
  <c r="BW407" i="2"/>
  <c r="BW411" i="2"/>
  <c r="BW415" i="2"/>
  <c r="BW419" i="2"/>
  <c r="BW423" i="2"/>
  <c r="BW427" i="2"/>
  <c r="BW431" i="2"/>
  <c r="BW435" i="2"/>
  <c r="BW439" i="2"/>
  <c r="BW443" i="2"/>
  <c r="BW452" i="2"/>
  <c r="BW454" i="2"/>
  <c r="BW135" i="2"/>
  <c r="BW456" i="2"/>
  <c r="BW137" i="2"/>
  <c r="BW141" i="2"/>
  <c r="BW145" i="2"/>
  <c r="BW470" i="2"/>
  <c r="BW151" i="2"/>
  <c r="BW474" i="2"/>
  <c r="BW155" i="2"/>
  <c r="BW478" i="2"/>
  <c r="BW159" i="2"/>
  <c r="BW482" i="2"/>
  <c r="BW163" i="2"/>
  <c r="BW486" i="2"/>
  <c r="BW167" i="2"/>
  <c r="BW490" i="2"/>
  <c r="BW171" i="2"/>
  <c r="BW494" i="2"/>
  <c r="BW175" i="2"/>
  <c r="BW498" i="2"/>
  <c r="BW179" i="2"/>
  <c r="BW502" i="2"/>
  <c r="BW183" i="2"/>
  <c r="BW506" i="2"/>
  <c r="BW187" i="2"/>
  <c r="BW510" i="2"/>
  <c r="BW191" i="2"/>
  <c r="BW514" i="2"/>
  <c r="BW195" i="2"/>
  <c r="BW518" i="2"/>
  <c r="BW199" i="2"/>
  <c r="BW522" i="2"/>
  <c r="BW203" i="2"/>
  <c r="BW526" i="2"/>
  <c r="BW207" i="2"/>
  <c r="BW530" i="2"/>
  <c r="BW211" i="2"/>
  <c r="BW534" i="2"/>
  <c r="BW215" i="2"/>
  <c r="BW538" i="2"/>
  <c r="BW540" i="2"/>
  <c r="BW221" i="2"/>
  <c r="BW544" i="2"/>
  <c r="BW225" i="2"/>
  <c r="BW548" i="2"/>
  <c r="BW229" i="2"/>
  <c r="BW552" i="2"/>
  <c r="BW233" i="2"/>
  <c r="BW556" i="2"/>
  <c r="BW237" i="2"/>
  <c r="BW560" i="2"/>
  <c r="BW241" i="2"/>
  <c r="BW564" i="2"/>
  <c r="BW245" i="2"/>
  <c r="BW568" i="2"/>
  <c r="BW249" i="2"/>
  <c r="BW572" i="2"/>
  <c r="BW253" i="2"/>
  <c r="BW576" i="2"/>
  <c r="BW257" i="2"/>
  <c r="BW580" i="2"/>
  <c r="BW261" i="2"/>
  <c r="BW584" i="2"/>
  <c r="BW265" i="2"/>
  <c r="BW588" i="2"/>
  <c r="BW269" i="2"/>
  <c r="BW592" i="2"/>
  <c r="BW273" i="2"/>
  <c r="BW596" i="2"/>
  <c r="BW277" i="2"/>
  <c r="BW600" i="2"/>
  <c r="BW281" i="2"/>
  <c r="BW604" i="2"/>
  <c r="BW285" i="2"/>
  <c r="BW608" i="2"/>
  <c r="BW289" i="2"/>
  <c r="BW612" i="2"/>
  <c r="BW293" i="2"/>
  <c r="BW616" i="2"/>
  <c r="BW297" i="2"/>
  <c r="BW620" i="2"/>
  <c r="BW301" i="2"/>
  <c r="BW624" i="2"/>
  <c r="BW305" i="2"/>
  <c r="BW628" i="2"/>
  <c r="BW309" i="2"/>
  <c r="BW632" i="2"/>
  <c r="BW313" i="2"/>
  <c r="BW636" i="2"/>
  <c r="BW317" i="2"/>
  <c r="BW346" i="2"/>
  <c r="BW349" i="2"/>
  <c r="BW35" i="2"/>
  <c r="BW39" i="2"/>
  <c r="BW72" i="2"/>
  <c r="BW398" i="2"/>
  <c r="BW399" i="2"/>
  <c r="BW87" i="2"/>
  <c r="BW96" i="2"/>
  <c r="BW103" i="2"/>
  <c r="BW112" i="2"/>
  <c r="BW119" i="2"/>
  <c r="BW450" i="2"/>
  <c r="BW131" i="2"/>
  <c r="BW140" i="2"/>
  <c r="BW463" i="2"/>
  <c r="BW468" i="2"/>
  <c r="BW152" i="2"/>
  <c r="BW473" i="2"/>
  <c r="BW154" i="2"/>
  <c r="BW158" i="2"/>
  <c r="BW483" i="2"/>
  <c r="BW164" i="2"/>
  <c r="BW485" i="2"/>
  <c r="BW487" i="2"/>
  <c r="BW168" i="2"/>
  <c r="BW489" i="2"/>
  <c r="BW170" i="2"/>
  <c r="BW172" i="2"/>
  <c r="BW493" i="2"/>
  <c r="BW174" i="2"/>
  <c r="BW504" i="2"/>
  <c r="BW185" i="2"/>
  <c r="BW508" i="2"/>
  <c r="BW189" i="2"/>
  <c r="BW515" i="2"/>
  <c r="BW519" i="2"/>
  <c r="BW200" i="2"/>
  <c r="BW521" i="2"/>
  <c r="BW202" i="2"/>
  <c r="BW204" i="2"/>
  <c r="BW525" i="2"/>
  <c r="BW206" i="2"/>
  <c r="BW536" i="2"/>
  <c r="BW217" i="2"/>
  <c r="BW219" i="2"/>
  <c r="BW541" i="2"/>
  <c r="BW223" i="2"/>
  <c r="BW545" i="2"/>
  <c r="BW227" i="2"/>
  <c r="BW549" i="2"/>
  <c r="BW231" i="2"/>
  <c r="BW553" i="2"/>
  <c r="BW235" i="2"/>
  <c r="BW557" i="2"/>
  <c r="BW239" i="2"/>
  <c r="BW561" i="2"/>
  <c r="BW243" i="2"/>
  <c r="BW565" i="2"/>
  <c r="BW247" i="2"/>
  <c r="BW569" i="2"/>
  <c r="BW251" i="2"/>
  <c r="BW573" i="2"/>
  <c r="BW255" i="2"/>
  <c r="BW577" i="2"/>
  <c r="BW259" i="2"/>
  <c r="BW581" i="2"/>
  <c r="BW21" i="2"/>
  <c r="BW353" i="2"/>
  <c r="BW62" i="2"/>
  <c r="BW383" i="2"/>
  <c r="BW76" i="2"/>
  <c r="BW83" i="2"/>
  <c r="BW92" i="2"/>
  <c r="BW99" i="2"/>
  <c r="BW108" i="2"/>
  <c r="BW115" i="2"/>
  <c r="BW133" i="2"/>
  <c r="BW455" i="2"/>
  <c r="BW136" i="2"/>
  <c r="BW149" i="2"/>
  <c r="BW476" i="2"/>
  <c r="BW160" i="2"/>
  <c r="BW481" i="2"/>
  <c r="BW162" i="2"/>
  <c r="BW166" i="2"/>
  <c r="BW496" i="2"/>
  <c r="BW177" i="2"/>
  <c r="BW500" i="2"/>
  <c r="BW181" i="2"/>
  <c r="BW507" i="2"/>
  <c r="BW511" i="2"/>
  <c r="BW192" i="2"/>
  <c r="BW513" i="2"/>
  <c r="BW194" i="2"/>
  <c r="BW196" i="2"/>
  <c r="BW517" i="2"/>
  <c r="BW198" i="2"/>
  <c r="BW528" i="2"/>
  <c r="BW209" i="2"/>
  <c r="BW532" i="2"/>
  <c r="BW213" i="2"/>
  <c r="BW220" i="2"/>
  <c r="BW224" i="2"/>
  <c r="BW228" i="2"/>
  <c r="BW232" i="2"/>
  <c r="BW236" i="2"/>
  <c r="BW240" i="2"/>
  <c r="BW244" i="2"/>
  <c r="BW248" i="2"/>
  <c r="BW252" i="2"/>
  <c r="BW256" i="2"/>
  <c r="BW260" i="2"/>
  <c r="BW264" i="2"/>
  <c r="BW385" i="2"/>
  <c r="BW390" i="2"/>
  <c r="BW84" i="2"/>
  <c r="BW91" i="2"/>
  <c r="BW123" i="2"/>
  <c r="BW124" i="2"/>
  <c r="BW446" i="2"/>
  <c r="BW447" i="2"/>
  <c r="BW451" i="2"/>
  <c r="BW467" i="2"/>
  <c r="BW471" i="2"/>
  <c r="BW153" i="2"/>
  <c r="BW157" i="2"/>
  <c r="BW479" i="2"/>
  <c r="BW161" i="2"/>
  <c r="BW176" i="2"/>
  <c r="BW497" i="2"/>
  <c r="BW182" i="2"/>
  <c r="BW190" i="2"/>
  <c r="BW193" i="2"/>
  <c r="BW520" i="2"/>
  <c r="BW267" i="2"/>
  <c r="BW268" i="2"/>
  <c r="BW272" i="2"/>
  <c r="BW276" i="2"/>
  <c r="BW280" i="2"/>
  <c r="BW284" i="2"/>
  <c r="BW288" i="2"/>
  <c r="BW292" i="2"/>
  <c r="BW296" i="2"/>
  <c r="BW300" i="2"/>
  <c r="BW304" i="2"/>
  <c r="BW308" i="2"/>
  <c r="BW312" i="2"/>
  <c r="BW316" i="2"/>
  <c r="BW639" i="2"/>
  <c r="BW320" i="2"/>
  <c r="BW643" i="2"/>
  <c r="BW324" i="2"/>
  <c r="BW647" i="2"/>
  <c r="BW328" i="2"/>
  <c r="BW651" i="2"/>
  <c r="BW23" i="2"/>
  <c r="BW362" i="2"/>
  <c r="BW107" i="2"/>
  <c r="BW156" i="2"/>
  <c r="BW165" i="2"/>
  <c r="BW492" i="2"/>
  <c r="BW173" i="2"/>
  <c r="BW495" i="2"/>
  <c r="BW499" i="2"/>
  <c r="BW501" i="2"/>
  <c r="BW184" i="2"/>
  <c r="BW535" i="2"/>
  <c r="BW274" i="2"/>
  <c r="BW595" i="2"/>
  <c r="BW282" i="2"/>
  <c r="BW603" i="2"/>
  <c r="BW286" i="2"/>
  <c r="BW294" i="2"/>
  <c r="BW298" i="2"/>
  <c r="BW619" i="2"/>
  <c r="BW302" i="2"/>
  <c r="BW623" i="2"/>
  <c r="BW306" i="2"/>
  <c r="BW627" i="2"/>
  <c r="BW314" i="2"/>
  <c r="BW330" i="2"/>
  <c r="BW88" i="2"/>
  <c r="BW95" i="2"/>
  <c r="BW100" i="2"/>
  <c r="BW459" i="2"/>
  <c r="BW475" i="2"/>
  <c r="BW491" i="2"/>
  <c r="BW178" i="2"/>
  <c r="BW503" i="2"/>
  <c r="BW188" i="2"/>
  <c r="BW509" i="2"/>
  <c r="BW512" i="2"/>
  <c r="BW201" i="2"/>
  <c r="BW523" i="2"/>
  <c r="BW208" i="2"/>
  <c r="BW529" i="2"/>
  <c r="BW214" i="2"/>
  <c r="BW218" i="2"/>
  <c r="BW539" i="2"/>
  <c r="BW542" i="2"/>
  <c r="BW226" i="2"/>
  <c r="BW547" i="2"/>
  <c r="BW550" i="2"/>
  <c r="BW242" i="2"/>
  <c r="BW563" i="2"/>
  <c r="BW566" i="2"/>
  <c r="BW250" i="2"/>
  <c r="BW571" i="2"/>
  <c r="BW574" i="2"/>
  <c r="BW258" i="2"/>
  <c r="BW579" i="2"/>
  <c r="BW263" i="2"/>
  <c r="BW593" i="2"/>
  <c r="BW279" i="2"/>
  <c r="BW601" i="2"/>
  <c r="BW283" i="2"/>
  <c r="BW605" i="2"/>
  <c r="BW287" i="2"/>
  <c r="BW291" i="2"/>
  <c r="BW613" i="2"/>
  <c r="BW621" i="2"/>
  <c r="BW303" i="2"/>
  <c r="BW625" i="2"/>
  <c r="BW389" i="2"/>
  <c r="BW394" i="2"/>
  <c r="BW75" i="2"/>
  <c r="BW111" i="2"/>
  <c r="BW116" i="2"/>
  <c r="BW120" i="2"/>
  <c r="BW144" i="2"/>
  <c r="BW469" i="2"/>
  <c r="BW150" i="2"/>
  <c r="BW484" i="2"/>
  <c r="BW516" i="2"/>
  <c r="BW197" i="2"/>
  <c r="BW205" i="2"/>
  <c r="BW527" i="2"/>
  <c r="BW531" i="2"/>
  <c r="BW212" i="2"/>
  <c r="BW533" i="2"/>
  <c r="BW216" i="2"/>
  <c r="BW537" i="2"/>
  <c r="BW222" i="2"/>
  <c r="BW543" i="2"/>
  <c r="BW546" i="2"/>
  <c r="BW230" i="2"/>
  <c r="BW551" i="2"/>
  <c r="BW554" i="2"/>
  <c r="BW238" i="2"/>
  <c r="BW559" i="2"/>
  <c r="BW562" i="2"/>
  <c r="BW246" i="2"/>
  <c r="BW567" i="2"/>
  <c r="BW570" i="2"/>
  <c r="BW254" i="2"/>
  <c r="BW575" i="2"/>
  <c r="BW578" i="2"/>
  <c r="BW262" i="2"/>
  <c r="BW583" i="2"/>
  <c r="BW585" i="2"/>
  <c r="BW586" i="2"/>
  <c r="BW266" i="2"/>
  <c r="BW587" i="2"/>
  <c r="BW590" i="2"/>
  <c r="BW594" i="2"/>
  <c r="BW598" i="2"/>
  <c r="BW602" i="2"/>
  <c r="BW606" i="2"/>
  <c r="BW610" i="2"/>
  <c r="BW614" i="2"/>
  <c r="BW618" i="2"/>
  <c r="BW622" i="2"/>
  <c r="BW626" i="2"/>
  <c r="BW630" i="2"/>
  <c r="BW634" i="2"/>
  <c r="BW638" i="2"/>
  <c r="BW640" i="2"/>
  <c r="BW321" i="2"/>
  <c r="BW644" i="2"/>
  <c r="BW325" i="2"/>
  <c r="BW648" i="2"/>
  <c r="BW329" i="2"/>
  <c r="BW652" i="2"/>
  <c r="BW104" i="2"/>
  <c r="BW442" i="2"/>
  <c r="BW472" i="2"/>
  <c r="BW477" i="2"/>
  <c r="BW480" i="2"/>
  <c r="BW180" i="2"/>
  <c r="BW505" i="2"/>
  <c r="BW186" i="2"/>
  <c r="BW524" i="2"/>
  <c r="BW210" i="2"/>
  <c r="BW270" i="2"/>
  <c r="BW591" i="2"/>
  <c r="BW278" i="2"/>
  <c r="BW599" i="2"/>
  <c r="BW607" i="2"/>
  <c r="BW290" i="2"/>
  <c r="BW611" i="2"/>
  <c r="BW615" i="2"/>
  <c r="BW310" i="2"/>
  <c r="BW631" i="2"/>
  <c r="BW635" i="2"/>
  <c r="BW318" i="2"/>
  <c r="BW641" i="2"/>
  <c r="BW322" i="2"/>
  <c r="BW645" i="2"/>
  <c r="BW326" i="2"/>
  <c r="BW649" i="2"/>
  <c r="BW350" i="2"/>
  <c r="BW55" i="2"/>
  <c r="BW148" i="2"/>
  <c r="BW488" i="2"/>
  <c r="BW169" i="2"/>
  <c r="BW234" i="2"/>
  <c r="BW555" i="2"/>
  <c r="BW558" i="2"/>
  <c r="BW582" i="2"/>
  <c r="BW589" i="2"/>
  <c r="BW271" i="2"/>
  <c r="BW275" i="2"/>
  <c r="BW597" i="2"/>
  <c r="BW609" i="2"/>
  <c r="BW295" i="2"/>
  <c r="BW617" i="2"/>
  <c r="BW299" i="2"/>
  <c r="BW307" i="2"/>
  <c r="BW646" i="2"/>
  <c r="BW327" i="2"/>
  <c r="BW633" i="2"/>
  <c r="BW637" i="2"/>
  <c r="BW650" i="2"/>
  <c r="BW311" i="2"/>
  <c r="BW315" i="2"/>
  <c r="BW642" i="2"/>
  <c r="BW323" i="2"/>
  <c r="BW629" i="2"/>
  <c r="BW319" i="2"/>
  <c r="BW331" i="2"/>
  <c r="Z12" i="2"/>
  <c r="BE12" i="2"/>
  <c r="BM653" i="2"/>
  <c r="BM332" i="2"/>
  <c r="BM333" i="2"/>
  <c r="BM654" i="2"/>
  <c r="BM17" i="2"/>
  <c r="BM338" i="2"/>
  <c r="BM339" i="2"/>
  <c r="BM340" i="2"/>
  <c r="BM21" i="2"/>
  <c r="BM18" i="2"/>
  <c r="BM345" i="2"/>
  <c r="BM26" i="2"/>
  <c r="BM349" i="2"/>
  <c r="BM30" i="2"/>
  <c r="BM353" i="2"/>
  <c r="BM34" i="2"/>
  <c r="BM357" i="2"/>
  <c r="BM38" i="2"/>
  <c r="BM361" i="2"/>
  <c r="BM42" i="2"/>
  <c r="BM365" i="2"/>
  <c r="BM46" i="2"/>
  <c r="BM369" i="2"/>
  <c r="BM50" i="2"/>
  <c r="BM341" i="2"/>
  <c r="BM22" i="2"/>
  <c r="BM343" i="2"/>
  <c r="BM23" i="2"/>
  <c r="BM346" i="2"/>
  <c r="BM27" i="2"/>
  <c r="BM350" i="2"/>
  <c r="BM31" i="2"/>
  <c r="BM354" i="2"/>
  <c r="BM35" i="2"/>
  <c r="BM358" i="2"/>
  <c r="BM39" i="2"/>
  <c r="BM362" i="2"/>
  <c r="BM43" i="2"/>
  <c r="BM366" i="2"/>
  <c r="BM47" i="2"/>
  <c r="BM370" i="2"/>
  <c r="BM51" i="2"/>
  <c r="BM374" i="2"/>
  <c r="BM55" i="2"/>
  <c r="BM378" i="2"/>
  <c r="BM59" i="2"/>
  <c r="BM382" i="2"/>
  <c r="BM63" i="2"/>
  <c r="BM386" i="2"/>
  <c r="BM67" i="2"/>
  <c r="BM390" i="2"/>
  <c r="BM71" i="2"/>
  <c r="BM25" i="2"/>
  <c r="BM347" i="2"/>
  <c r="BM29" i="2"/>
  <c r="BM351" i="2"/>
  <c r="BM33" i="2"/>
  <c r="BM355" i="2"/>
  <c r="BM37" i="2"/>
  <c r="BM359" i="2"/>
  <c r="BM41" i="2"/>
  <c r="BM363" i="2"/>
  <c r="BM364" i="2"/>
  <c r="BM373" i="2"/>
  <c r="BM375" i="2"/>
  <c r="BM57" i="2"/>
  <c r="BM380" i="2"/>
  <c r="BM66" i="2"/>
  <c r="BM68" i="2"/>
  <c r="BM389" i="2"/>
  <c r="BM391" i="2"/>
  <c r="BM394" i="2"/>
  <c r="BM75" i="2"/>
  <c r="BM398" i="2"/>
  <c r="BM79" i="2"/>
  <c r="BM402" i="2"/>
  <c r="BM83" i="2"/>
  <c r="BM406" i="2"/>
  <c r="BM87" i="2"/>
  <c r="BM410" i="2"/>
  <c r="BM91" i="2"/>
  <c r="BM414" i="2"/>
  <c r="BM95" i="2"/>
  <c r="BM418" i="2"/>
  <c r="BM99" i="2"/>
  <c r="BM422" i="2"/>
  <c r="BM103" i="2"/>
  <c r="BM426" i="2"/>
  <c r="BM107" i="2"/>
  <c r="BM430" i="2"/>
  <c r="BM111" i="2"/>
  <c r="BM434" i="2"/>
  <c r="BM115" i="2"/>
  <c r="BM438" i="2"/>
  <c r="BM119" i="2"/>
  <c r="BM442" i="2"/>
  <c r="BM123" i="2"/>
  <c r="BM446" i="2"/>
  <c r="BM127" i="2"/>
  <c r="BM450" i="2"/>
  <c r="BM131" i="2"/>
  <c r="BM24" i="2"/>
  <c r="BM28" i="2"/>
  <c r="BM32" i="2"/>
  <c r="BM36" i="2"/>
  <c r="BM40" i="2"/>
  <c r="BM52" i="2"/>
  <c r="BM54" i="2"/>
  <c r="BM56" i="2"/>
  <c r="BM377" i="2"/>
  <c r="BM379" i="2"/>
  <c r="BM61" i="2"/>
  <c r="BM384" i="2"/>
  <c r="BM70" i="2"/>
  <c r="BM72" i="2"/>
  <c r="BM395" i="2"/>
  <c r="BM76" i="2"/>
  <c r="BM399" i="2"/>
  <c r="BM80" i="2"/>
  <c r="BM403" i="2"/>
  <c r="BM84" i="2"/>
  <c r="BM407" i="2"/>
  <c r="BM88" i="2"/>
  <c r="BM411" i="2"/>
  <c r="BM92" i="2"/>
  <c r="BM415" i="2"/>
  <c r="BM96" i="2"/>
  <c r="BM419" i="2"/>
  <c r="BM100" i="2"/>
  <c r="BM423" i="2"/>
  <c r="BM104" i="2"/>
  <c r="BM427" i="2"/>
  <c r="BM108" i="2"/>
  <c r="BM431" i="2"/>
  <c r="BM112" i="2"/>
  <c r="BM435" i="2"/>
  <c r="BM116" i="2"/>
  <c r="BM439" i="2"/>
  <c r="BM120" i="2"/>
  <c r="BM443" i="2"/>
  <c r="BM124" i="2"/>
  <c r="BM447" i="2"/>
  <c r="BM128" i="2"/>
  <c r="BM451" i="2"/>
  <c r="BM132" i="2"/>
  <c r="BM455" i="2"/>
  <c r="BM136" i="2"/>
  <c r="BM459" i="2"/>
  <c r="BM140" i="2"/>
  <c r="BM463" i="2"/>
  <c r="BM144" i="2"/>
  <c r="BM467" i="2"/>
  <c r="BM342" i="2"/>
  <c r="BM352" i="2"/>
  <c r="BM45" i="2"/>
  <c r="BM367" i="2"/>
  <c r="BM49" i="2"/>
  <c r="BM371" i="2"/>
  <c r="BM62" i="2"/>
  <c r="BM64" i="2"/>
  <c r="BM385" i="2"/>
  <c r="BM65" i="2"/>
  <c r="BM387" i="2"/>
  <c r="BM392" i="2"/>
  <c r="BM77" i="2"/>
  <c r="BM121" i="2"/>
  <c r="BM126" i="2"/>
  <c r="BM448" i="2"/>
  <c r="BM449" i="2"/>
  <c r="BM130" i="2"/>
  <c r="BM453" i="2"/>
  <c r="BM134" i="2"/>
  <c r="BM460" i="2"/>
  <c r="BM464" i="2"/>
  <c r="BM148" i="2"/>
  <c r="BM348" i="2"/>
  <c r="BM368" i="2"/>
  <c r="BM372" i="2"/>
  <c r="BM53" i="2"/>
  <c r="BM58" i="2"/>
  <c r="BM60" i="2"/>
  <c r="BM381" i="2"/>
  <c r="BM388" i="2"/>
  <c r="BM73" i="2"/>
  <c r="BM78" i="2"/>
  <c r="BM400" i="2"/>
  <c r="BM401" i="2"/>
  <c r="BM125" i="2"/>
  <c r="BM129" i="2"/>
  <c r="BM452" i="2"/>
  <c r="BM456" i="2"/>
  <c r="BM137" i="2"/>
  <c r="BM458" i="2"/>
  <c r="BM139" i="2"/>
  <c r="BM141" i="2"/>
  <c r="BM462" i="2"/>
  <c r="BM143" i="2"/>
  <c r="BM145" i="2"/>
  <c r="BM466" i="2"/>
  <c r="BM147" i="2"/>
  <c r="BM468" i="2"/>
  <c r="BM149" i="2"/>
  <c r="BM472" i="2"/>
  <c r="BM153" i="2"/>
  <c r="BM476" i="2"/>
  <c r="BM157" i="2"/>
  <c r="BM480" i="2"/>
  <c r="BM161" i="2"/>
  <c r="BM484" i="2"/>
  <c r="BM165" i="2"/>
  <c r="BM488" i="2"/>
  <c r="BM169" i="2"/>
  <c r="BM492" i="2"/>
  <c r="BM173" i="2"/>
  <c r="BM496" i="2"/>
  <c r="BM177" i="2"/>
  <c r="BM500" i="2"/>
  <c r="BM181" i="2"/>
  <c r="BM504" i="2"/>
  <c r="BM185" i="2"/>
  <c r="BM508" i="2"/>
  <c r="BM189" i="2"/>
  <c r="BM512" i="2"/>
  <c r="BM193" i="2"/>
  <c r="BM516" i="2"/>
  <c r="BM197" i="2"/>
  <c r="BM520" i="2"/>
  <c r="BM201" i="2"/>
  <c r="BM524" i="2"/>
  <c r="BM205" i="2"/>
  <c r="BM528" i="2"/>
  <c r="BM209" i="2"/>
  <c r="BM532" i="2"/>
  <c r="BM213" i="2"/>
  <c r="BM536" i="2"/>
  <c r="BM217" i="2"/>
  <c r="BM219" i="2"/>
  <c r="BM542" i="2"/>
  <c r="BM223" i="2"/>
  <c r="BM546" i="2"/>
  <c r="BM227" i="2"/>
  <c r="BM550" i="2"/>
  <c r="BM231" i="2"/>
  <c r="BM554" i="2"/>
  <c r="BM235" i="2"/>
  <c r="BM558" i="2"/>
  <c r="BM239" i="2"/>
  <c r="BM562" i="2"/>
  <c r="BM243" i="2"/>
  <c r="BM566" i="2"/>
  <c r="BM247" i="2"/>
  <c r="BM570" i="2"/>
  <c r="BM251" i="2"/>
  <c r="BM574" i="2"/>
  <c r="BM255" i="2"/>
  <c r="BM578" i="2"/>
  <c r="BM259" i="2"/>
  <c r="BM582" i="2"/>
  <c r="BM263" i="2"/>
  <c r="BM586" i="2"/>
  <c r="BM267" i="2"/>
  <c r="BM590" i="2"/>
  <c r="BM271" i="2"/>
  <c r="BM594" i="2"/>
  <c r="BM275" i="2"/>
  <c r="BM598" i="2"/>
  <c r="BM279" i="2"/>
  <c r="BM602" i="2"/>
  <c r="BM283" i="2"/>
  <c r="BM606" i="2"/>
  <c r="BM287" i="2"/>
  <c r="BM610" i="2"/>
  <c r="BM291" i="2"/>
  <c r="BM614" i="2"/>
  <c r="BM295" i="2"/>
  <c r="BM618" i="2"/>
  <c r="BM299" i="2"/>
  <c r="BM622" i="2"/>
  <c r="BM303" i="2"/>
  <c r="BM626" i="2"/>
  <c r="BM307" i="2"/>
  <c r="BM630" i="2"/>
  <c r="BM311" i="2"/>
  <c r="BM634" i="2"/>
  <c r="BM315" i="2"/>
  <c r="BM638" i="2"/>
  <c r="BM20" i="2"/>
  <c r="BM356" i="2"/>
  <c r="BM360" i="2"/>
  <c r="BM376" i="2"/>
  <c r="BM393" i="2"/>
  <c r="BM74" i="2"/>
  <c r="BM86" i="2"/>
  <c r="BM408" i="2"/>
  <c r="BM89" i="2"/>
  <c r="BM417" i="2"/>
  <c r="BM102" i="2"/>
  <c r="BM424" i="2"/>
  <c r="BM105" i="2"/>
  <c r="BM433" i="2"/>
  <c r="BM118" i="2"/>
  <c r="BM440" i="2"/>
  <c r="BM138" i="2"/>
  <c r="BM461" i="2"/>
  <c r="BM146" i="2"/>
  <c r="BM473" i="2"/>
  <c r="BM154" i="2"/>
  <c r="BM475" i="2"/>
  <c r="BM156" i="2"/>
  <c r="BM158" i="2"/>
  <c r="BM479" i="2"/>
  <c r="BM159" i="2"/>
  <c r="BM485" i="2"/>
  <c r="BM489" i="2"/>
  <c r="BM170" i="2"/>
  <c r="BM491" i="2"/>
  <c r="BM493" i="2"/>
  <c r="BM174" i="2"/>
  <c r="BM495" i="2"/>
  <c r="BM176" i="2"/>
  <c r="BM180" i="2"/>
  <c r="BM506" i="2"/>
  <c r="BM510" i="2"/>
  <c r="BM191" i="2"/>
  <c r="BM195" i="2"/>
  <c r="BM521" i="2"/>
  <c r="BM202" i="2"/>
  <c r="BM523" i="2"/>
  <c r="BM525" i="2"/>
  <c r="BM206" i="2"/>
  <c r="BM527" i="2"/>
  <c r="BM208" i="2"/>
  <c r="BM212" i="2"/>
  <c r="BM538" i="2"/>
  <c r="BM218" i="2"/>
  <c r="BM540" i="2"/>
  <c r="BM222" i="2"/>
  <c r="BM544" i="2"/>
  <c r="BM226" i="2"/>
  <c r="BM548" i="2"/>
  <c r="BM230" i="2"/>
  <c r="BM552" i="2"/>
  <c r="BM234" i="2"/>
  <c r="BM556" i="2"/>
  <c r="BM238" i="2"/>
  <c r="BM560" i="2"/>
  <c r="BM242" i="2"/>
  <c r="BM564" i="2"/>
  <c r="BM246" i="2"/>
  <c r="BM568" i="2"/>
  <c r="BM250" i="2"/>
  <c r="BM572" i="2"/>
  <c r="BM254" i="2"/>
  <c r="BM576" i="2"/>
  <c r="BM258" i="2"/>
  <c r="BM580" i="2"/>
  <c r="BM262" i="2"/>
  <c r="BM69" i="2"/>
  <c r="BM397" i="2"/>
  <c r="BM82" i="2"/>
  <c r="BM404" i="2"/>
  <c r="BM85" i="2"/>
  <c r="BM413" i="2"/>
  <c r="BM98" i="2"/>
  <c r="BM420" i="2"/>
  <c r="BM101" i="2"/>
  <c r="BM429" i="2"/>
  <c r="BM114" i="2"/>
  <c r="BM436" i="2"/>
  <c r="BM117" i="2"/>
  <c r="BM122" i="2"/>
  <c r="BM133" i="2"/>
  <c r="BM454" i="2"/>
  <c r="BM457" i="2"/>
  <c r="BM142" i="2"/>
  <c r="BM470" i="2"/>
  <c r="BM152" i="2"/>
  <c r="BM481" i="2"/>
  <c r="BM162" i="2"/>
  <c r="BM483" i="2"/>
  <c r="BM164" i="2"/>
  <c r="BM166" i="2"/>
  <c r="BM487" i="2"/>
  <c r="BM168" i="2"/>
  <c r="BM172" i="2"/>
  <c r="BM498" i="2"/>
  <c r="BM502" i="2"/>
  <c r="BM183" i="2"/>
  <c r="BM187" i="2"/>
  <c r="BM513" i="2"/>
  <c r="BM194" i="2"/>
  <c r="BM515" i="2"/>
  <c r="BM517" i="2"/>
  <c r="BM198" i="2"/>
  <c r="BM519" i="2"/>
  <c r="BM200" i="2"/>
  <c r="BM204" i="2"/>
  <c r="BM530" i="2"/>
  <c r="BM534" i="2"/>
  <c r="BM215" i="2"/>
  <c r="BM220" i="2"/>
  <c r="BM541" i="2"/>
  <c r="BM224" i="2"/>
  <c r="BM545" i="2"/>
  <c r="BM228" i="2"/>
  <c r="BM549" i="2"/>
  <c r="BM232" i="2"/>
  <c r="BM553" i="2"/>
  <c r="BM236" i="2"/>
  <c r="BM557" i="2"/>
  <c r="BM240" i="2"/>
  <c r="BM561" i="2"/>
  <c r="BM244" i="2"/>
  <c r="BM565" i="2"/>
  <c r="BM248" i="2"/>
  <c r="BM569" i="2"/>
  <c r="BM252" i="2"/>
  <c r="BM573" i="2"/>
  <c r="BM256" i="2"/>
  <c r="BM577" i="2"/>
  <c r="BM260" i="2"/>
  <c r="BM581" i="2"/>
  <c r="BM264" i="2"/>
  <c r="BM585" i="2"/>
  <c r="BM268" i="2"/>
  <c r="BM19" i="2"/>
  <c r="BM344" i="2"/>
  <c r="BM383" i="2"/>
  <c r="BM405" i="2"/>
  <c r="BM412" i="2"/>
  <c r="BM93" i="2"/>
  <c r="BM94" i="2"/>
  <c r="BM444" i="2"/>
  <c r="BM445" i="2"/>
  <c r="BM135" i="2"/>
  <c r="BM474" i="2"/>
  <c r="BM478" i="2"/>
  <c r="BM482" i="2"/>
  <c r="BM167" i="2"/>
  <c r="BM497" i="2"/>
  <c r="BM182" i="2"/>
  <c r="BM503" i="2"/>
  <c r="BM188" i="2"/>
  <c r="BM190" i="2"/>
  <c r="BM511" i="2"/>
  <c r="BM514" i="2"/>
  <c r="BM207" i="2"/>
  <c r="BM221" i="2"/>
  <c r="BM229" i="2"/>
  <c r="BM237" i="2"/>
  <c r="BM245" i="2"/>
  <c r="BM253" i="2"/>
  <c r="BM261" i="2"/>
  <c r="BM265" i="2"/>
  <c r="BM266" i="2"/>
  <c r="BM589" i="2"/>
  <c r="BM272" i="2"/>
  <c r="BM593" i="2"/>
  <c r="BM276" i="2"/>
  <c r="BM597" i="2"/>
  <c r="BM280" i="2"/>
  <c r="BM601" i="2"/>
  <c r="BM284" i="2"/>
  <c r="BM605" i="2"/>
  <c r="BM288" i="2"/>
  <c r="BM609" i="2"/>
  <c r="BM292" i="2"/>
  <c r="BM613" i="2"/>
  <c r="BM296" i="2"/>
  <c r="BM617" i="2"/>
  <c r="BM300" i="2"/>
  <c r="BM621" i="2"/>
  <c r="BM304" i="2"/>
  <c r="BM625" i="2"/>
  <c r="BM308" i="2"/>
  <c r="BM629" i="2"/>
  <c r="BM312" i="2"/>
  <c r="BM633" i="2"/>
  <c r="BM316" i="2"/>
  <c r="BM637" i="2"/>
  <c r="BM318" i="2"/>
  <c r="BM641" i="2"/>
  <c r="BM322" i="2"/>
  <c r="BM645" i="2"/>
  <c r="BM326" i="2"/>
  <c r="BM649" i="2"/>
  <c r="BM330" i="2"/>
  <c r="BM425" i="2"/>
  <c r="BM106" i="2"/>
  <c r="BM109" i="2"/>
  <c r="BM110" i="2"/>
  <c r="BM494" i="2"/>
  <c r="BM210" i="2"/>
  <c r="BM531" i="2"/>
  <c r="BM225" i="2"/>
  <c r="BM257" i="2"/>
  <c r="BM588" i="2"/>
  <c r="BM595" i="2"/>
  <c r="BM277" i="2"/>
  <c r="BM281" i="2"/>
  <c r="BM603" i="2"/>
  <c r="BM293" i="2"/>
  <c r="BM619" i="2"/>
  <c r="BM301" i="2"/>
  <c r="BM623" i="2"/>
  <c r="BM627" i="2"/>
  <c r="BM313" i="2"/>
  <c r="BM317" i="2"/>
  <c r="BM324" i="2"/>
  <c r="BM647" i="2"/>
  <c r="BM651" i="2"/>
  <c r="BM48" i="2"/>
  <c r="BM416" i="2"/>
  <c r="BM97" i="2"/>
  <c r="BM465" i="2"/>
  <c r="BM151" i="2"/>
  <c r="BM490" i="2"/>
  <c r="BM178" i="2"/>
  <c r="BM499" i="2"/>
  <c r="BM179" i="2"/>
  <c r="BM184" i="2"/>
  <c r="BM509" i="2"/>
  <c r="BM522" i="2"/>
  <c r="BM203" i="2"/>
  <c r="BM529" i="2"/>
  <c r="BM214" i="2"/>
  <c r="BM535" i="2"/>
  <c r="BM539" i="2"/>
  <c r="BM547" i="2"/>
  <c r="BM555" i="2"/>
  <c r="BM563" i="2"/>
  <c r="BM571" i="2"/>
  <c r="BM579" i="2"/>
  <c r="BM592" i="2"/>
  <c r="BM596" i="2"/>
  <c r="BM278" i="2"/>
  <c r="BM282" i="2"/>
  <c r="BM604" i="2"/>
  <c r="BM286" i="2"/>
  <c r="BM290" i="2"/>
  <c r="BM612" i="2"/>
  <c r="BM298" i="2"/>
  <c r="BM620" i="2"/>
  <c r="BM302" i="2"/>
  <c r="BM306" i="2"/>
  <c r="BM44" i="2"/>
  <c r="BM396" i="2"/>
  <c r="BM432" i="2"/>
  <c r="BM113" i="2"/>
  <c r="BM437" i="2"/>
  <c r="BM441" i="2"/>
  <c r="BM469" i="2"/>
  <c r="BM150" i="2"/>
  <c r="BM471" i="2"/>
  <c r="BM160" i="2"/>
  <c r="BM175" i="2"/>
  <c r="BM192" i="2"/>
  <c r="BM518" i="2"/>
  <c r="BM199" i="2"/>
  <c r="BM526" i="2"/>
  <c r="BM533" i="2"/>
  <c r="BM537" i="2"/>
  <c r="BM543" i="2"/>
  <c r="BM551" i="2"/>
  <c r="BM559" i="2"/>
  <c r="BM567" i="2"/>
  <c r="BM575" i="2"/>
  <c r="BM583" i="2"/>
  <c r="BM584" i="2"/>
  <c r="BM319" i="2"/>
  <c r="BM642" i="2"/>
  <c r="BM323" i="2"/>
  <c r="BM646" i="2"/>
  <c r="BM327" i="2"/>
  <c r="BM650" i="2"/>
  <c r="BM331" i="2"/>
  <c r="BM428" i="2"/>
  <c r="BM155" i="2"/>
  <c r="BM477" i="2"/>
  <c r="BM163" i="2"/>
  <c r="BM486" i="2"/>
  <c r="BM501" i="2"/>
  <c r="BM505" i="2"/>
  <c r="BM186" i="2"/>
  <c r="BM507" i="2"/>
  <c r="BM196" i="2"/>
  <c r="BM211" i="2"/>
  <c r="BM216" i="2"/>
  <c r="BM233" i="2"/>
  <c r="BM241" i="2"/>
  <c r="BM249" i="2"/>
  <c r="BM269" i="2"/>
  <c r="BM591" i="2"/>
  <c r="BM273" i="2"/>
  <c r="BM599" i="2"/>
  <c r="BM285" i="2"/>
  <c r="BM607" i="2"/>
  <c r="BM289" i="2"/>
  <c r="BM611" i="2"/>
  <c r="BM615" i="2"/>
  <c r="BM297" i="2"/>
  <c r="BM305" i="2"/>
  <c r="BM309" i="2"/>
  <c r="BM631" i="2"/>
  <c r="BM635" i="2"/>
  <c r="BM639" i="2"/>
  <c r="BM320" i="2"/>
  <c r="BM643" i="2"/>
  <c r="BM328" i="2"/>
  <c r="BM81" i="2"/>
  <c r="BM409" i="2"/>
  <c r="BM90" i="2"/>
  <c r="BM421" i="2"/>
  <c r="BM171" i="2"/>
  <c r="BM587" i="2"/>
  <c r="BM270" i="2"/>
  <c r="BM274" i="2"/>
  <c r="BM600" i="2"/>
  <c r="BM608" i="2"/>
  <c r="BM294" i="2"/>
  <c r="BM616" i="2"/>
  <c r="BM624" i="2"/>
  <c r="BM321" i="2"/>
  <c r="BM648" i="2"/>
  <c r="BM310" i="2"/>
  <c r="BM632" i="2"/>
  <c r="BM636" i="2"/>
  <c r="BM325" i="2"/>
  <c r="BM644" i="2"/>
  <c r="BM628" i="2"/>
  <c r="BM314" i="2"/>
  <c r="BM640" i="2"/>
  <c r="BM329" i="2"/>
  <c r="BM652" i="2"/>
  <c r="CN332" i="2"/>
  <c r="CN654" i="2"/>
  <c r="CN653" i="2"/>
  <c r="CN333" i="2"/>
  <c r="CN17" i="2"/>
  <c r="CN18" i="2"/>
  <c r="CN341" i="2"/>
  <c r="CN22" i="2"/>
  <c r="CN19" i="2"/>
  <c r="CN340" i="2"/>
  <c r="CN21" i="2"/>
  <c r="CN23" i="2"/>
  <c r="CN346" i="2"/>
  <c r="CN27" i="2"/>
  <c r="CN350" i="2"/>
  <c r="CN31" i="2"/>
  <c r="CN354" i="2"/>
  <c r="CN35" i="2"/>
  <c r="CN358" i="2"/>
  <c r="CN39" i="2"/>
  <c r="CN362" i="2"/>
  <c r="CN43" i="2"/>
  <c r="CN366" i="2"/>
  <c r="CN47" i="2"/>
  <c r="CN370" i="2"/>
  <c r="CN51" i="2"/>
  <c r="CN338" i="2"/>
  <c r="CN343" i="2"/>
  <c r="CN24" i="2"/>
  <c r="CN347" i="2"/>
  <c r="CN28" i="2"/>
  <c r="CN351" i="2"/>
  <c r="CN32" i="2"/>
  <c r="CN355" i="2"/>
  <c r="CN36" i="2"/>
  <c r="CN359" i="2"/>
  <c r="CN40" i="2"/>
  <c r="CN363" i="2"/>
  <c r="CN44" i="2"/>
  <c r="CN367" i="2"/>
  <c r="CN48" i="2"/>
  <c r="CN371" i="2"/>
  <c r="CN52" i="2"/>
  <c r="CN375" i="2"/>
  <c r="CN56" i="2"/>
  <c r="CN379" i="2"/>
  <c r="CN60" i="2"/>
  <c r="CN383" i="2"/>
  <c r="CN64" i="2"/>
  <c r="CN387" i="2"/>
  <c r="CN68" i="2"/>
  <c r="CN391" i="2"/>
  <c r="CN342" i="2"/>
  <c r="CN344" i="2"/>
  <c r="CN345" i="2"/>
  <c r="CN348" i="2"/>
  <c r="CN349" i="2"/>
  <c r="CN352" i="2"/>
  <c r="CN353" i="2"/>
  <c r="CN356" i="2"/>
  <c r="CN357" i="2"/>
  <c r="CN360" i="2"/>
  <c r="CN361" i="2"/>
  <c r="CN45" i="2"/>
  <c r="CN46" i="2"/>
  <c r="CN368" i="2"/>
  <c r="CN373" i="2"/>
  <c r="CN55" i="2"/>
  <c r="CN57" i="2"/>
  <c r="CN378" i="2"/>
  <c r="CN380" i="2"/>
  <c r="CN66" i="2"/>
  <c r="CN389" i="2"/>
  <c r="CN71" i="2"/>
  <c r="CN72" i="2"/>
  <c r="CN395" i="2"/>
  <c r="CN76" i="2"/>
  <c r="CN399" i="2"/>
  <c r="CN80" i="2"/>
  <c r="CN403" i="2"/>
  <c r="CN84" i="2"/>
  <c r="CN407" i="2"/>
  <c r="CN88" i="2"/>
  <c r="CN411" i="2"/>
  <c r="CN92" i="2"/>
  <c r="CN415" i="2"/>
  <c r="CN96" i="2"/>
  <c r="CN419" i="2"/>
  <c r="CN100" i="2"/>
  <c r="CN423" i="2"/>
  <c r="CN104" i="2"/>
  <c r="CN427" i="2"/>
  <c r="CN108" i="2"/>
  <c r="CN431" i="2"/>
  <c r="CN112" i="2"/>
  <c r="CN435" i="2"/>
  <c r="CN116" i="2"/>
  <c r="CN439" i="2"/>
  <c r="CN120" i="2"/>
  <c r="CN443" i="2"/>
  <c r="CN124" i="2"/>
  <c r="CN447" i="2"/>
  <c r="CN128" i="2"/>
  <c r="CN451" i="2"/>
  <c r="CN339" i="2"/>
  <c r="CN20" i="2"/>
  <c r="CN25" i="2"/>
  <c r="CN26" i="2"/>
  <c r="CN29" i="2"/>
  <c r="CN30" i="2"/>
  <c r="CN33" i="2"/>
  <c r="CN34" i="2"/>
  <c r="CN37" i="2"/>
  <c r="CN38" i="2"/>
  <c r="CN41" i="2"/>
  <c r="CN42" i="2"/>
  <c r="CN364" i="2"/>
  <c r="CN369" i="2"/>
  <c r="CN54" i="2"/>
  <c r="CN377" i="2"/>
  <c r="CN59" i="2"/>
  <c r="CN61" i="2"/>
  <c r="CN382" i="2"/>
  <c r="CN384" i="2"/>
  <c r="CN70" i="2"/>
  <c r="CN73" i="2"/>
  <c r="CN396" i="2"/>
  <c r="CN77" i="2"/>
  <c r="CN400" i="2"/>
  <c r="CN81" i="2"/>
  <c r="CN404" i="2"/>
  <c r="CN85" i="2"/>
  <c r="CN408" i="2"/>
  <c r="CN89" i="2"/>
  <c r="CN412" i="2"/>
  <c r="CN93" i="2"/>
  <c r="CN416" i="2"/>
  <c r="CN97" i="2"/>
  <c r="CN420" i="2"/>
  <c r="CN101" i="2"/>
  <c r="CN424" i="2"/>
  <c r="CN105" i="2"/>
  <c r="CN428" i="2"/>
  <c r="CN109" i="2"/>
  <c r="CN432" i="2"/>
  <c r="CN113" i="2"/>
  <c r="CN436" i="2"/>
  <c r="CN117" i="2"/>
  <c r="CN440" i="2"/>
  <c r="CN121" i="2"/>
  <c r="CN444" i="2"/>
  <c r="CN125" i="2"/>
  <c r="CN448" i="2"/>
  <c r="CN129" i="2"/>
  <c r="CN452" i="2"/>
  <c r="CN133" i="2"/>
  <c r="CN456" i="2"/>
  <c r="CN137" i="2"/>
  <c r="CN460" i="2"/>
  <c r="CN141" i="2"/>
  <c r="CN464" i="2"/>
  <c r="CN145" i="2"/>
  <c r="CN372" i="2"/>
  <c r="CN376" i="2"/>
  <c r="CN67" i="2"/>
  <c r="CN393" i="2"/>
  <c r="CN394" i="2"/>
  <c r="CN82" i="2"/>
  <c r="CN83" i="2"/>
  <c r="CN405" i="2"/>
  <c r="CN86" i="2"/>
  <c r="CN87" i="2"/>
  <c r="CN409" i="2"/>
  <c r="CN90" i="2"/>
  <c r="CN91" i="2"/>
  <c r="CN413" i="2"/>
  <c r="CN94" i="2"/>
  <c r="CN95" i="2"/>
  <c r="CN417" i="2"/>
  <c r="CN98" i="2"/>
  <c r="CN99" i="2"/>
  <c r="CN421" i="2"/>
  <c r="CN102" i="2"/>
  <c r="CN103" i="2"/>
  <c r="CN425" i="2"/>
  <c r="CN106" i="2"/>
  <c r="CN107" i="2"/>
  <c r="CN429" i="2"/>
  <c r="CN110" i="2"/>
  <c r="CN111" i="2"/>
  <c r="CN433" i="2"/>
  <c r="CN114" i="2"/>
  <c r="CN115" i="2"/>
  <c r="CN437" i="2"/>
  <c r="CN118" i="2"/>
  <c r="CN119" i="2"/>
  <c r="CN122" i="2"/>
  <c r="CN446" i="2"/>
  <c r="CN450" i="2"/>
  <c r="CN131" i="2"/>
  <c r="CN453" i="2"/>
  <c r="CN134" i="2"/>
  <c r="CN455" i="2"/>
  <c r="CN136" i="2"/>
  <c r="CN140" i="2"/>
  <c r="CN144" i="2"/>
  <c r="CN468" i="2"/>
  <c r="CN50" i="2"/>
  <c r="CN69" i="2"/>
  <c r="CN390" i="2"/>
  <c r="CN406" i="2"/>
  <c r="CN410" i="2"/>
  <c r="CN414" i="2"/>
  <c r="CN418" i="2"/>
  <c r="CN422" i="2"/>
  <c r="CN426" i="2"/>
  <c r="CN430" i="2"/>
  <c r="CN434" i="2"/>
  <c r="CN438" i="2"/>
  <c r="CN126" i="2"/>
  <c r="CN127" i="2"/>
  <c r="CN449" i="2"/>
  <c r="CN130" i="2"/>
  <c r="CN132" i="2"/>
  <c r="CN458" i="2"/>
  <c r="CN139" i="2"/>
  <c r="CN462" i="2"/>
  <c r="CN143" i="2"/>
  <c r="CN466" i="2"/>
  <c r="CN147" i="2"/>
  <c r="CN469" i="2"/>
  <c r="CN150" i="2"/>
  <c r="CN473" i="2"/>
  <c r="CN154" i="2"/>
  <c r="CN477" i="2"/>
  <c r="CN158" i="2"/>
  <c r="CN481" i="2"/>
  <c r="CN162" i="2"/>
  <c r="CN485" i="2"/>
  <c r="CN166" i="2"/>
  <c r="CN489" i="2"/>
  <c r="CN170" i="2"/>
  <c r="CN493" i="2"/>
  <c r="CN174" i="2"/>
  <c r="CN497" i="2"/>
  <c r="CN178" i="2"/>
  <c r="CN501" i="2"/>
  <c r="CN182" i="2"/>
  <c r="CN505" i="2"/>
  <c r="CN186" i="2"/>
  <c r="CN509" i="2"/>
  <c r="CN190" i="2"/>
  <c r="CN513" i="2"/>
  <c r="CN194" i="2"/>
  <c r="CN517" i="2"/>
  <c r="CN198" i="2"/>
  <c r="CN521" i="2"/>
  <c r="CN202" i="2"/>
  <c r="CN525" i="2"/>
  <c r="CN206" i="2"/>
  <c r="CN529" i="2"/>
  <c r="CN210" i="2"/>
  <c r="CN533" i="2"/>
  <c r="CN214" i="2"/>
  <c r="CN537" i="2"/>
  <c r="CN539" i="2"/>
  <c r="CN220" i="2"/>
  <c r="CN543" i="2"/>
  <c r="CN224" i="2"/>
  <c r="CN547" i="2"/>
  <c r="CN228" i="2"/>
  <c r="CN551" i="2"/>
  <c r="CN232" i="2"/>
  <c r="CN555" i="2"/>
  <c r="CN236" i="2"/>
  <c r="CN559" i="2"/>
  <c r="CN240" i="2"/>
  <c r="CN563" i="2"/>
  <c r="CN244" i="2"/>
  <c r="CN567" i="2"/>
  <c r="CN248" i="2"/>
  <c r="CN571" i="2"/>
  <c r="CN252" i="2"/>
  <c r="CN575" i="2"/>
  <c r="CN256" i="2"/>
  <c r="CN579" i="2"/>
  <c r="CN260" i="2"/>
  <c r="CN583" i="2"/>
  <c r="CN264" i="2"/>
  <c r="CN587" i="2"/>
  <c r="CN268" i="2"/>
  <c r="CN591" i="2"/>
  <c r="CN272" i="2"/>
  <c r="CN595" i="2"/>
  <c r="CN276" i="2"/>
  <c r="CN599" i="2"/>
  <c r="CN280" i="2"/>
  <c r="CN603" i="2"/>
  <c r="CN284" i="2"/>
  <c r="CN607" i="2"/>
  <c r="CN288" i="2"/>
  <c r="CN611" i="2"/>
  <c r="CN292" i="2"/>
  <c r="CN615" i="2"/>
  <c r="CN296" i="2"/>
  <c r="CN619" i="2"/>
  <c r="CN300" i="2"/>
  <c r="CN623" i="2"/>
  <c r="CN304" i="2"/>
  <c r="CN627" i="2"/>
  <c r="CN308" i="2"/>
  <c r="CN631" i="2"/>
  <c r="CN312" i="2"/>
  <c r="CN635" i="2"/>
  <c r="CN316" i="2"/>
  <c r="CN381" i="2"/>
  <c r="CN62" i="2"/>
  <c r="CN75" i="2"/>
  <c r="CN397" i="2"/>
  <c r="CN402" i="2"/>
  <c r="CN135" i="2"/>
  <c r="CN465" i="2"/>
  <c r="CN475" i="2"/>
  <c r="CN156" i="2"/>
  <c r="CN479" i="2"/>
  <c r="CN159" i="2"/>
  <c r="CN480" i="2"/>
  <c r="CN161" i="2"/>
  <c r="CN165" i="2"/>
  <c r="CN491" i="2"/>
  <c r="CN495" i="2"/>
  <c r="CN176" i="2"/>
  <c r="CN180" i="2"/>
  <c r="CN506" i="2"/>
  <c r="CN510" i="2"/>
  <c r="CN191" i="2"/>
  <c r="CN512" i="2"/>
  <c r="CN193" i="2"/>
  <c r="CN195" i="2"/>
  <c r="CN516" i="2"/>
  <c r="CN197" i="2"/>
  <c r="CN523" i="2"/>
  <c r="CN527" i="2"/>
  <c r="CN208" i="2"/>
  <c r="CN212" i="2"/>
  <c r="CN538" i="2"/>
  <c r="CN218" i="2"/>
  <c r="CN540" i="2"/>
  <c r="CN222" i="2"/>
  <c r="CN544" i="2"/>
  <c r="CN226" i="2"/>
  <c r="CN548" i="2"/>
  <c r="CN230" i="2"/>
  <c r="CN552" i="2"/>
  <c r="CN234" i="2"/>
  <c r="CN556" i="2"/>
  <c r="CN238" i="2"/>
  <c r="CN560" i="2"/>
  <c r="CN242" i="2"/>
  <c r="CN564" i="2"/>
  <c r="CN246" i="2"/>
  <c r="CN568" i="2"/>
  <c r="CN250" i="2"/>
  <c r="CN572" i="2"/>
  <c r="CN254" i="2"/>
  <c r="CN576" i="2"/>
  <c r="CN258" i="2"/>
  <c r="CN580" i="2"/>
  <c r="CN262" i="2"/>
  <c r="CN65" i="2"/>
  <c r="CN386" i="2"/>
  <c r="CN388" i="2"/>
  <c r="CN392" i="2"/>
  <c r="CN398" i="2"/>
  <c r="CN78" i="2"/>
  <c r="CN445" i="2"/>
  <c r="CN470" i="2"/>
  <c r="CN152" i="2"/>
  <c r="CN483" i="2"/>
  <c r="CN164" i="2"/>
  <c r="CN487" i="2"/>
  <c r="CN168" i="2"/>
  <c r="CN172" i="2"/>
  <c r="CN498" i="2"/>
  <c r="CN502" i="2"/>
  <c r="CN183" i="2"/>
  <c r="CN504" i="2"/>
  <c r="CN185" i="2"/>
  <c r="CN187" i="2"/>
  <c r="CN508" i="2"/>
  <c r="CN189" i="2"/>
  <c r="CN515" i="2"/>
  <c r="CN519" i="2"/>
  <c r="CN200" i="2"/>
  <c r="CN204" i="2"/>
  <c r="CN530" i="2"/>
  <c r="CN534" i="2"/>
  <c r="CN215" i="2"/>
  <c r="CN536" i="2"/>
  <c r="CN217" i="2"/>
  <c r="CN219" i="2"/>
  <c r="CN541" i="2"/>
  <c r="CN223" i="2"/>
  <c r="CN545" i="2"/>
  <c r="CN227" i="2"/>
  <c r="CN549" i="2"/>
  <c r="CN231" i="2"/>
  <c r="CN553" i="2"/>
  <c r="CN235" i="2"/>
  <c r="CN557" i="2"/>
  <c r="CN239" i="2"/>
  <c r="CN561" i="2"/>
  <c r="CN243" i="2"/>
  <c r="CN565" i="2"/>
  <c r="CN247" i="2"/>
  <c r="CN569" i="2"/>
  <c r="CN251" i="2"/>
  <c r="CN573" i="2"/>
  <c r="CN255" i="2"/>
  <c r="CN577" i="2"/>
  <c r="CN259" i="2"/>
  <c r="CN581" i="2"/>
  <c r="CN263" i="2"/>
  <c r="CN585" i="2"/>
  <c r="CN267" i="2"/>
  <c r="CN58" i="2"/>
  <c r="CN79" i="2"/>
  <c r="CN401" i="2"/>
  <c r="CN441" i="2"/>
  <c r="CN148" i="2"/>
  <c r="CN155" i="2"/>
  <c r="CN476" i="2"/>
  <c r="CN163" i="2"/>
  <c r="CN484" i="2"/>
  <c r="CN486" i="2"/>
  <c r="CN494" i="2"/>
  <c r="CN507" i="2"/>
  <c r="CN196" i="2"/>
  <c r="CN205" i="2"/>
  <c r="CN531" i="2"/>
  <c r="CN211" i="2"/>
  <c r="CN532" i="2"/>
  <c r="CN216" i="2"/>
  <c r="CN225" i="2"/>
  <c r="CN546" i="2"/>
  <c r="CN233" i="2"/>
  <c r="CN554" i="2"/>
  <c r="CN241" i="2"/>
  <c r="CN562" i="2"/>
  <c r="CN249" i="2"/>
  <c r="CN570" i="2"/>
  <c r="CN257" i="2"/>
  <c r="CN578" i="2"/>
  <c r="CN584" i="2"/>
  <c r="CN589" i="2"/>
  <c r="CN271" i="2"/>
  <c r="CN593" i="2"/>
  <c r="CN275" i="2"/>
  <c r="CN597" i="2"/>
  <c r="CN279" i="2"/>
  <c r="CN601" i="2"/>
  <c r="CN283" i="2"/>
  <c r="CN605" i="2"/>
  <c r="CN287" i="2"/>
  <c r="CN609" i="2"/>
  <c r="CN291" i="2"/>
  <c r="CN613" i="2"/>
  <c r="CN295" i="2"/>
  <c r="CN617" i="2"/>
  <c r="CN299" i="2"/>
  <c r="CN621" i="2"/>
  <c r="CN303" i="2"/>
  <c r="CN625" i="2"/>
  <c r="CN307" i="2"/>
  <c r="CN629" i="2"/>
  <c r="CN311" i="2"/>
  <c r="CN633" i="2"/>
  <c r="CN315" i="2"/>
  <c r="CN637" i="2"/>
  <c r="CN319" i="2"/>
  <c r="CN642" i="2"/>
  <c r="CN323" i="2"/>
  <c r="CN646" i="2"/>
  <c r="CN327" i="2"/>
  <c r="CN650" i="2"/>
  <c r="CN331" i="2"/>
  <c r="CN454" i="2"/>
  <c r="CN138" i="2"/>
  <c r="CN459" i="2"/>
  <c r="CN478" i="2"/>
  <c r="CN482" i="2"/>
  <c r="CN488" i="2"/>
  <c r="CN177" i="2"/>
  <c r="CN511" i="2"/>
  <c r="CN514" i="2"/>
  <c r="CN201" i="2"/>
  <c r="CN229" i="2"/>
  <c r="CN566" i="2"/>
  <c r="CN253" i="2"/>
  <c r="CN574" i="2"/>
  <c r="CN273" i="2"/>
  <c r="CN594" i="2"/>
  <c r="CN602" i="2"/>
  <c r="CN606" i="2"/>
  <c r="CN614" i="2"/>
  <c r="CN618" i="2"/>
  <c r="CN626" i="2"/>
  <c r="CN309" i="2"/>
  <c r="CN634" i="2"/>
  <c r="CN317" i="2"/>
  <c r="CN638" i="2"/>
  <c r="CN640" i="2"/>
  <c r="CN325" i="2"/>
  <c r="CN457" i="2"/>
  <c r="CN467" i="2"/>
  <c r="CN149" i="2"/>
  <c r="CN157" i="2"/>
  <c r="CN160" i="2"/>
  <c r="CN175" i="2"/>
  <c r="CN496" i="2"/>
  <c r="CN181" i="2"/>
  <c r="CN192" i="2"/>
  <c r="CN518" i="2"/>
  <c r="CN199" i="2"/>
  <c r="CN520" i="2"/>
  <c r="CN526" i="2"/>
  <c r="CN265" i="2"/>
  <c r="CN586" i="2"/>
  <c r="CN270" i="2"/>
  <c r="CN592" i="2"/>
  <c r="CN274" i="2"/>
  <c r="CN278" i="2"/>
  <c r="CN600" i="2"/>
  <c r="CN286" i="2"/>
  <c r="CN608" i="2"/>
  <c r="CN290" i="2"/>
  <c r="CN612" i="2"/>
  <c r="CN616" i="2"/>
  <c r="CN298" i="2"/>
  <c r="CN49" i="2"/>
  <c r="CN385" i="2"/>
  <c r="CN442" i="2"/>
  <c r="CN151" i="2"/>
  <c r="CN472" i="2"/>
  <c r="CN490" i="2"/>
  <c r="CN171" i="2"/>
  <c r="CN492" i="2"/>
  <c r="CN173" i="2"/>
  <c r="CN499" i="2"/>
  <c r="CN179" i="2"/>
  <c r="CN500" i="2"/>
  <c r="CN184" i="2"/>
  <c r="CN522" i="2"/>
  <c r="CN203" i="2"/>
  <c r="CN524" i="2"/>
  <c r="CN209" i="2"/>
  <c r="CN535" i="2"/>
  <c r="CN588" i="2"/>
  <c r="CN639" i="2"/>
  <c r="CN320" i="2"/>
  <c r="CN643" i="2"/>
  <c r="CN324" i="2"/>
  <c r="CN647" i="2"/>
  <c r="CN328" i="2"/>
  <c r="CN651" i="2"/>
  <c r="CN365" i="2"/>
  <c r="CN53" i="2"/>
  <c r="CN374" i="2"/>
  <c r="CN63" i="2"/>
  <c r="CN74" i="2"/>
  <c r="CN142" i="2"/>
  <c r="CN463" i="2"/>
  <c r="CN474" i="2"/>
  <c r="CN167" i="2"/>
  <c r="CN169" i="2"/>
  <c r="CN503" i="2"/>
  <c r="CN188" i="2"/>
  <c r="CN207" i="2"/>
  <c r="CN528" i="2"/>
  <c r="CN213" i="2"/>
  <c r="CN221" i="2"/>
  <c r="CN542" i="2"/>
  <c r="CN550" i="2"/>
  <c r="CN237" i="2"/>
  <c r="CN558" i="2"/>
  <c r="CN245" i="2"/>
  <c r="CN261" i="2"/>
  <c r="CN582" i="2"/>
  <c r="CN269" i="2"/>
  <c r="CN590" i="2"/>
  <c r="CN277" i="2"/>
  <c r="CN598" i="2"/>
  <c r="CN281" i="2"/>
  <c r="CN285" i="2"/>
  <c r="CN289" i="2"/>
  <c r="CN610" i="2"/>
  <c r="CN293" i="2"/>
  <c r="CN297" i="2"/>
  <c r="CN301" i="2"/>
  <c r="CN622" i="2"/>
  <c r="CN305" i="2"/>
  <c r="CN630" i="2"/>
  <c r="CN313" i="2"/>
  <c r="CN321" i="2"/>
  <c r="CN644" i="2"/>
  <c r="CN648" i="2"/>
  <c r="CN329" i="2"/>
  <c r="CN652" i="2"/>
  <c r="CN123" i="2"/>
  <c r="CN461" i="2"/>
  <c r="CN146" i="2"/>
  <c r="CN471" i="2"/>
  <c r="CN153" i="2"/>
  <c r="CN266" i="2"/>
  <c r="CN596" i="2"/>
  <c r="CN282" i="2"/>
  <c r="CN604" i="2"/>
  <c r="CN294" i="2"/>
  <c r="CN620" i="2"/>
  <c r="CN302" i="2"/>
  <c r="CN624" i="2"/>
  <c r="CN306" i="2"/>
  <c r="CN632" i="2"/>
  <c r="CN636" i="2"/>
  <c r="CN326" i="2"/>
  <c r="CN628" i="2"/>
  <c r="CN641" i="2"/>
  <c r="CN322" i="2"/>
  <c r="CN649" i="2"/>
  <c r="CN318" i="2"/>
  <c r="CN645" i="2"/>
  <c r="CN310" i="2"/>
  <c r="CN314" i="2"/>
  <c r="CN330" i="2"/>
  <c r="CI332" i="2"/>
  <c r="CI653" i="2"/>
  <c r="CI654" i="2"/>
  <c r="CI333" i="2"/>
  <c r="CI18" i="2"/>
  <c r="CI19" i="2"/>
  <c r="CI342" i="2"/>
  <c r="CI339" i="2"/>
  <c r="CI340" i="2"/>
  <c r="CI21" i="2"/>
  <c r="CI343" i="2"/>
  <c r="CI24" i="2"/>
  <c r="CI347" i="2"/>
  <c r="CI28" i="2"/>
  <c r="CI351" i="2"/>
  <c r="CI32" i="2"/>
  <c r="CI355" i="2"/>
  <c r="CI36" i="2"/>
  <c r="CI359" i="2"/>
  <c r="CI40" i="2"/>
  <c r="CI363" i="2"/>
  <c r="CI44" i="2"/>
  <c r="CI367" i="2"/>
  <c r="CI48" i="2"/>
  <c r="CI371" i="2"/>
  <c r="CI52" i="2"/>
  <c r="CI17" i="2"/>
  <c r="CI344" i="2"/>
  <c r="CI25" i="2"/>
  <c r="CI348" i="2"/>
  <c r="CI29" i="2"/>
  <c r="CI352" i="2"/>
  <c r="CI33" i="2"/>
  <c r="CI356" i="2"/>
  <c r="CI37" i="2"/>
  <c r="CI360" i="2"/>
  <c r="CI41" i="2"/>
  <c r="CI364" i="2"/>
  <c r="CI45" i="2"/>
  <c r="CI368" i="2"/>
  <c r="CI49" i="2"/>
  <c r="CI372" i="2"/>
  <c r="CI53" i="2"/>
  <c r="CI376" i="2"/>
  <c r="CI57" i="2"/>
  <c r="CI380" i="2"/>
  <c r="CI61" i="2"/>
  <c r="CI384" i="2"/>
  <c r="CI65" i="2"/>
  <c r="CI388" i="2"/>
  <c r="CI69" i="2"/>
  <c r="CI392" i="2"/>
  <c r="CI338" i="2"/>
  <c r="CI346" i="2"/>
  <c r="CI350" i="2"/>
  <c r="CI354" i="2"/>
  <c r="CI358" i="2"/>
  <c r="CI362" i="2"/>
  <c r="CI50" i="2"/>
  <c r="CI51" i="2"/>
  <c r="CI373" i="2"/>
  <c r="CI55" i="2"/>
  <c r="CI378" i="2"/>
  <c r="CI64" i="2"/>
  <c r="CI66" i="2"/>
  <c r="CI387" i="2"/>
  <c r="CI389" i="2"/>
  <c r="CI71" i="2"/>
  <c r="CI73" i="2"/>
  <c r="CI396" i="2"/>
  <c r="CI77" i="2"/>
  <c r="CI400" i="2"/>
  <c r="CI81" i="2"/>
  <c r="CI404" i="2"/>
  <c r="CI85" i="2"/>
  <c r="CI408" i="2"/>
  <c r="CI89" i="2"/>
  <c r="CI412" i="2"/>
  <c r="CI93" i="2"/>
  <c r="CI416" i="2"/>
  <c r="CI97" i="2"/>
  <c r="CI420" i="2"/>
  <c r="CI101" i="2"/>
  <c r="CI424" i="2"/>
  <c r="CI105" i="2"/>
  <c r="CI428" i="2"/>
  <c r="CI109" i="2"/>
  <c r="CI432" i="2"/>
  <c r="CI113" i="2"/>
  <c r="CI436" i="2"/>
  <c r="CI117" i="2"/>
  <c r="CI440" i="2"/>
  <c r="CI121" i="2"/>
  <c r="CI444" i="2"/>
  <c r="CI125" i="2"/>
  <c r="CI448" i="2"/>
  <c r="CI129" i="2"/>
  <c r="CI23" i="2"/>
  <c r="CI345" i="2"/>
  <c r="CI27" i="2"/>
  <c r="CI349" i="2"/>
  <c r="CI31" i="2"/>
  <c r="CI353" i="2"/>
  <c r="CI35" i="2"/>
  <c r="CI357" i="2"/>
  <c r="CI39" i="2"/>
  <c r="CI361" i="2"/>
  <c r="CI46" i="2"/>
  <c r="CI47" i="2"/>
  <c r="CI54" i="2"/>
  <c r="CI375" i="2"/>
  <c r="CI377" i="2"/>
  <c r="CI59" i="2"/>
  <c r="CI382" i="2"/>
  <c r="CI68" i="2"/>
  <c r="CI70" i="2"/>
  <c r="CI391" i="2"/>
  <c r="CI393" i="2"/>
  <c r="CI74" i="2"/>
  <c r="CI397" i="2"/>
  <c r="CI78" i="2"/>
  <c r="CI401" i="2"/>
  <c r="CI82" i="2"/>
  <c r="CI405" i="2"/>
  <c r="CI86" i="2"/>
  <c r="CI409" i="2"/>
  <c r="CI90" i="2"/>
  <c r="CI413" i="2"/>
  <c r="CI94" i="2"/>
  <c r="CI417" i="2"/>
  <c r="CI98" i="2"/>
  <c r="CI421" i="2"/>
  <c r="CI102" i="2"/>
  <c r="CI425" i="2"/>
  <c r="CI106" i="2"/>
  <c r="CI429" i="2"/>
  <c r="CI110" i="2"/>
  <c r="CI433" i="2"/>
  <c r="CI114" i="2"/>
  <c r="CI437" i="2"/>
  <c r="CI118" i="2"/>
  <c r="CI441" i="2"/>
  <c r="CI122" i="2"/>
  <c r="CI445" i="2"/>
  <c r="CI126" i="2"/>
  <c r="CI449" i="2"/>
  <c r="CI130" i="2"/>
  <c r="CI453" i="2"/>
  <c r="CI134" i="2"/>
  <c r="CI457" i="2"/>
  <c r="CI138" i="2"/>
  <c r="CI461" i="2"/>
  <c r="CI142" i="2"/>
  <c r="CI465" i="2"/>
  <c r="CI146" i="2"/>
  <c r="CI26" i="2"/>
  <c r="CI42" i="2"/>
  <c r="CI366" i="2"/>
  <c r="CI370" i="2"/>
  <c r="CI62" i="2"/>
  <c r="CI383" i="2"/>
  <c r="CI63" i="2"/>
  <c r="CI385" i="2"/>
  <c r="CI386" i="2"/>
  <c r="CI75" i="2"/>
  <c r="CI76" i="2"/>
  <c r="CI398" i="2"/>
  <c r="CI120" i="2"/>
  <c r="CI442" i="2"/>
  <c r="CI123" i="2"/>
  <c r="CI124" i="2"/>
  <c r="CI447" i="2"/>
  <c r="CI451" i="2"/>
  <c r="CI455" i="2"/>
  <c r="CI136" i="2"/>
  <c r="CI140" i="2"/>
  <c r="CI144" i="2"/>
  <c r="CI38" i="2"/>
  <c r="CI374" i="2"/>
  <c r="CI58" i="2"/>
  <c r="CI379" i="2"/>
  <c r="CI381" i="2"/>
  <c r="CI72" i="2"/>
  <c r="CI394" i="2"/>
  <c r="CI399" i="2"/>
  <c r="CI83" i="2"/>
  <c r="CI84" i="2"/>
  <c r="CI87" i="2"/>
  <c r="CI88" i="2"/>
  <c r="CI91" i="2"/>
  <c r="CI92" i="2"/>
  <c r="CI95" i="2"/>
  <c r="CI96" i="2"/>
  <c r="CI99" i="2"/>
  <c r="CI100" i="2"/>
  <c r="CI103" i="2"/>
  <c r="CI104" i="2"/>
  <c r="CI107" i="2"/>
  <c r="CI108" i="2"/>
  <c r="CI111" i="2"/>
  <c r="CI112" i="2"/>
  <c r="CI115" i="2"/>
  <c r="CI116" i="2"/>
  <c r="CI119" i="2"/>
  <c r="CI446" i="2"/>
  <c r="CI450" i="2"/>
  <c r="CI131" i="2"/>
  <c r="CI132" i="2"/>
  <c r="CI458" i="2"/>
  <c r="CI139" i="2"/>
  <c r="CI460" i="2"/>
  <c r="CI462" i="2"/>
  <c r="CI143" i="2"/>
  <c r="CI464" i="2"/>
  <c r="CI466" i="2"/>
  <c r="CI147" i="2"/>
  <c r="CI470" i="2"/>
  <c r="CI151" i="2"/>
  <c r="CI474" i="2"/>
  <c r="CI155" i="2"/>
  <c r="CI478" i="2"/>
  <c r="CI159" i="2"/>
  <c r="CI482" i="2"/>
  <c r="CI163" i="2"/>
  <c r="CI486" i="2"/>
  <c r="CI167" i="2"/>
  <c r="CI490" i="2"/>
  <c r="CI171" i="2"/>
  <c r="CI494" i="2"/>
  <c r="CI175" i="2"/>
  <c r="CI498" i="2"/>
  <c r="CI179" i="2"/>
  <c r="CI502" i="2"/>
  <c r="CI183" i="2"/>
  <c r="CI506" i="2"/>
  <c r="CI187" i="2"/>
  <c r="CI510" i="2"/>
  <c r="CI191" i="2"/>
  <c r="CI514" i="2"/>
  <c r="CI195" i="2"/>
  <c r="CI518" i="2"/>
  <c r="CI199" i="2"/>
  <c r="CI522" i="2"/>
  <c r="CI203" i="2"/>
  <c r="CI526" i="2"/>
  <c r="CI207" i="2"/>
  <c r="CI530" i="2"/>
  <c r="CI211" i="2"/>
  <c r="CI534" i="2"/>
  <c r="CI215" i="2"/>
  <c r="CI538" i="2"/>
  <c r="CI540" i="2"/>
  <c r="CI221" i="2"/>
  <c r="CI544" i="2"/>
  <c r="CI225" i="2"/>
  <c r="CI548" i="2"/>
  <c r="CI229" i="2"/>
  <c r="CI552" i="2"/>
  <c r="CI233" i="2"/>
  <c r="CI556" i="2"/>
  <c r="CI237" i="2"/>
  <c r="CI560" i="2"/>
  <c r="CI241" i="2"/>
  <c r="CI564" i="2"/>
  <c r="CI245" i="2"/>
  <c r="CI568" i="2"/>
  <c r="CI249" i="2"/>
  <c r="CI572" i="2"/>
  <c r="CI253" i="2"/>
  <c r="CI576" i="2"/>
  <c r="CI257" i="2"/>
  <c r="CI580" i="2"/>
  <c r="CI261" i="2"/>
  <c r="CI584" i="2"/>
  <c r="CI265" i="2"/>
  <c r="CI588" i="2"/>
  <c r="CI269" i="2"/>
  <c r="CI592" i="2"/>
  <c r="CI273" i="2"/>
  <c r="CI596" i="2"/>
  <c r="CI277" i="2"/>
  <c r="CI600" i="2"/>
  <c r="CI281" i="2"/>
  <c r="CI604" i="2"/>
  <c r="CI285" i="2"/>
  <c r="CI608" i="2"/>
  <c r="CI289" i="2"/>
  <c r="CI612" i="2"/>
  <c r="CI293" i="2"/>
  <c r="CI616" i="2"/>
  <c r="CI297" i="2"/>
  <c r="CI620" i="2"/>
  <c r="CI301" i="2"/>
  <c r="CI624" i="2"/>
  <c r="CI305" i="2"/>
  <c r="CI628" i="2"/>
  <c r="CI309" i="2"/>
  <c r="CI632" i="2"/>
  <c r="CI313" i="2"/>
  <c r="CI636" i="2"/>
  <c r="CI317" i="2"/>
  <c r="CI56" i="2"/>
  <c r="CI67" i="2"/>
  <c r="CI395" i="2"/>
  <c r="CI407" i="2"/>
  <c r="CI410" i="2"/>
  <c r="CI423" i="2"/>
  <c r="CI426" i="2"/>
  <c r="CI439" i="2"/>
  <c r="CI459" i="2"/>
  <c r="CI467" i="2"/>
  <c r="CI148" i="2"/>
  <c r="CI150" i="2"/>
  <c r="CI475" i="2"/>
  <c r="CI156" i="2"/>
  <c r="CI477" i="2"/>
  <c r="CI479" i="2"/>
  <c r="CI480" i="2"/>
  <c r="CI161" i="2"/>
  <c r="CI165" i="2"/>
  <c r="CI491" i="2"/>
  <c r="CI495" i="2"/>
  <c r="CI176" i="2"/>
  <c r="CI497" i="2"/>
  <c r="CI178" i="2"/>
  <c r="CI180" i="2"/>
  <c r="CI501" i="2"/>
  <c r="CI182" i="2"/>
  <c r="CI512" i="2"/>
  <c r="CI193" i="2"/>
  <c r="CI516" i="2"/>
  <c r="CI197" i="2"/>
  <c r="CI523" i="2"/>
  <c r="CI527" i="2"/>
  <c r="CI208" i="2"/>
  <c r="CI529" i="2"/>
  <c r="CI210" i="2"/>
  <c r="CI212" i="2"/>
  <c r="CI533" i="2"/>
  <c r="CI214" i="2"/>
  <c r="CI218" i="2"/>
  <c r="CI539" i="2"/>
  <c r="CI222" i="2"/>
  <c r="CI543" i="2"/>
  <c r="CI226" i="2"/>
  <c r="CI547" i="2"/>
  <c r="CI230" i="2"/>
  <c r="CI551" i="2"/>
  <c r="CI234" i="2"/>
  <c r="CI555" i="2"/>
  <c r="CI238" i="2"/>
  <c r="CI559" i="2"/>
  <c r="CI242" i="2"/>
  <c r="CI563" i="2"/>
  <c r="CI246" i="2"/>
  <c r="CI567" i="2"/>
  <c r="CI250" i="2"/>
  <c r="CI571" i="2"/>
  <c r="CI254" i="2"/>
  <c r="CI575" i="2"/>
  <c r="CI258" i="2"/>
  <c r="CI579" i="2"/>
  <c r="CI262" i="2"/>
  <c r="CI583" i="2"/>
  <c r="CI22" i="2"/>
  <c r="CI30" i="2"/>
  <c r="CI34" i="2"/>
  <c r="CI390" i="2"/>
  <c r="CI79" i="2"/>
  <c r="CI403" i="2"/>
  <c r="CI406" i="2"/>
  <c r="CI419" i="2"/>
  <c r="CI422" i="2"/>
  <c r="CI435" i="2"/>
  <c r="CI438" i="2"/>
  <c r="CI443" i="2"/>
  <c r="CI128" i="2"/>
  <c r="CI452" i="2"/>
  <c r="CI454" i="2"/>
  <c r="CI137" i="2"/>
  <c r="CI141" i="2"/>
  <c r="CI463" i="2"/>
  <c r="CI145" i="2"/>
  <c r="CI152" i="2"/>
  <c r="CI473" i="2"/>
  <c r="CI154" i="2"/>
  <c r="CI158" i="2"/>
  <c r="CI483" i="2"/>
  <c r="CI164" i="2"/>
  <c r="CI485" i="2"/>
  <c r="CI487" i="2"/>
  <c r="CI168" i="2"/>
  <c r="CI489" i="2"/>
  <c r="CI170" i="2"/>
  <c r="CI172" i="2"/>
  <c r="CI493" i="2"/>
  <c r="CI174" i="2"/>
  <c r="CI504" i="2"/>
  <c r="CI185" i="2"/>
  <c r="CI508" i="2"/>
  <c r="CI189" i="2"/>
  <c r="CI515" i="2"/>
  <c r="CI519" i="2"/>
  <c r="CI200" i="2"/>
  <c r="CI521" i="2"/>
  <c r="CI202" i="2"/>
  <c r="CI204" i="2"/>
  <c r="CI525" i="2"/>
  <c r="CI206" i="2"/>
  <c r="CI536" i="2"/>
  <c r="CI217" i="2"/>
  <c r="CI219" i="2"/>
  <c r="CI541" i="2"/>
  <c r="CI223" i="2"/>
  <c r="CI545" i="2"/>
  <c r="CI227" i="2"/>
  <c r="CI549" i="2"/>
  <c r="CI231" i="2"/>
  <c r="CI553" i="2"/>
  <c r="CI235" i="2"/>
  <c r="CI557" i="2"/>
  <c r="CI239" i="2"/>
  <c r="CI561" i="2"/>
  <c r="CI243" i="2"/>
  <c r="CI565" i="2"/>
  <c r="CI247" i="2"/>
  <c r="CI569" i="2"/>
  <c r="CI251" i="2"/>
  <c r="CI573" i="2"/>
  <c r="CI255" i="2"/>
  <c r="CI577" i="2"/>
  <c r="CI259" i="2"/>
  <c r="CI581" i="2"/>
  <c r="CI263" i="2"/>
  <c r="CI585" i="2"/>
  <c r="CI267" i="2"/>
  <c r="CI414" i="2"/>
  <c r="CI415" i="2"/>
  <c r="CI135" i="2"/>
  <c r="CI456" i="2"/>
  <c r="CI488" i="2"/>
  <c r="CI169" i="2"/>
  <c r="CI177" i="2"/>
  <c r="CI503" i="2"/>
  <c r="CI188" i="2"/>
  <c r="CI509" i="2"/>
  <c r="CI511" i="2"/>
  <c r="CI201" i="2"/>
  <c r="CI528" i="2"/>
  <c r="CI213" i="2"/>
  <c r="CI542" i="2"/>
  <c r="CI550" i="2"/>
  <c r="CI558" i="2"/>
  <c r="CI566" i="2"/>
  <c r="CI574" i="2"/>
  <c r="CI582" i="2"/>
  <c r="CI264" i="2"/>
  <c r="CI586" i="2"/>
  <c r="CI266" i="2"/>
  <c r="CI587" i="2"/>
  <c r="CI589" i="2"/>
  <c r="CI271" i="2"/>
  <c r="CI593" i="2"/>
  <c r="CI275" i="2"/>
  <c r="CI597" i="2"/>
  <c r="CI279" i="2"/>
  <c r="CI601" i="2"/>
  <c r="CI283" i="2"/>
  <c r="CI605" i="2"/>
  <c r="CI287" i="2"/>
  <c r="CI609" i="2"/>
  <c r="CI291" i="2"/>
  <c r="CI613" i="2"/>
  <c r="CI295" i="2"/>
  <c r="CI617" i="2"/>
  <c r="CI299" i="2"/>
  <c r="CI621" i="2"/>
  <c r="CI303" i="2"/>
  <c r="CI625" i="2"/>
  <c r="CI307" i="2"/>
  <c r="CI629" i="2"/>
  <c r="CI311" i="2"/>
  <c r="CI633" i="2"/>
  <c r="CI315" i="2"/>
  <c r="CI637" i="2"/>
  <c r="CI639" i="2"/>
  <c r="CI320" i="2"/>
  <c r="CI643" i="2"/>
  <c r="CI324" i="2"/>
  <c r="CI647" i="2"/>
  <c r="CI328" i="2"/>
  <c r="CI651" i="2"/>
  <c r="CI60" i="2"/>
  <c r="CI430" i="2"/>
  <c r="CI469" i="2"/>
  <c r="CI476" i="2"/>
  <c r="CI507" i="2"/>
  <c r="CI198" i="2"/>
  <c r="CI531" i="2"/>
  <c r="CI216" i="2"/>
  <c r="CI546" i="2"/>
  <c r="CI554" i="2"/>
  <c r="CI578" i="2"/>
  <c r="CI598" i="2"/>
  <c r="CI610" i="2"/>
  <c r="CI622" i="2"/>
  <c r="CI630" i="2"/>
  <c r="CI641" i="2"/>
  <c r="CI326" i="2"/>
  <c r="CI649" i="2"/>
  <c r="CI330" i="2"/>
  <c r="CI80" i="2"/>
  <c r="CI411" i="2"/>
  <c r="CI127" i="2"/>
  <c r="CI162" i="2"/>
  <c r="CI492" i="2"/>
  <c r="CI499" i="2"/>
  <c r="CI500" i="2"/>
  <c r="CI184" i="2"/>
  <c r="CI505" i="2"/>
  <c r="CI186" i="2"/>
  <c r="CI524" i="2"/>
  <c r="CI209" i="2"/>
  <c r="CI535" i="2"/>
  <c r="CI224" i="2"/>
  <c r="CI232" i="2"/>
  <c r="CI240" i="2"/>
  <c r="CI248" i="2"/>
  <c r="CI591" i="2"/>
  <c r="CI595" i="2"/>
  <c r="CI278" i="2"/>
  <c r="CI599" i="2"/>
  <c r="CI282" i="2"/>
  <c r="CI615" i="2"/>
  <c r="CI298" i="2"/>
  <c r="CI619" i="2"/>
  <c r="CI302" i="2"/>
  <c r="CI306" i="2"/>
  <c r="CI341" i="2"/>
  <c r="CI43" i="2"/>
  <c r="CI365" i="2"/>
  <c r="CI434" i="2"/>
  <c r="CI133" i="2"/>
  <c r="CI468" i="2"/>
  <c r="CI149" i="2"/>
  <c r="CI471" i="2"/>
  <c r="CI153" i="2"/>
  <c r="CI157" i="2"/>
  <c r="CI160" i="2"/>
  <c r="CI481" i="2"/>
  <c r="CI166" i="2"/>
  <c r="CI496" i="2"/>
  <c r="CI181" i="2"/>
  <c r="CI190" i="2"/>
  <c r="CI192" i="2"/>
  <c r="CI513" i="2"/>
  <c r="CI194" i="2"/>
  <c r="CI520" i="2"/>
  <c r="CI220" i="2"/>
  <c r="CI228" i="2"/>
  <c r="CI236" i="2"/>
  <c r="CI244" i="2"/>
  <c r="CI252" i="2"/>
  <c r="CI260" i="2"/>
  <c r="CI268" i="2"/>
  <c r="CI272" i="2"/>
  <c r="CI276" i="2"/>
  <c r="CI280" i="2"/>
  <c r="CI284" i="2"/>
  <c r="CI288" i="2"/>
  <c r="CI292" i="2"/>
  <c r="CI296" i="2"/>
  <c r="CI300" i="2"/>
  <c r="CI304" i="2"/>
  <c r="CI308" i="2"/>
  <c r="CI312" i="2"/>
  <c r="CI316" i="2"/>
  <c r="CI640" i="2"/>
  <c r="CI321" i="2"/>
  <c r="CI644" i="2"/>
  <c r="CI325" i="2"/>
  <c r="CI648" i="2"/>
  <c r="CI329" i="2"/>
  <c r="CI652" i="2"/>
  <c r="CI427" i="2"/>
  <c r="CI431" i="2"/>
  <c r="CI484" i="2"/>
  <c r="CI196" i="2"/>
  <c r="CI517" i="2"/>
  <c r="CI205" i="2"/>
  <c r="CI532" i="2"/>
  <c r="CI537" i="2"/>
  <c r="CI562" i="2"/>
  <c r="CI570" i="2"/>
  <c r="CI590" i="2"/>
  <c r="CI594" i="2"/>
  <c r="CI602" i="2"/>
  <c r="CI606" i="2"/>
  <c r="CI614" i="2"/>
  <c r="CI618" i="2"/>
  <c r="CI626" i="2"/>
  <c r="CI634" i="2"/>
  <c r="CI638" i="2"/>
  <c r="CI318" i="2"/>
  <c r="CI322" i="2"/>
  <c r="CI645" i="2"/>
  <c r="CI20" i="2"/>
  <c r="CI369" i="2"/>
  <c r="CI402" i="2"/>
  <c r="CI418" i="2"/>
  <c r="CI472" i="2"/>
  <c r="CI173" i="2"/>
  <c r="CI256" i="2"/>
  <c r="CI270" i="2"/>
  <c r="CI274" i="2"/>
  <c r="CI603" i="2"/>
  <c r="CI286" i="2"/>
  <c r="CI607" i="2"/>
  <c r="CI290" i="2"/>
  <c r="CI611" i="2"/>
  <c r="CI294" i="2"/>
  <c r="CI623" i="2"/>
  <c r="CI642" i="2"/>
  <c r="CI323" i="2"/>
  <c r="CI631" i="2"/>
  <c r="CI646" i="2"/>
  <c r="CI327" i="2"/>
  <c r="CI627" i="2"/>
  <c r="CI319" i="2"/>
  <c r="CI310" i="2"/>
  <c r="CI314" i="2"/>
  <c r="CI635" i="2"/>
  <c r="CI650" i="2"/>
  <c r="CI331" i="2"/>
  <c r="CA332" i="2"/>
  <c r="CA654" i="2"/>
  <c r="CA333" i="2"/>
  <c r="CA17" i="2"/>
  <c r="CA18" i="2"/>
  <c r="CA19" i="2"/>
  <c r="CA342" i="2"/>
  <c r="CA339" i="2"/>
  <c r="CA20" i="2"/>
  <c r="CA341" i="2"/>
  <c r="CA22" i="2"/>
  <c r="CA343" i="2"/>
  <c r="CA24" i="2"/>
  <c r="CA347" i="2"/>
  <c r="CA28" i="2"/>
  <c r="CA351" i="2"/>
  <c r="CA32" i="2"/>
  <c r="CA355" i="2"/>
  <c r="CA36" i="2"/>
  <c r="CA359" i="2"/>
  <c r="CA40" i="2"/>
  <c r="CA363" i="2"/>
  <c r="CA44" i="2"/>
  <c r="CA367" i="2"/>
  <c r="CA48" i="2"/>
  <c r="CA371" i="2"/>
  <c r="CA52" i="2"/>
  <c r="CA344" i="2"/>
  <c r="CA25" i="2"/>
  <c r="CA348" i="2"/>
  <c r="CA29" i="2"/>
  <c r="CA352" i="2"/>
  <c r="CA33" i="2"/>
  <c r="CA356" i="2"/>
  <c r="CA37" i="2"/>
  <c r="CA360" i="2"/>
  <c r="CA41" i="2"/>
  <c r="CA364" i="2"/>
  <c r="CA45" i="2"/>
  <c r="CA368" i="2"/>
  <c r="CA49" i="2"/>
  <c r="CA372" i="2"/>
  <c r="CA53" i="2"/>
  <c r="CA376" i="2"/>
  <c r="CA57" i="2"/>
  <c r="CA380" i="2"/>
  <c r="CA61" i="2"/>
  <c r="CA384" i="2"/>
  <c r="CA65" i="2"/>
  <c r="CA388" i="2"/>
  <c r="CA69" i="2"/>
  <c r="CA392" i="2"/>
  <c r="CA346" i="2"/>
  <c r="CA350" i="2"/>
  <c r="CA354" i="2"/>
  <c r="CA358" i="2"/>
  <c r="CA362" i="2"/>
  <c r="CA50" i="2"/>
  <c r="CA51" i="2"/>
  <c r="CA56" i="2"/>
  <c r="CA58" i="2"/>
  <c r="CA379" i="2"/>
  <c r="CA381" i="2"/>
  <c r="CA63" i="2"/>
  <c r="CA386" i="2"/>
  <c r="CA73" i="2"/>
  <c r="CA396" i="2"/>
  <c r="CA77" i="2"/>
  <c r="CA400" i="2"/>
  <c r="CA81" i="2"/>
  <c r="CA404" i="2"/>
  <c r="CA85" i="2"/>
  <c r="CA408" i="2"/>
  <c r="CA89" i="2"/>
  <c r="CA412" i="2"/>
  <c r="CA93" i="2"/>
  <c r="CA416" i="2"/>
  <c r="CA97" i="2"/>
  <c r="CA420" i="2"/>
  <c r="CA101" i="2"/>
  <c r="CA424" i="2"/>
  <c r="CA105" i="2"/>
  <c r="CA428" i="2"/>
  <c r="CA109" i="2"/>
  <c r="CA432" i="2"/>
  <c r="CA113" i="2"/>
  <c r="CA436" i="2"/>
  <c r="CA117" i="2"/>
  <c r="CA440" i="2"/>
  <c r="CA121" i="2"/>
  <c r="CA444" i="2"/>
  <c r="CA125" i="2"/>
  <c r="CA448" i="2"/>
  <c r="CA129" i="2"/>
  <c r="CA653" i="2"/>
  <c r="CA340" i="2"/>
  <c r="CA23" i="2"/>
  <c r="CA345" i="2"/>
  <c r="CA27" i="2"/>
  <c r="CA349" i="2"/>
  <c r="CA31" i="2"/>
  <c r="CA353" i="2"/>
  <c r="CA35" i="2"/>
  <c r="CA357" i="2"/>
  <c r="CA39" i="2"/>
  <c r="CA361" i="2"/>
  <c r="CA46" i="2"/>
  <c r="CA47" i="2"/>
  <c r="CA374" i="2"/>
  <c r="CA60" i="2"/>
  <c r="CA62" i="2"/>
  <c r="CA383" i="2"/>
  <c r="CA385" i="2"/>
  <c r="CA67" i="2"/>
  <c r="CA390" i="2"/>
  <c r="CA393" i="2"/>
  <c r="CA74" i="2"/>
  <c r="CA397" i="2"/>
  <c r="CA78" i="2"/>
  <c r="CA401" i="2"/>
  <c r="CA82" i="2"/>
  <c r="CA405" i="2"/>
  <c r="CA86" i="2"/>
  <c r="CA409" i="2"/>
  <c r="CA90" i="2"/>
  <c r="CA413" i="2"/>
  <c r="CA94" i="2"/>
  <c r="CA417" i="2"/>
  <c r="CA98" i="2"/>
  <c r="CA421" i="2"/>
  <c r="CA102" i="2"/>
  <c r="CA425" i="2"/>
  <c r="CA106" i="2"/>
  <c r="CA429" i="2"/>
  <c r="CA110" i="2"/>
  <c r="CA433" i="2"/>
  <c r="CA114" i="2"/>
  <c r="CA437" i="2"/>
  <c r="CA118" i="2"/>
  <c r="CA441" i="2"/>
  <c r="CA122" i="2"/>
  <c r="CA445" i="2"/>
  <c r="CA126" i="2"/>
  <c r="CA449" i="2"/>
  <c r="CA130" i="2"/>
  <c r="CA453" i="2"/>
  <c r="CA134" i="2"/>
  <c r="CA457" i="2"/>
  <c r="CA138" i="2"/>
  <c r="CA461" i="2"/>
  <c r="CA142" i="2"/>
  <c r="CA465" i="2"/>
  <c r="CA146" i="2"/>
  <c r="CA34" i="2"/>
  <c r="CA43" i="2"/>
  <c r="CA365" i="2"/>
  <c r="CA377" i="2"/>
  <c r="CA382" i="2"/>
  <c r="CA68" i="2"/>
  <c r="CA70" i="2"/>
  <c r="CA391" i="2"/>
  <c r="CA75" i="2"/>
  <c r="CA76" i="2"/>
  <c r="CA398" i="2"/>
  <c r="CA120" i="2"/>
  <c r="CA442" i="2"/>
  <c r="CA123" i="2"/>
  <c r="CA124" i="2"/>
  <c r="CA447" i="2"/>
  <c r="CA451" i="2"/>
  <c r="CA452" i="2"/>
  <c r="CA454" i="2"/>
  <c r="CA135" i="2"/>
  <c r="CA456" i="2"/>
  <c r="CA137" i="2"/>
  <c r="CA141" i="2"/>
  <c r="CA145" i="2"/>
  <c r="CA30" i="2"/>
  <c r="CA369" i="2"/>
  <c r="CA373" i="2"/>
  <c r="CA378" i="2"/>
  <c r="CA64" i="2"/>
  <c r="CA66" i="2"/>
  <c r="CA387" i="2"/>
  <c r="CA71" i="2"/>
  <c r="CA72" i="2"/>
  <c r="CA394" i="2"/>
  <c r="CA399" i="2"/>
  <c r="CA83" i="2"/>
  <c r="CA84" i="2"/>
  <c r="CA87" i="2"/>
  <c r="CA88" i="2"/>
  <c r="CA91" i="2"/>
  <c r="CA92" i="2"/>
  <c r="CA95" i="2"/>
  <c r="CA96" i="2"/>
  <c r="CA99" i="2"/>
  <c r="CA100" i="2"/>
  <c r="CA103" i="2"/>
  <c r="CA104" i="2"/>
  <c r="CA107" i="2"/>
  <c r="CA108" i="2"/>
  <c r="CA111" i="2"/>
  <c r="CA112" i="2"/>
  <c r="CA115" i="2"/>
  <c r="CA116" i="2"/>
  <c r="CA119" i="2"/>
  <c r="CA446" i="2"/>
  <c r="CA450" i="2"/>
  <c r="CA131" i="2"/>
  <c r="CA133" i="2"/>
  <c r="CA459" i="2"/>
  <c r="CA463" i="2"/>
  <c r="CA467" i="2"/>
  <c r="CA470" i="2"/>
  <c r="CA151" i="2"/>
  <c r="CA474" i="2"/>
  <c r="CA155" i="2"/>
  <c r="CA478" i="2"/>
  <c r="CA159" i="2"/>
  <c r="CA482" i="2"/>
  <c r="CA163" i="2"/>
  <c r="CA486" i="2"/>
  <c r="CA167" i="2"/>
  <c r="CA490" i="2"/>
  <c r="CA171" i="2"/>
  <c r="CA494" i="2"/>
  <c r="CA175" i="2"/>
  <c r="CA498" i="2"/>
  <c r="CA179" i="2"/>
  <c r="CA502" i="2"/>
  <c r="CA183" i="2"/>
  <c r="CA506" i="2"/>
  <c r="CA187" i="2"/>
  <c r="CA510" i="2"/>
  <c r="CA191" i="2"/>
  <c r="CA514" i="2"/>
  <c r="CA195" i="2"/>
  <c r="CA518" i="2"/>
  <c r="CA199" i="2"/>
  <c r="CA522" i="2"/>
  <c r="CA203" i="2"/>
  <c r="CA526" i="2"/>
  <c r="CA207" i="2"/>
  <c r="CA530" i="2"/>
  <c r="CA211" i="2"/>
  <c r="CA534" i="2"/>
  <c r="CA215" i="2"/>
  <c r="CA538" i="2"/>
  <c r="CA540" i="2"/>
  <c r="CA221" i="2"/>
  <c r="CA544" i="2"/>
  <c r="CA225" i="2"/>
  <c r="CA548" i="2"/>
  <c r="CA229" i="2"/>
  <c r="CA552" i="2"/>
  <c r="CA233" i="2"/>
  <c r="CA556" i="2"/>
  <c r="CA237" i="2"/>
  <c r="CA560" i="2"/>
  <c r="CA241" i="2"/>
  <c r="CA564" i="2"/>
  <c r="CA245" i="2"/>
  <c r="CA568" i="2"/>
  <c r="CA249" i="2"/>
  <c r="CA572" i="2"/>
  <c r="CA253" i="2"/>
  <c r="CA576" i="2"/>
  <c r="CA257" i="2"/>
  <c r="CA580" i="2"/>
  <c r="CA261" i="2"/>
  <c r="CA584" i="2"/>
  <c r="CA265" i="2"/>
  <c r="CA588" i="2"/>
  <c r="CA269" i="2"/>
  <c r="CA592" i="2"/>
  <c r="CA273" i="2"/>
  <c r="CA596" i="2"/>
  <c r="CA277" i="2"/>
  <c r="CA600" i="2"/>
  <c r="CA281" i="2"/>
  <c r="CA604" i="2"/>
  <c r="CA285" i="2"/>
  <c r="CA608" i="2"/>
  <c r="CA289" i="2"/>
  <c r="CA612" i="2"/>
  <c r="CA293" i="2"/>
  <c r="CA616" i="2"/>
  <c r="CA297" i="2"/>
  <c r="CA620" i="2"/>
  <c r="CA301" i="2"/>
  <c r="CA624" i="2"/>
  <c r="CA305" i="2"/>
  <c r="CA628" i="2"/>
  <c r="CA309" i="2"/>
  <c r="CA632" i="2"/>
  <c r="CA313" i="2"/>
  <c r="CA636" i="2"/>
  <c r="CA317" i="2"/>
  <c r="CA366" i="2"/>
  <c r="CA415" i="2"/>
  <c r="CA418" i="2"/>
  <c r="CA431" i="2"/>
  <c r="CA434" i="2"/>
  <c r="CA139" i="2"/>
  <c r="CA460" i="2"/>
  <c r="CA147" i="2"/>
  <c r="CA148" i="2"/>
  <c r="CA149" i="2"/>
  <c r="CA476" i="2"/>
  <c r="CA160" i="2"/>
  <c r="CA481" i="2"/>
  <c r="CA162" i="2"/>
  <c r="CA166" i="2"/>
  <c r="CA496" i="2"/>
  <c r="CA177" i="2"/>
  <c r="CA500" i="2"/>
  <c r="CA181" i="2"/>
  <c r="CA507" i="2"/>
  <c r="CA511" i="2"/>
  <c r="CA192" i="2"/>
  <c r="CA513" i="2"/>
  <c r="CA194" i="2"/>
  <c r="CA196" i="2"/>
  <c r="CA517" i="2"/>
  <c r="CA198" i="2"/>
  <c r="CA528" i="2"/>
  <c r="CA209" i="2"/>
  <c r="CA532" i="2"/>
  <c r="CA213" i="2"/>
  <c r="CA220" i="2"/>
  <c r="CA224" i="2"/>
  <c r="CA228" i="2"/>
  <c r="CA232" i="2"/>
  <c r="CA236" i="2"/>
  <c r="CA240" i="2"/>
  <c r="CA244" i="2"/>
  <c r="CA248" i="2"/>
  <c r="CA252" i="2"/>
  <c r="CA256" i="2"/>
  <c r="CA260" i="2"/>
  <c r="CA338" i="2"/>
  <c r="CA26" i="2"/>
  <c r="CA38" i="2"/>
  <c r="CA80" i="2"/>
  <c r="CA402" i="2"/>
  <c r="CA411" i="2"/>
  <c r="CA414" i="2"/>
  <c r="CA427" i="2"/>
  <c r="CA430" i="2"/>
  <c r="CA127" i="2"/>
  <c r="CA140" i="2"/>
  <c r="CA469" i="2"/>
  <c r="CA471" i="2"/>
  <c r="CA472" i="2"/>
  <c r="CA153" i="2"/>
  <c r="CA157" i="2"/>
  <c r="CA484" i="2"/>
  <c r="CA488" i="2"/>
  <c r="CA169" i="2"/>
  <c r="CA492" i="2"/>
  <c r="CA173" i="2"/>
  <c r="CA499" i="2"/>
  <c r="CA503" i="2"/>
  <c r="CA184" i="2"/>
  <c r="CA505" i="2"/>
  <c r="CA186" i="2"/>
  <c r="CA188" i="2"/>
  <c r="CA509" i="2"/>
  <c r="CA190" i="2"/>
  <c r="CA520" i="2"/>
  <c r="CA201" i="2"/>
  <c r="CA524" i="2"/>
  <c r="CA205" i="2"/>
  <c r="CA531" i="2"/>
  <c r="CA535" i="2"/>
  <c r="CA216" i="2"/>
  <c r="CA537" i="2"/>
  <c r="CA542" i="2"/>
  <c r="CA546" i="2"/>
  <c r="CA550" i="2"/>
  <c r="CA554" i="2"/>
  <c r="CA558" i="2"/>
  <c r="CA562" i="2"/>
  <c r="CA566" i="2"/>
  <c r="CA570" i="2"/>
  <c r="CA574" i="2"/>
  <c r="CA578" i="2"/>
  <c r="CA582" i="2"/>
  <c r="CA586" i="2"/>
  <c r="CA55" i="2"/>
  <c r="CA403" i="2"/>
  <c r="CA438" i="2"/>
  <c r="CA128" i="2"/>
  <c r="CA136" i="2"/>
  <c r="CA475" i="2"/>
  <c r="CA483" i="2"/>
  <c r="CA491" i="2"/>
  <c r="CA174" i="2"/>
  <c r="CA178" i="2"/>
  <c r="CA504" i="2"/>
  <c r="CA185" i="2"/>
  <c r="CA512" i="2"/>
  <c r="CA523" i="2"/>
  <c r="CA204" i="2"/>
  <c r="CA525" i="2"/>
  <c r="CA208" i="2"/>
  <c r="CA529" i="2"/>
  <c r="CA214" i="2"/>
  <c r="CA217" i="2"/>
  <c r="CA218" i="2"/>
  <c r="CA539" i="2"/>
  <c r="CA545" i="2"/>
  <c r="CA226" i="2"/>
  <c r="CA547" i="2"/>
  <c r="CA553" i="2"/>
  <c r="CA234" i="2"/>
  <c r="CA555" i="2"/>
  <c r="CA561" i="2"/>
  <c r="CA242" i="2"/>
  <c r="CA563" i="2"/>
  <c r="CA569" i="2"/>
  <c r="CA250" i="2"/>
  <c r="CA571" i="2"/>
  <c r="CA577" i="2"/>
  <c r="CA258" i="2"/>
  <c r="CA579" i="2"/>
  <c r="CA264" i="2"/>
  <c r="CA590" i="2"/>
  <c r="CA594" i="2"/>
  <c r="CA598" i="2"/>
  <c r="CA602" i="2"/>
  <c r="CA606" i="2"/>
  <c r="CA610" i="2"/>
  <c r="CA614" i="2"/>
  <c r="CA618" i="2"/>
  <c r="CA622" i="2"/>
  <c r="CA626" i="2"/>
  <c r="CA630" i="2"/>
  <c r="CA634" i="2"/>
  <c r="CA638" i="2"/>
  <c r="CA639" i="2"/>
  <c r="CA320" i="2"/>
  <c r="CA643" i="2"/>
  <c r="CA324" i="2"/>
  <c r="CA647" i="2"/>
  <c r="CA328" i="2"/>
  <c r="CA651" i="2"/>
  <c r="CA59" i="2"/>
  <c r="CA407" i="2"/>
  <c r="CA410" i="2"/>
  <c r="CA455" i="2"/>
  <c r="CA489" i="2"/>
  <c r="CA515" i="2"/>
  <c r="CA516" i="2"/>
  <c r="CA197" i="2"/>
  <c r="CA222" i="2"/>
  <c r="CA543" i="2"/>
  <c r="CA549" i="2"/>
  <c r="CA230" i="2"/>
  <c r="CA551" i="2"/>
  <c r="CA238" i="2"/>
  <c r="CA559" i="2"/>
  <c r="CA581" i="2"/>
  <c r="CA262" i="2"/>
  <c r="CA583" i="2"/>
  <c r="CA267" i="2"/>
  <c r="CA589" i="2"/>
  <c r="CA279" i="2"/>
  <c r="CA601" i="2"/>
  <c r="CA609" i="2"/>
  <c r="CA291" i="2"/>
  <c r="CA613" i="2"/>
  <c r="CA295" i="2"/>
  <c r="CA299" i="2"/>
  <c r="CA303" i="2"/>
  <c r="CA625" i="2"/>
  <c r="CA629" i="2"/>
  <c r="CA633" i="2"/>
  <c r="CA315" i="2"/>
  <c r="CA637" i="2"/>
  <c r="CA641" i="2"/>
  <c r="CA326" i="2"/>
  <c r="CA649" i="2"/>
  <c r="CA330" i="2"/>
  <c r="CA375" i="2"/>
  <c r="CA79" i="2"/>
  <c r="CA419" i="2"/>
  <c r="CA443" i="2"/>
  <c r="CA468" i="2"/>
  <c r="CA152" i="2"/>
  <c r="CA473" i="2"/>
  <c r="CA156" i="2"/>
  <c r="CA477" i="2"/>
  <c r="CA480" i="2"/>
  <c r="CA165" i="2"/>
  <c r="CA495" i="2"/>
  <c r="CA180" i="2"/>
  <c r="CA501" i="2"/>
  <c r="CA519" i="2"/>
  <c r="CA206" i="2"/>
  <c r="CA210" i="2"/>
  <c r="CA536" i="2"/>
  <c r="CA223" i="2"/>
  <c r="CA231" i="2"/>
  <c r="CA268" i="2"/>
  <c r="CA272" i="2"/>
  <c r="CA280" i="2"/>
  <c r="CA284" i="2"/>
  <c r="CA288" i="2"/>
  <c r="CA292" i="2"/>
  <c r="CA300" i="2"/>
  <c r="CA42" i="2"/>
  <c r="CA395" i="2"/>
  <c r="CA423" i="2"/>
  <c r="CA426" i="2"/>
  <c r="CA435" i="2"/>
  <c r="CA132" i="2"/>
  <c r="CA462" i="2"/>
  <c r="CA154" i="2"/>
  <c r="CA479" i="2"/>
  <c r="CA161" i="2"/>
  <c r="CA170" i="2"/>
  <c r="CA172" i="2"/>
  <c r="CA493" i="2"/>
  <c r="CA176" i="2"/>
  <c r="CA497" i="2"/>
  <c r="CA182" i="2"/>
  <c r="CA508" i="2"/>
  <c r="CA193" i="2"/>
  <c r="CA202" i="2"/>
  <c r="CA219" i="2"/>
  <c r="CA227" i="2"/>
  <c r="CA235" i="2"/>
  <c r="CA243" i="2"/>
  <c r="CA251" i="2"/>
  <c r="CA259" i="2"/>
  <c r="CA263" i="2"/>
  <c r="CA270" i="2"/>
  <c r="CA591" i="2"/>
  <c r="CA274" i="2"/>
  <c r="CA595" i="2"/>
  <c r="CA278" i="2"/>
  <c r="CA599" i="2"/>
  <c r="CA282" i="2"/>
  <c r="CA603" i="2"/>
  <c r="CA286" i="2"/>
  <c r="CA607" i="2"/>
  <c r="CA290" i="2"/>
  <c r="CA611" i="2"/>
  <c r="CA294" i="2"/>
  <c r="CA615" i="2"/>
  <c r="CA298" i="2"/>
  <c r="CA619" i="2"/>
  <c r="CA302" i="2"/>
  <c r="CA623" i="2"/>
  <c r="CA306" i="2"/>
  <c r="CA627" i="2"/>
  <c r="CA310" i="2"/>
  <c r="CA631" i="2"/>
  <c r="CA314" i="2"/>
  <c r="CA635" i="2"/>
  <c r="CA640" i="2"/>
  <c r="CA321" i="2"/>
  <c r="CA644" i="2"/>
  <c r="CA325" i="2"/>
  <c r="CA648" i="2"/>
  <c r="CA329" i="2"/>
  <c r="CA652" i="2"/>
  <c r="CA370" i="2"/>
  <c r="CA389" i="2"/>
  <c r="CA422" i="2"/>
  <c r="CA458" i="2"/>
  <c r="CA143" i="2"/>
  <c r="CA464" i="2"/>
  <c r="CA144" i="2"/>
  <c r="CA150" i="2"/>
  <c r="CA158" i="2"/>
  <c r="CA164" i="2"/>
  <c r="CA485" i="2"/>
  <c r="CA487" i="2"/>
  <c r="CA168" i="2"/>
  <c r="CA189" i="2"/>
  <c r="CA200" i="2"/>
  <c r="CA521" i="2"/>
  <c r="CA527" i="2"/>
  <c r="CA212" i="2"/>
  <c r="CA533" i="2"/>
  <c r="CA541" i="2"/>
  <c r="CA557" i="2"/>
  <c r="CA565" i="2"/>
  <c r="CA246" i="2"/>
  <c r="CA567" i="2"/>
  <c r="CA573" i="2"/>
  <c r="CA254" i="2"/>
  <c r="CA575" i="2"/>
  <c r="CA271" i="2"/>
  <c r="CA593" i="2"/>
  <c r="CA275" i="2"/>
  <c r="CA597" i="2"/>
  <c r="CA283" i="2"/>
  <c r="CA605" i="2"/>
  <c r="CA287" i="2"/>
  <c r="CA617" i="2"/>
  <c r="CA621" i="2"/>
  <c r="CA307" i="2"/>
  <c r="CA311" i="2"/>
  <c r="CA318" i="2"/>
  <c r="CA322" i="2"/>
  <c r="CA645" i="2"/>
  <c r="CA21" i="2"/>
  <c r="CA54" i="2"/>
  <c r="CA406" i="2"/>
  <c r="CA439" i="2"/>
  <c r="CA466" i="2"/>
  <c r="CA239" i="2"/>
  <c r="CA247" i="2"/>
  <c r="CA255" i="2"/>
  <c r="CA585" i="2"/>
  <c r="CA266" i="2"/>
  <c r="CA587" i="2"/>
  <c r="CA276" i="2"/>
  <c r="CA296" i="2"/>
  <c r="CA304" i="2"/>
  <c r="CA312" i="2"/>
  <c r="CA316" i="2"/>
  <c r="CA650" i="2"/>
  <c r="CA331" i="2"/>
  <c r="CA308" i="2"/>
  <c r="CA319" i="2"/>
  <c r="CA646" i="2"/>
  <c r="CA327" i="2"/>
  <c r="CA642" i="2"/>
  <c r="CA323" i="2"/>
  <c r="CT332" i="2"/>
  <c r="CT333" i="2"/>
  <c r="CT654" i="2"/>
  <c r="CT653" i="2"/>
  <c r="CT19" i="2"/>
  <c r="CT338" i="2"/>
  <c r="CT339" i="2"/>
  <c r="CT20" i="2"/>
  <c r="CT340" i="2"/>
  <c r="CT21" i="2"/>
  <c r="CT342" i="2"/>
  <c r="CT344" i="2"/>
  <c r="CT25" i="2"/>
  <c r="CT348" i="2"/>
  <c r="CT29" i="2"/>
  <c r="CT352" i="2"/>
  <c r="CT33" i="2"/>
  <c r="CT356" i="2"/>
  <c r="CT37" i="2"/>
  <c r="CT360" i="2"/>
  <c r="CT41" i="2"/>
  <c r="CT364" i="2"/>
  <c r="CT45" i="2"/>
  <c r="CT368" i="2"/>
  <c r="CT49" i="2"/>
  <c r="CT372" i="2"/>
  <c r="CT17" i="2"/>
  <c r="CT18" i="2"/>
  <c r="CT345" i="2"/>
  <c r="CT26" i="2"/>
  <c r="CT349" i="2"/>
  <c r="CT30" i="2"/>
  <c r="CT353" i="2"/>
  <c r="CT34" i="2"/>
  <c r="CT357" i="2"/>
  <c r="CT38" i="2"/>
  <c r="CT361" i="2"/>
  <c r="CT42" i="2"/>
  <c r="CT365" i="2"/>
  <c r="CT46" i="2"/>
  <c r="CT369" i="2"/>
  <c r="CT50" i="2"/>
  <c r="CT373" i="2"/>
  <c r="CT54" i="2"/>
  <c r="CT377" i="2"/>
  <c r="CT58" i="2"/>
  <c r="CT381" i="2"/>
  <c r="CT62" i="2"/>
  <c r="CT385" i="2"/>
  <c r="CT66" i="2"/>
  <c r="CT389" i="2"/>
  <c r="CT70" i="2"/>
  <c r="CT44" i="2"/>
  <c r="CT366" i="2"/>
  <c r="CT367" i="2"/>
  <c r="CT53" i="2"/>
  <c r="CT55" i="2"/>
  <c r="CT376" i="2"/>
  <c r="CT378" i="2"/>
  <c r="CT64" i="2"/>
  <c r="CT387" i="2"/>
  <c r="CT69" i="2"/>
  <c r="CT71" i="2"/>
  <c r="CT392" i="2"/>
  <c r="CT393" i="2"/>
  <c r="CT74" i="2"/>
  <c r="CT397" i="2"/>
  <c r="CT78" i="2"/>
  <c r="CT401" i="2"/>
  <c r="CT82" i="2"/>
  <c r="CT405" i="2"/>
  <c r="CT86" i="2"/>
  <c r="CT409" i="2"/>
  <c r="CT90" i="2"/>
  <c r="CT413" i="2"/>
  <c r="CT94" i="2"/>
  <c r="CT417" i="2"/>
  <c r="CT98" i="2"/>
  <c r="CT421" i="2"/>
  <c r="CT102" i="2"/>
  <c r="CT425" i="2"/>
  <c r="CT106" i="2"/>
  <c r="CT429" i="2"/>
  <c r="CT110" i="2"/>
  <c r="CT433" i="2"/>
  <c r="CT114" i="2"/>
  <c r="CT437" i="2"/>
  <c r="CT118" i="2"/>
  <c r="CT441" i="2"/>
  <c r="CT122" i="2"/>
  <c r="CT445" i="2"/>
  <c r="CT126" i="2"/>
  <c r="CT449" i="2"/>
  <c r="CT130" i="2"/>
  <c r="CT343" i="2"/>
  <c r="CT346" i="2"/>
  <c r="CT347" i="2"/>
  <c r="CT350" i="2"/>
  <c r="CT351" i="2"/>
  <c r="CT354" i="2"/>
  <c r="CT355" i="2"/>
  <c r="CT358" i="2"/>
  <c r="CT359" i="2"/>
  <c r="CT362" i="2"/>
  <c r="CT363" i="2"/>
  <c r="CT51" i="2"/>
  <c r="CT375" i="2"/>
  <c r="CT57" i="2"/>
  <c r="CT59" i="2"/>
  <c r="CT380" i="2"/>
  <c r="CT382" i="2"/>
  <c r="CT68" i="2"/>
  <c r="CT391" i="2"/>
  <c r="CT394" i="2"/>
  <c r="CT75" i="2"/>
  <c r="CT398" i="2"/>
  <c r="CT79" i="2"/>
  <c r="CT402" i="2"/>
  <c r="CT83" i="2"/>
  <c r="CT406" i="2"/>
  <c r="CT87" i="2"/>
  <c r="CT410" i="2"/>
  <c r="CT91" i="2"/>
  <c r="CT414" i="2"/>
  <c r="CT95" i="2"/>
  <c r="CT418" i="2"/>
  <c r="CT99" i="2"/>
  <c r="CT422" i="2"/>
  <c r="CT103" i="2"/>
  <c r="CT426" i="2"/>
  <c r="CT107" i="2"/>
  <c r="CT430" i="2"/>
  <c r="CT111" i="2"/>
  <c r="CT434" i="2"/>
  <c r="CT115" i="2"/>
  <c r="CT438" i="2"/>
  <c r="CT119" i="2"/>
  <c r="CT442" i="2"/>
  <c r="CT123" i="2"/>
  <c r="CT446" i="2"/>
  <c r="CT127" i="2"/>
  <c r="CT450" i="2"/>
  <c r="CT131" i="2"/>
  <c r="CT454" i="2"/>
  <c r="CT135" i="2"/>
  <c r="CT458" i="2"/>
  <c r="CT139" i="2"/>
  <c r="CT462" i="2"/>
  <c r="CT143" i="2"/>
  <c r="CT466" i="2"/>
  <c r="CT147" i="2"/>
  <c r="CT35" i="2"/>
  <c r="CT36" i="2"/>
  <c r="CT48" i="2"/>
  <c r="CT383" i="2"/>
  <c r="CT63" i="2"/>
  <c r="CT384" i="2"/>
  <c r="CT386" i="2"/>
  <c r="CT80" i="2"/>
  <c r="CT81" i="2"/>
  <c r="CT403" i="2"/>
  <c r="CT404" i="2"/>
  <c r="CT407" i="2"/>
  <c r="CT408" i="2"/>
  <c r="CT411" i="2"/>
  <c r="CT412" i="2"/>
  <c r="CT415" i="2"/>
  <c r="CT416" i="2"/>
  <c r="CT419" i="2"/>
  <c r="CT420" i="2"/>
  <c r="CT423" i="2"/>
  <c r="CT424" i="2"/>
  <c r="CT427" i="2"/>
  <c r="CT428" i="2"/>
  <c r="CT431" i="2"/>
  <c r="CT432" i="2"/>
  <c r="CT435" i="2"/>
  <c r="CT436" i="2"/>
  <c r="CT439" i="2"/>
  <c r="CT440" i="2"/>
  <c r="CT443" i="2"/>
  <c r="CT455" i="2"/>
  <c r="CT136" i="2"/>
  <c r="CT457" i="2"/>
  <c r="CT138" i="2"/>
  <c r="CT140" i="2"/>
  <c r="CT461" i="2"/>
  <c r="CT142" i="2"/>
  <c r="CT144" i="2"/>
  <c r="CT465" i="2"/>
  <c r="CT146" i="2"/>
  <c r="CT341" i="2"/>
  <c r="CT22" i="2"/>
  <c r="CT31" i="2"/>
  <c r="CT32" i="2"/>
  <c r="CT43" i="2"/>
  <c r="CT371" i="2"/>
  <c r="CT52" i="2"/>
  <c r="CT374" i="2"/>
  <c r="CT379" i="2"/>
  <c r="CT65" i="2"/>
  <c r="CT76" i="2"/>
  <c r="CT77" i="2"/>
  <c r="CT120" i="2"/>
  <c r="CT121" i="2"/>
  <c r="CT124" i="2"/>
  <c r="CT447" i="2"/>
  <c r="CT448" i="2"/>
  <c r="CT451" i="2"/>
  <c r="CT132" i="2"/>
  <c r="CT453" i="2"/>
  <c r="CT134" i="2"/>
  <c r="CT460" i="2"/>
  <c r="CT464" i="2"/>
  <c r="CT148" i="2"/>
  <c r="CT471" i="2"/>
  <c r="CT152" i="2"/>
  <c r="CT475" i="2"/>
  <c r="CT156" i="2"/>
  <c r="CT479" i="2"/>
  <c r="CT160" i="2"/>
  <c r="CT483" i="2"/>
  <c r="CT164" i="2"/>
  <c r="CT487" i="2"/>
  <c r="CT168" i="2"/>
  <c r="CT491" i="2"/>
  <c r="CT172" i="2"/>
  <c r="CT495" i="2"/>
  <c r="CT176" i="2"/>
  <c r="CT499" i="2"/>
  <c r="CT180" i="2"/>
  <c r="CT503" i="2"/>
  <c r="CT184" i="2"/>
  <c r="CT507" i="2"/>
  <c r="CT188" i="2"/>
  <c r="CT511" i="2"/>
  <c r="CT192" i="2"/>
  <c r="CT515" i="2"/>
  <c r="CT196" i="2"/>
  <c r="CT519" i="2"/>
  <c r="CT200" i="2"/>
  <c r="CT523" i="2"/>
  <c r="CT204" i="2"/>
  <c r="CT527" i="2"/>
  <c r="CT208" i="2"/>
  <c r="CT531" i="2"/>
  <c r="CT212" i="2"/>
  <c r="CT535" i="2"/>
  <c r="CT216" i="2"/>
  <c r="CT218" i="2"/>
  <c r="CT541" i="2"/>
  <c r="CT222" i="2"/>
  <c r="CT545" i="2"/>
  <c r="CT226" i="2"/>
  <c r="CT549" i="2"/>
  <c r="CT230" i="2"/>
  <c r="CT553" i="2"/>
  <c r="CT234" i="2"/>
  <c r="CT557" i="2"/>
  <c r="CT238" i="2"/>
  <c r="CT561" i="2"/>
  <c r="CT242" i="2"/>
  <c r="CT565" i="2"/>
  <c r="CT246" i="2"/>
  <c r="CT569" i="2"/>
  <c r="CT250" i="2"/>
  <c r="CT573" i="2"/>
  <c r="CT254" i="2"/>
  <c r="CT577" i="2"/>
  <c r="CT258" i="2"/>
  <c r="CT581" i="2"/>
  <c r="CT262" i="2"/>
  <c r="CT585" i="2"/>
  <c r="CT266" i="2"/>
  <c r="CT589" i="2"/>
  <c r="CT270" i="2"/>
  <c r="CT593" i="2"/>
  <c r="CT274" i="2"/>
  <c r="CT597" i="2"/>
  <c r="CT278" i="2"/>
  <c r="CT601" i="2"/>
  <c r="CT282" i="2"/>
  <c r="CT605" i="2"/>
  <c r="CT286" i="2"/>
  <c r="CT609" i="2"/>
  <c r="CT290" i="2"/>
  <c r="CT613" i="2"/>
  <c r="CT294" i="2"/>
  <c r="CT617" i="2"/>
  <c r="CT298" i="2"/>
  <c r="CT621" i="2"/>
  <c r="CT302" i="2"/>
  <c r="CT625" i="2"/>
  <c r="CT306" i="2"/>
  <c r="CT629" i="2"/>
  <c r="CT310" i="2"/>
  <c r="CT633" i="2"/>
  <c r="CT314" i="2"/>
  <c r="CT637" i="2"/>
  <c r="CT40" i="2"/>
  <c r="CT396" i="2"/>
  <c r="CT84" i="2"/>
  <c r="CT93" i="2"/>
  <c r="CT100" i="2"/>
  <c r="CT109" i="2"/>
  <c r="CT116" i="2"/>
  <c r="CT128" i="2"/>
  <c r="CT459" i="2"/>
  <c r="CT467" i="2"/>
  <c r="CT150" i="2"/>
  <c r="CT151" i="2"/>
  <c r="CT477" i="2"/>
  <c r="CT480" i="2"/>
  <c r="CT161" i="2"/>
  <c r="CT482" i="2"/>
  <c r="CT163" i="2"/>
  <c r="CT165" i="2"/>
  <c r="CT486" i="2"/>
  <c r="CT167" i="2"/>
  <c r="CT171" i="2"/>
  <c r="CT497" i="2"/>
  <c r="CT178" i="2"/>
  <c r="CT501" i="2"/>
  <c r="CT182" i="2"/>
  <c r="CT512" i="2"/>
  <c r="CT193" i="2"/>
  <c r="CT514" i="2"/>
  <c r="CT516" i="2"/>
  <c r="CT197" i="2"/>
  <c r="CT518" i="2"/>
  <c r="CT199" i="2"/>
  <c r="CT203" i="2"/>
  <c r="CT529" i="2"/>
  <c r="CT210" i="2"/>
  <c r="CT533" i="2"/>
  <c r="CT214" i="2"/>
  <c r="CT539" i="2"/>
  <c r="CT221" i="2"/>
  <c r="CT543" i="2"/>
  <c r="CT225" i="2"/>
  <c r="CT547" i="2"/>
  <c r="CT229" i="2"/>
  <c r="CT551" i="2"/>
  <c r="CT233" i="2"/>
  <c r="CT555" i="2"/>
  <c r="CT237" i="2"/>
  <c r="CT559" i="2"/>
  <c r="CT241" i="2"/>
  <c r="CT563" i="2"/>
  <c r="CT245" i="2"/>
  <c r="CT567" i="2"/>
  <c r="CT249" i="2"/>
  <c r="CT571" i="2"/>
  <c r="CT253" i="2"/>
  <c r="CT575" i="2"/>
  <c r="CT257" i="2"/>
  <c r="CT579" i="2"/>
  <c r="CT261" i="2"/>
  <c r="CT583" i="2"/>
  <c r="CT23" i="2"/>
  <c r="CT28" i="2"/>
  <c r="CT370" i="2"/>
  <c r="CT60" i="2"/>
  <c r="CT72" i="2"/>
  <c r="CT73" i="2"/>
  <c r="CT399" i="2"/>
  <c r="CT89" i="2"/>
  <c r="CT96" i="2"/>
  <c r="CT105" i="2"/>
  <c r="CT112" i="2"/>
  <c r="CT452" i="2"/>
  <c r="CT137" i="2"/>
  <c r="CT141" i="2"/>
  <c r="CT463" i="2"/>
  <c r="CT145" i="2"/>
  <c r="CT473" i="2"/>
  <c r="CT154" i="2"/>
  <c r="CT158" i="2"/>
  <c r="CT159" i="2"/>
  <c r="CT485" i="2"/>
  <c r="CT489" i="2"/>
  <c r="CT170" i="2"/>
  <c r="CT493" i="2"/>
  <c r="CT174" i="2"/>
  <c r="CT504" i="2"/>
  <c r="CT185" i="2"/>
  <c r="CT506" i="2"/>
  <c r="CT508" i="2"/>
  <c r="CT189" i="2"/>
  <c r="CT510" i="2"/>
  <c r="CT191" i="2"/>
  <c r="CT195" i="2"/>
  <c r="CT521" i="2"/>
  <c r="CT202" i="2"/>
  <c r="CT525" i="2"/>
  <c r="CT206" i="2"/>
  <c r="CT536" i="2"/>
  <c r="CT217" i="2"/>
  <c r="CT538" i="2"/>
  <c r="CT219" i="2"/>
  <c r="CT540" i="2"/>
  <c r="CT223" i="2"/>
  <c r="CT544" i="2"/>
  <c r="CT227" i="2"/>
  <c r="CT548" i="2"/>
  <c r="CT231" i="2"/>
  <c r="CT552" i="2"/>
  <c r="CT235" i="2"/>
  <c r="CT556" i="2"/>
  <c r="CT239" i="2"/>
  <c r="CT560" i="2"/>
  <c r="CT243" i="2"/>
  <c r="CT564" i="2"/>
  <c r="CT247" i="2"/>
  <c r="CT568" i="2"/>
  <c r="CT251" i="2"/>
  <c r="CT572" i="2"/>
  <c r="CT255" i="2"/>
  <c r="CT576" i="2"/>
  <c r="CT259" i="2"/>
  <c r="CT580" i="2"/>
  <c r="CT263" i="2"/>
  <c r="CT584" i="2"/>
  <c r="CT267" i="2"/>
  <c r="CT588" i="2"/>
  <c r="CT24" i="2"/>
  <c r="CT27" i="2"/>
  <c r="CT47" i="2"/>
  <c r="CT56" i="2"/>
  <c r="CT395" i="2"/>
  <c r="CT85" i="2"/>
  <c r="CT97" i="2"/>
  <c r="CT468" i="2"/>
  <c r="CT488" i="2"/>
  <c r="CT169" i="2"/>
  <c r="CT490" i="2"/>
  <c r="CT177" i="2"/>
  <c r="CT498" i="2"/>
  <c r="CT179" i="2"/>
  <c r="CT187" i="2"/>
  <c r="CT509" i="2"/>
  <c r="CT201" i="2"/>
  <c r="CT522" i="2"/>
  <c r="CT528" i="2"/>
  <c r="CT213" i="2"/>
  <c r="CT534" i="2"/>
  <c r="CT542" i="2"/>
  <c r="CT550" i="2"/>
  <c r="CT558" i="2"/>
  <c r="CT566" i="2"/>
  <c r="CT574" i="2"/>
  <c r="CT582" i="2"/>
  <c r="CT271" i="2"/>
  <c r="CT592" i="2"/>
  <c r="CT275" i="2"/>
  <c r="CT596" i="2"/>
  <c r="CT279" i="2"/>
  <c r="CT600" i="2"/>
  <c r="CT283" i="2"/>
  <c r="CT604" i="2"/>
  <c r="CT287" i="2"/>
  <c r="CT608" i="2"/>
  <c r="CT291" i="2"/>
  <c r="CT612" i="2"/>
  <c r="CT295" i="2"/>
  <c r="CT616" i="2"/>
  <c r="CT299" i="2"/>
  <c r="CT620" i="2"/>
  <c r="CT303" i="2"/>
  <c r="CT624" i="2"/>
  <c r="CT307" i="2"/>
  <c r="CT628" i="2"/>
  <c r="CT311" i="2"/>
  <c r="CT632" i="2"/>
  <c r="CT315" i="2"/>
  <c r="CT636" i="2"/>
  <c r="CT640" i="2"/>
  <c r="CT321" i="2"/>
  <c r="CT644" i="2"/>
  <c r="CT325" i="2"/>
  <c r="CT648" i="2"/>
  <c r="CT329" i="2"/>
  <c r="CT652" i="2"/>
  <c r="CT129" i="2"/>
  <c r="CT484" i="2"/>
  <c r="CT517" i="2"/>
  <c r="CT198" i="2"/>
  <c r="CT205" i="2"/>
  <c r="CT526" i="2"/>
  <c r="CT532" i="2"/>
  <c r="CT537" i="2"/>
  <c r="CT562" i="2"/>
  <c r="CT570" i="2"/>
  <c r="CT264" i="2"/>
  <c r="CT586" i="2"/>
  <c r="CT590" i="2"/>
  <c r="CT598" i="2"/>
  <c r="CT610" i="2"/>
  <c r="CT622" i="2"/>
  <c r="CT630" i="2"/>
  <c r="CT642" i="2"/>
  <c r="CT327" i="2"/>
  <c r="CT650" i="2"/>
  <c r="CT67" i="2"/>
  <c r="CT390" i="2"/>
  <c r="CT101" i="2"/>
  <c r="CT133" i="2"/>
  <c r="CT472" i="2"/>
  <c r="CT155" i="2"/>
  <c r="CT173" i="2"/>
  <c r="CT494" i="2"/>
  <c r="CT500" i="2"/>
  <c r="CT183" i="2"/>
  <c r="CT505" i="2"/>
  <c r="CT186" i="2"/>
  <c r="CT524" i="2"/>
  <c r="CT209" i="2"/>
  <c r="CT530" i="2"/>
  <c r="CT211" i="2"/>
  <c r="CT224" i="2"/>
  <c r="CT232" i="2"/>
  <c r="CT256" i="2"/>
  <c r="CT265" i="2"/>
  <c r="CT591" i="2"/>
  <c r="CT273" i="2"/>
  <c r="CT595" i="2"/>
  <c r="CT277" i="2"/>
  <c r="CT599" i="2"/>
  <c r="CT281" i="2"/>
  <c r="CT285" i="2"/>
  <c r="CT289" i="2"/>
  <c r="CT615" i="2"/>
  <c r="CT297" i="2"/>
  <c r="CT619" i="2"/>
  <c r="CT301" i="2"/>
  <c r="CT39" i="2"/>
  <c r="CT92" i="2"/>
  <c r="CT104" i="2"/>
  <c r="CT117" i="2"/>
  <c r="CT444" i="2"/>
  <c r="CT125" i="2"/>
  <c r="CT149" i="2"/>
  <c r="CT470" i="2"/>
  <c r="CT153" i="2"/>
  <c r="CT474" i="2"/>
  <c r="CT157" i="2"/>
  <c r="CT478" i="2"/>
  <c r="CT481" i="2"/>
  <c r="CT166" i="2"/>
  <c r="CT496" i="2"/>
  <c r="CT181" i="2"/>
  <c r="CT502" i="2"/>
  <c r="CT190" i="2"/>
  <c r="CT513" i="2"/>
  <c r="CT194" i="2"/>
  <c r="CT520" i="2"/>
  <c r="CT207" i="2"/>
  <c r="CT220" i="2"/>
  <c r="CT228" i="2"/>
  <c r="CT236" i="2"/>
  <c r="CT244" i="2"/>
  <c r="CT252" i="2"/>
  <c r="CT260" i="2"/>
  <c r="CT268" i="2"/>
  <c r="CT272" i="2"/>
  <c r="CT276" i="2"/>
  <c r="CT280" i="2"/>
  <c r="CT284" i="2"/>
  <c r="CT288" i="2"/>
  <c r="CT292" i="2"/>
  <c r="CT296" i="2"/>
  <c r="CT300" i="2"/>
  <c r="CT304" i="2"/>
  <c r="CT308" i="2"/>
  <c r="CT312" i="2"/>
  <c r="CT316" i="2"/>
  <c r="CT318" i="2"/>
  <c r="CT641" i="2"/>
  <c r="CT322" i="2"/>
  <c r="CT645" i="2"/>
  <c r="CT326" i="2"/>
  <c r="CT649" i="2"/>
  <c r="CT330" i="2"/>
  <c r="CT400" i="2"/>
  <c r="CT88" i="2"/>
  <c r="CT113" i="2"/>
  <c r="CT456" i="2"/>
  <c r="CT469" i="2"/>
  <c r="CT476" i="2"/>
  <c r="CT175" i="2"/>
  <c r="CT215" i="2"/>
  <c r="CT546" i="2"/>
  <c r="CT554" i="2"/>
  <c r="CT578" i="2"/>
  <c r="CT587" i="2"/>
  <c r="CT594" i="2"/>
  <c r="CT602" i="2"/>
  <c r="CT606" i="2"/>
  <c r="CT614" i="2"/>
  <c r="CT618" i="2"/>
  <c r="CT626" i="2"/>
  <c r="CT634" i="2"/>
  <c r="CT638" i="2"/>
  <c r="CT319" i="2"/>
  <c r="CT323" i="2"/>
  <c r="CT646" i="2"/>
  <c r="CT331" i="2"/>
  <c r="CT61" i="2"/>
  <c r="CT388" i="2"/>
  <c r="CT108" i="2"/>
  <c r="CT162" i="2"/>
  <c r="CT492" i="2"/>
  <c r="CT240" i="2"/>
  <c r="CT248" i="2"/>
  <c r="CT269" i="2"/>
  <c r="CT603" i="2"/>
  <c r="CT607" i="2"/>
  <c r="CT611" i="2"/>
  <c r="CT293" i="2"/>
  <c r="CT623" i="2"/>
  <c r="CT305" i="2"/>
  <c r="CT631" i="2"/>
  <c r="CT313" i="2"/>
  <c r="CT635" i="2"/>
  <c r="CT317" i="2"/>
  <c r="CT647" i="2"/>
  <c r="CT328" i="2"/>
  <c r="CT627" i="2"/>
  <c r="CT309" i="2"/>
  <c r="CT643" i="2"/>
  <c r="CT324" i="2"/>
  <c r="CT639" i="2"/>
  <c r="CT320" i="2"/>
  <c r="CT651" i="2"/>
  <c r="BV333" i="2"/>
  <c r="BV654" i="2"/>
  <c r="BV332" i="2"/>
  <c r="BV653" i="2"/>
  <c r="BV17" i="2"/>
  <c r="BV19" i="2"/>
  <c r="BV338" i="2"/>
  <c r="BV339" i="2"/>
  <c r="BV20" i="2"/>
  <c r="BV343" i="2"/>
  <c r="BV340" i="2"/>
  <c r="BV341" i="2"/>
  <c r="BV22" i="2"/>
  <c r="BV344" i="2"/>
  <c r="BV25" i="2"/>
  <c r="BV348" i="2"/>
  <c r="BV29" i="2"/>
  <c r="BV352" i="2"/>
  <c r="BV33" i="2"/>
  <c r="BV356" i="2"/>
  <c r="BV37" i="2"/>
  <c r="BV360" i="2"/>
  <c r="BV41" i="2"/>
  <c r="BV364" i="2"/>
  <c r="BV45" i="2"/>
  <c r="BV368" i="2"/>
  <c r="BV49" i="2"/>
  <c r="BV372" i="2"/>
  <c r="BV18" i="2"/>
  <c r="BV345" i="2"/>
  <c r="BV26" i="2"/>
  <c r="BV349" i="2"/>
  <c r="BV30" i="2"/>
  <c r="BV353" i="2"/>
  <c r="BV34" i="2"/>
  <c r="BV357" i="2"/>
  <c r="BV38" i="2"/>
  <c r="BV361" i="2"/>
  <c r="BV42" i="2"/>
  <c r="BV365" i="2"/>
  <c r="BV46" i="2"/>
  <c r="BV369" i="2"/>
  <c r="BV50" i="2"/>
  <c r="BV373" i="2"/>
  <c r="BV54" i="2"/>
  <c r="BV377" i="2"/>
  <c r="BV58" i="2"/>
  <c r="BV381" i="2"/>
  <c r="BV62" i="2"/>
  <c r="BV385" i="2"/>
  <c r="BV66" i="2"/>
  <c r="BV389" i="2"/>
  <c r="BV70" i="2"/>
  <c r="BV44" i="2"/>
  <c r="BV366" i="2"/>
  <c r="BV367" i="2"/>
  <c r="BV56" i="2"/>
  <c r="BV379" i="2"/>
  <c r="BV61" i="2"/>
  <c r="BV63" i="2"/>
  <c r="BV384" i="2"/>
  <c r="BV386" i="2"/>
  <c r="BV393" i="2"/>
  <c r="BV74" i="2"/>
  <c r="BV397" i="2"/>
  <c r="BV78" i="2"/>
  <c r="BV401" i="2"/>
  <c r="BV82" i="2"/>
  <c r="BV405" i="2"/>
  <c r="BV86" i="2"/>
  <c r="BV409" i="2"/>
  <c r="BV90" i="2"/>
  <c r="BV413" i="2"/>
  <c r="BV94" i="2"/>
  <c r="BV417" i="2"/>
  <c r="BV98" i="2"/>
  <c r="BV421" i="2"/>
  <c r="BV102" i="2"/>
  <c r="BV425" i="2"/>
  <c r="BV106" i="2"/>
  <c r="BV429" i="2"/>
  <c r="BV110" i="2"/>
  <c r="BV433" i="2"/>
  <c r="BV114" i="2"/>
  <c r="BV437" i="2"/>
  <c r="BV118" i="2"/>
  <c r="BV441" i="2"/>
  <c r="BV122" i="2"/>
  <c r="BV445" i="2"/>
  <c r="BV126" i="2"/>
  <c r="BV449" i="2"/>
  <c r="BV130" i="2"/>
  <c r="BV21" i="2"/>
  <c r="BV342" i="2"/>
  <c r="BV346" i="2"/>
  <c r="BV347" i="2"/>
  <c r="BV350" i="2"/>
  <c r="BV351" i="2"/>
  <c r="BV354" i="2"/>
  <c r="BV355" i="2"/>
  <c r="BV358" i="2"/>
  <c r="BV359" i="2"/>
  <c r="BV362" i="2"/>
  <c r="BV363" i="2"/>
  <c r="BV51" i="2"/>
  <c r="BV374" i="2"/>
  <c r="BV60" i="2"/>
  <c r="BV383" i="2"/>
  <c r="BV65" i="2"/>
  <c r="BV67" i="2"/>
  <c r="BV388" i="2"/>
  <c r="BV390" i="2"/>
  <c r="BV394" i="2"/>
  <c r="BV75" i="2"/>
  <c r="BV398" i="2"/>
  <c r="BV79" i="2"/>
  <c r="BV402" i="2"/>
  <c r="BV83" i="2"/>
  <c r="BV406" i="2"/>
  <c r="BV87" i="2"/>
  <c r="BV410" i="2"/>
  <c r="BV91" i="2"/>
  <c r="BV414" i="2"/>
  <c r="BV95" i="2"/>
  <c r="BV418" i="2"/>
  <c r="BV99" i="2"/>
  <c r="BV422" i="2"/>
  <c r="BV103" i="2"/>
  <c r="BV426" i="2"/>
  <c r="BV107" i="2"/>
  <c r="BV430" i="2"/>
  <c r="BV111" i="2"/>
  <c r="BV434" i="2"/>
  <c r="BV115" i="2"/>
  <c r="BV438" i="2"/>
  <c r="BV119" i="2"/>
  <c r="BV442" i="2"/>
  <c r="BV123" i="2"/>
  <c r="BV446" i="2"/>
  <c r="BV127" i="2"/>
  <c r="BV450" i="2"/>
  <c r="BV131" i="2"/>
  <c r="BV454" i="2"/>
  <c r="BV135" i="2"/>
  <c r="BV458" i="2"/>
  <c r="BV139" i="2"/>
  <c r="BV462" i="2"/>
  <c r="BV143" i="2"/>
  <c r="BV466" i="2"/>
  <c r="BV147" i="2"/>
  <c r="BV27" i="2"/>
  <c r="BV28" i="2"/>
  <c r="BV47" i="2"/>
  <c r="BV53" i="2"/>
  <c r="BV375" i="2"/>
  <c r="BV57" i="2"/>
  <c r="BV80" i="2"/>
  <c r="BV81" i="2"/>
  <c r="BV403" i="2"/>
  <c r="BV404" i="2"/>
  <c r="BV407" i="2"/>
  <c r="BV408" i="2"/>
  <c r="BV411" i="2"/>
  <c r="BV412" i="2"/>
  <c r="BV415" i="2"/>
  <c r="BV416" i="2"/>
  <c r="BV419" i="2"/>
  <c r="BV420" i="2"/>
  <c r="BV423" i="2"/>
  <c r="BV424" i="2"/>
  <c r="BV427" i="2"/>
  <c r="BV428" i="2"/>
  <c r="BV431" i="2"/>
  <c r="BV432" i="2"/>
  <c r="BV435" i="2"/>
  <c r="BV436" i="2"/>
  <c r="BV439" i="2"/>
  <c r="BV440" i="2"/>
  <c r="BV443" i="2"/>
  <c r="BV452" i="2"/>
  <c r="BV456" i="2"/>
  <c r="BV137" i="2"/>
  <c r="BV141" i="2"/>
  <c r="BV145" i="2"/>
  <c r="BV23" i="2"/>
  <c r="BV24" i="2"/>
  <c r="BV39" i="2"/>
  <c r="BV40" i="2"/>
  <c r="BV370" i="2"/>
  <c r="BV55" i="2"/>
  <c r="BV376" i="2"/>
  <c r="BV59" i="2"/>
  <c r="BV380" i="2"/>
  <c r="BV76" i="2"/>
  <c r="BV77" i="2"/>
  <c r="BV120" i="2"/>
  <c r="BV121" i="2"/>
  <c r="BV124" i="2"/>
  <c r="BV447" i="2"/>
  <c r="BV448" i="2"/>
  <c r="BV451" i="2"/>
  <c r="BV133" i="2"/>
  <c r="BV459" i="2"/>
  <c r="BV463" i="2"/>
  <c r="BV467" i="2"/>
  <c r="BV148" i="2"/>
  <c r="BV471" i="2"/>
  <c r="BV152" i="2"/>
  <c r="BV475" i="2"/>
  <c r="BV156" i="2"/>
  <c r="BV479" i="2"/>
  <c r="BV160" i="2"/>
  <c r="BV483" i="2"/>
  <c r="BV164" i="2"/>
  <c r="BV487" i="2"/>
  <c r="BV168" i="2"/>
  <c r="BV491" i="2"/>
  <c r="BV172" i="2"/>
  <c r="BV495" i="2"/>
  <c r="BV176" i="2"/>
  <c r="BV499" i="2"/>
  <c r="BV180" i="2"/>
  <c r="BV503" i="2"/>
  <c r="BV184" i="2"/>
  <c r="BV507" i="2"/>
  <c r="BV188" i="2"/>
  <c r="BV511" i="2"/>
  <c r="BV192" i="2"/>
  <c r="BV515" i="2"/>
  <c r="BV196" i="2"/>
  <c r="BV519" i="2"/>
  <c r="BV200" i="2"/>
  <c r="BV523" i="2"/>
  <c r="BV204" i="2"/>
  <c r="BV527" i="2"/>
  <c r="BV208" i="2"/>
  <c r="BV531" i="2"/>
  <c r="BV212" i="2"/>
  <c r="BV535" i="2"/>
  <c r="BV216" i="2"/>
  <c r="BV218" i="2"/>
  <c r="BV541" i="2"/>
  <c r="BV222" i="2"/>
  <c r="BV545" i="2"/>
  <c r="BV226" i="2"/>
  <c r="BV549" i="2"/>
  <c r="BV230" i="2"/>
  <c r="BV553" i="2"/>
  <c r="BV234" i="2"/>
  <c r="BV557" i="2"/>
  <c r="BV238" i="2"/>
  <c r="BV561" i="2"/>
  <c r="BV242" i="2"/>
  <c r="BV565" i="2"/>
  <c r="BV246" i="2"/>
  <c r="BV569" i="2"/>
  <c r="BV250" i="2"/>
  <c r="BV573" i="2"/>
  <c r="BV254" i="2"/>
  <c r="BV577" i="2"/>
  <c r="BV258" i="2"/>
  <c r="BV581" i="2"/>
  <c r="BV262" i="2"/>
  <c r="BV585" i="2"/>
  <c r="BV266" i="2"/>
  <c r="BV589" i="2"/>
  <c r="BV270" i="2"/>
  <c r="BV593" i="2"/>
  <c r="BV274" i="2"/>
  <c r="BV597" i="2"/>
  <c r="BV278" i="2"/>
  <c r="BV601" i="2"/>
  <c r="BV282" i="2"/>
  <c r="BV605" i="2"/>
  <c r="BV286" i="2"/>
  <c r="BV609" i="2"/>
  <c r="BV290" i="2"/>
  <c r="BV613" i="2"/>
  <c r="BV294" i="2"/>
  <c r="BV617" i="2"/>
  <c r="BV298" i="2"/>
  <c r="BV621" i="2"/>
  <c r="BV302" i="2"/>
  <c r="BV625" i="2"/>
  <c r="BV306" i="2"/>
  <c r="BV629" i="2"/>
  <c r="BV310" i="2"/>
  <c r="BV633" i="2"/>
  <c r="BV314" i="2"/>
  <c r="BV637" i="2"/>
  <c r="BV32" i="2"/>
  <c r="BV400" i="2"/>
  <c r="BV85" i="2"/>
  <c r="BV92" i="2"/>
  <c r="BV101" i="2"/>
  <c r="BV108" i="2"/>
  <c r="BV117" i="2"/>
  <c r="BV125" i="2"/>
  <c r="BV455" i="2"/>
  <c r="BV136" i="2"/>
  <c r="BV457" i="2"/>
  <c r="BV142" i="2"/>
  <c r="BV464" i="2"/>
  <c r="BV149" i="2"/>
  <c r="BV470" i="2"/>
  <c r="BV476" i="2"/>
  <c r="BV481" i="2"/>
  <c r="BV162" i="2"/>
  <c r="BV166" i="2"/>
  <c r="BV496" i="2"/>
  <c r="BV177" i="2"/>
  <c r="BV498" i="2"/>
  <c r="BV500" i="2"/>
  <c r="BV181" i="2"/>
  <c r="BV502" i="2"/>
  <c r="BV183" i="2"/>
  <c r="BV187" i="2"/>
  <c r="BV513" i="2"/>
  <c r="BV194" i="2"/>
  <c r="BV517" i="2"/>
  <c r="BV198" i="2"/>
  <c r="BV528" i="2"/>
  <c r="BV209" i="2"/>
  <c r="BV530" i="2"/>
  <c r="BV532" i="2"/>
  <c r="BV213" i="2"/>
  <c r="BV534" i="2"/>
  <c r="BV215" i="2"/>
  <c r="BV220" i="2"/>
  <c r="BV224" i="2"/>
  <c r="BV228" i="2"/>
  <c r="BV232" i="2"/>
  <c r="BV236" i="2"/>
  <c r="BV240" i="2"/>
  <c r="BV244" i="2"/>
  <c r="BV248" i="2"/>
  <c r="BV252" i="2"/>
  <c r="BV256" i="2"/>
  <c r="BV260" i="2"/>
  <c r="BV43" i="2"/>
  <c r="BV371" i="2"/>
  <c r="BV52" i="2"/>
  <c r="BV382" i="2"/>
  <c r="BV387" i="2"/>
  <c r="BV395" i="2"/>
  <c r="BV88" i="2"/>
  <c r="BV97" i="2"/>
  <c r="BV104" i="2"/>
  <c r="BV113" i="2"/>
  <c r="BV444" i="2"/>
  <c r="BV129" i="2"/>
  <c r="BV132" i="2"/>
  <c r="BV453" i="2"/>
  <c r="BV134" i="2"/>
  <c r="BV144" i="2"/>
  <c r="BV465" i="2"/>
  <c r="BV469" i="2"/>
  <c r="BV472" i="2"/>
  <c r="BV153" i="2"/>
  <c r="BV474" i="2"/>
  <c r="BV155" i="2"/>
  <c r="BV157" i="2"/>
  <c r="BV478" i="2"/>
  <c r="BV484" i="2"/>
  <c r="BV488" i="2"/>
  <c r="BV169" i="2"/>
  <c r="BV490" i="2"/>
  <c r="BV492" i="2"/>
  <c r="BV173" i="2"/>
  <c r="BV494" i="2"/>
  <c r="BV175" i="2"/>
  <c r="BV179" i="2"/>
  <c r="BV505" i="2"/>
  <c r="BV186" i="2"/>
  <c r="BV509" i="2"/>
  <c r="BV190" i="2"/>
  <c r="BV520" i="2"/>
  <c r="BV201" i="2"/>
  <c r="BV522" i="2"/>
  <c r="BV524" i="2"/>
  <c r="BV205" i="2"/>
  <c r="BV526" i="2"/>
  <c r="BV207" i="2"/>
  <c r="BV211" i="2"/>
  <c r="BV537" i="2"/>
  <c r="BV542" i="2"/>
  <c r="BV546" i="2"/>
  <c r="BV550" i="2"/>
  <c r="BV554" i="2"/>
  <c r="BV558" i="2"/>
  <c r="BV562" i="2"/>
  <c r="BV566" i="2"/>
  <c r="BV570" i="2"/>
  <c r="BV574" i="2"/>
  <c r="BV578" i="2"/>
  <c r="BV582" i="2"/>
  <c r="BV586" i="2"/>
  <c r="BV36" i="2"/>
  <c r="BV48" i="2"/>
  <c r="BV64" i="2"/>
  <c r="BV69" i="2"/>
  <c r="BV73" i="2"/>
  <c r="BV105" i="2"/>
  <c r="BV112" i="2"/>
  <c r="BV116" i="2"/>
  <c r="BV460" i="2"/>
  <c r="BV140" i="2"/>
  <c r="BV461" i="2"/>
  <c r="BV146" i="2"/>
  <c r="BV150" i="2"/>
  <c r="BV158" i="2"/>
  <c r="BV485" i="2"/>
  <c r="BV489" i="2"/>
  <c r="BV189" i="2"/>
  <c r="BV510" i="2"/>
  <c r="BV516" i="2"/>
  <c r="BV197" i="2"/>
  <c r="BV518" i="2"/>
  <c r="BV199" i="2"/>
  <c r="BV521" i="2"/>
  <c r="BV533" i="2"/>
  <c r="BV543" i="2"/>
  <c r="BV551" i="2"/>
  <c r="BV559" i="2"/>
  <c r="BV567" i="2"/>
  <c r="BV575" i="2"/>
  <c r="BV583" i="2"/>
  <c r="BV587" i="2"/>
  <c r="BV590" i="2"/>
  <c r="BV594" i="2"/>
  <c r="BV598" i="2"/>
  <c r="BV602" i="2"/>
  <c r="BV606" i="2"/>
  <c r="BV610" i="2"/>
  <c r="BV614" i="2"/>
  <c r="BV618" i="2"/>
  <c r="BV622" i="2"/>
  <c r="BV626" i="2"/>
  <c r="BV630" i="2"/>
  <c r="BV634" i="2"/>
  <c r="BV638" i="2"/>
  <c r="BV640" i="2"/>
  <c r="BV321" i="2"/>
  <c r="BV644" i="2"/>
  <c r="BV325" i="2"/>
  <c r="BV648" i="2"/>
  <c r="BV329" i="2"/>
  <c r="BV652" i="2"/>
  <c r="BV392" i="2"/>
  <c r="BV396" i="2"/>
  <c r="BV399" i="2"/>
  <c r="BV100" i="2"/>
  <c r="BV174" i="2"/>
  <c r="BV504" i="2"/>
  <c r="BV185" i="2"/>
  <c r="BV512" i="2"/>
  <c r="BV525" i="2"/>
  <c r="BV529" i="2"/>
  <c r="BV547" i="2"/>
  <c r="BV579" i="2"/>
  <c r="BV263" i="2"/>
  <c r="BV584" i="2"/>
  <c r="BV279" i="2"/>
  <c r="BV600" i="2"/>
  <c r="BV291" i="2"/>
  <c r="BV612" i="2"/>
  <c r="BV295" i="2"/>
  <c r="BV616" i="2"/>
  <c r="BV299" i="2"/>
  <c r="BV620" i="2"/>
  <c r="BV303" i="2"/>
  <c r="BV624" i="2"/>
  <c r="BV315" i="2"/>
  <c r="BV636" i="2"/>
  <c r="BV323" i="2"/>
  <c r="BV646" i="2"/>
  <c r="BV327" i="2"/>
  <c r="BV650" i="2"/>
  <c r="BV331" i="2"/>
  <c r="BV391" i="2"/>
  <c r="BV72" i="2"/>
  <c r="BV84" i="2"/>
  <c r="BV128" i="2"/>
  <c r="BV138" i="2"/>
  <c r="BV161" i="2"/>
  <c r="BV497" i="2"/>
  <c r="BV182" i="2"/>
  <c r="BV508" i="2"/>
  <c r="BV191" i="2"/>
  <c r="BV193" i="2"/>
  <c r="BV514" i="2"/>
  <c r="BV202" i="2"/>
  <c r="BV219" i="2"/>
  <c r="BV540" i="2"/>
  <c r="BV221" i="2"/>
  <c r="BV229" i="2"/>
  <c r="BV235" i="2"/>
  <c r="BV556" i="2"/>
  <c r="BV237" i="2"/>
  <c r="BV245" i="2"/>
  <c r="BV267" i="2"/>
  <c r="BV588" i="2"/>
  <c r="BV268" i="2"/>
  <c r="BV272" i="2"/>
  <c r="BV280" i="2"/>
  <c r="BV284" i="2"/>
  <c r="BV288" i="2"/>
  <c r="BV292" i="2"/>
  <c r="BV296" i="2"/>
  <c r="BV300" i="2"/>
  <c r="BV35" i="2"/>
  <c r="BV68" i="2"/>
  <c r="BV89" i="2"/>
  <c r="BV93" i="2"/>
  <c r="BV473" i="2"/>
  <c r="BV477" i="2"/>
  <c r="BV480" i="2"/>
  <c r="BV163" i="2"/>
  <c r="BV165" i="2"/>
  <c r="BV486" i="2"/>
  <c r="BV501" i="2"/>
  <c r="BV195" i="2"/>
  <c r="BV206" i="2"/>
  <c r="BV210" i="2"/>
  <c r="BV536" i="2"/>
  <c r="BV223" i="2"/>
  <c r="BV544" i="2"/>
  <c r="BV225" i="2"/>
  <c r="BV231" i="2"/>
  <c r="BV552" i="2"/>
  <c r="BV233" i="2"/>
  <c r="BV239" i="2"/>
  <c r="BV560" i="2"/>
  <c r="BV241" i="2"/>
  <c r="BV247" i="2"/>
  <c r="BV568" i="2"/>
  <c r="BV249" i="2"/>
  <c r="BV255" i="2"/>
  <c r="BV576" i="2"/>
  <c r="BV257" i="2"/>
  <c r="BV264" i="2"/>
  <c r="BV265" i="2"/>
  <c r="BV269" i="2"/>
  <c r="BV591" i="2"/>
  <c r="BV273" i="2"/>
  <c r="BV595" i="2"/>
  <c r="BV277" i="2"/>
  <c r="BV599" i="2"/>
  <c r="BV281" i="2"/>
  <c r="BV603" i="2"/>
  <c r="BV285" i="2"/>
  <c r="BV607" i="2"/>
  <c r="BV289" i="2"/>
  <c r="BV611" i="2"/>
  <c r="BV293" i="2"/>
  <c r="BV615" i="2"/>
  <c r="BV297" i="2"/>
  <c r="BV619" i="2"/>
  <c r="BV301" i="2"/>
  <c r="BV623" i="2"/>
  <c r="BV305" i="2"/>
  <c r="BV627" i="2"/>
  <c r="BV309" i="2"/>
  <c r="BV631" i="2"/>
  <c r="BV313" i="2"/>
  <c r="BV635" i="2"/>
  <c r="BV317" i="2"/>
  <c r="BV318" i="2"/>
  <c r="BV641" i="2"/>
  <c r="BV322" i="2"/>
  <c r="BV645" i="2"/>
  <c r="BV326" i="2"/>
  <c r="BV649" i="2"/>
  <c r="BV330" i="2"/>
  <c r="BV378" i="2"/>
  <c r="BV71" i="2"/>
  <c r="BV96" i="2"/>
  <c r="BV468" i="2"/>
  <c r="BV151" i="2"/>
  <c r="BV159" i="2"/>
  <c r="BV171" i="2"/>
  <c r="BV178" i="2"/>
  <c r="BV506" i="2"/>
  <c r="BV203" i="2"/>
  <c r="BV214" i="2"/>
  <c r="BV217" i="2"/>
  <c r="BV538" i="2"/>
  <c r="BV539" i="2"/>
  <c r="BV555" i="2"/>
  <c r="BV563" i="2"/>
  <c r="BV571" i="2"/>
  <c r="BV271" i="2"/>
  <c r="BV592" i="2"/>
  <c r="BV275" i="2"/>
  <c r="BV596" i="2"/>
  <c r="BV283" i="2"/>
  <c r="BV604" i="2"/>
  <c r="BV287" i="2"/>
  <c r="BV608" i="2"/>
  <c r="BV307" i="2"/>
  <c r="BV628" i="2"/>
  <c r="BV311" i="2"/>
  <c r="BV632" i="2"/>
  <c r="BV319" i="2"/>
  <c r="BV642" i="2"/>
  <c r="BV31" i="2"/>
  <c r="BV109" i="2"/>
  <c r="BV154" i="2"/>
  <c r="BV482" i="2"/>
  <c r="BV167" i="2"/>
  <c r="BV170" i="2"/>
  <c r="BV493" i="2"/>
  <c r="BV227" i="2"/>
  <c r="BV548" i="2"/>
  <c r="BV243" i="2"/>
  <c r="BV564" i="2"/>
  <c r="BV251" i="2"/>
  <c r="BV572" i="2"/>
  <c r="BV253" i="2"/>
  <c r="BV259" i="2"/>
  <c r="BV580" i="2"/>
  <c r="BV261" i="2"/>
  <c r="BV276" i="2"/>
  <c r="BV304" i="2"/>
  <c r="BV639" i="2"/>
  <c r="BV320" i="2"/>
  <c r="BV647" i="2"/>
  <c r="BV328" i="2"/>
  <c r="BV312" i="2"/>
  <c r="BV316" i="2"/>
  <c r="BV324" i="2"/>
  <c r="BV651" i="2"/>
  <c r="BV308" i="2"/>
  <c r="BV643" i="2"/>
  <c r="BT332" i="2"/>
  <c r="BT653" i="2"/>
  <c r="BT654" i="2"/>
  <c r="BT333" i="2"/>
  <c r="BT17" i="2"/>
  <c r="BT340" i="2"/>
  <c r="BT18" i="2"/>
  <c r="BT341" i="2"/>
  <c r="BT22" i="2"/>
  <c r="BT342" i="2"/>
  <c r="BT23" i="2"/>
  <c r="BT346" i="2"/>
  <c r="BT27" i="2"/>
  <c r="BT350" i="2"/>
  <c r="BT31" i="2"/>
  <c r="BT354" i="2"/>
  <c r="BT35" i="2"/>
  <c r="BT358" i="2"/>
  <c r="BT39" i="2"/>
  <c r="BT362" i="2"/>
  <c r="BT43" i="2"/>
  <c r="BT366" i="2"/>
  <c r="BT47" i="2"/>
  <c r="BT370" i="2"/>
  <c r="BT51" i="2"/>
  <c r="BT339" i="2"/>
  <c r="BT21" i="2"/>
  <c r="BT24" i="2"/>
  <c r="BT347" i="2"/>
  <c r="BT28" i="2"/>
  <c r="BT351" i="2"/>
  <c r="BT32" i="2"/>
  <c r="BT355" i="2"/>
  <c r="BT36" i="2"/>
  <c r="BT359" i="2"/>
  <c r="BT40" i="2"/>
  <c r="BT363" i="2"/>
  <c r="BT44" i="2"/>
  <c r="BT367" i="2"/>
  <c r="BT48" i="2"/>
  <c r="BT371" i="2"/>
  <c r="BT52" i="2"/>
  <c r="BT375" i="2"/>
  <c r="BT56" i="2"/>
  <c r="BT379" i="2"/>
  <c r="BT60" i="2"/>
  <c r="BT383" i="2"/>
  <c r="BT64" i="2"/>
  <c r="BT387" i="2"/>
  <c r="BT68" i="2"/>
  <c r="BT391" i="2"/>
  <c r="BT19" i="2"/>
  <c r="BT343" i="2"/>
  <c r="BT365" i="2"/>
  <c r="BT53" i="2"/>
  <c r="BT374" i="2"/>
  <c r="BT376" i="2"/>
  <c r="BT62" i="2"/>
  <c r="BT385" i="2"/>
  <c r="BT67" i="2"/>
  <c r="BT69" i="2"/>
  <c r="BT390" i="2"/>
  <c r="BT392" i="2"/>
  <c r="BT72" i="2"/>
  <c r="BT395" i="2"/>
  <c r="BT76" i="2"/>
  <c r="BT399" i="2"/>
  <c r="BT80" i="2"/>
  <c r="BT403" i="2"/>
  <c r="BT84" i="2"/>
  <c r="BT407" i="2"/>
  <c r="BT88" i="2"/>
  <c r="BT411" i="2"/>
  <c r="BT92" i="2"/>
  <c r="BT415" i="2"/>
  <c r="BT96" i="2"/>
  <c r="BT419" i="2"/>
  <c r="BT100" i="2"/>
  <c r="BT423" i="2"/>
  <c r="BT104" i="2"/>
  <c r="BT427" i="2"/>
  <c r="BT108" i="2"/>
  <c r="BT431" i="2"/>
  <c r="BT112" i="2"/>
  <c r="BT435" i="2"/>
  <c r="BT116" i="2"/>
  <c r="BT439" i="2"/>
  <c r="BT120" i="2"/>
  <c r="BT443" i="2"/>
  <c r="BT124" i="2"/>
  <c r="BT447" i="2"/>
  <c r="BT128" i="2"/>
  <c r="BT451" i="2"/>
  <c r="BT338" i="2"/>
  <c r="BT49" i="2"/>
  <c r="BT50" i="2"/>
  <c r="BT372" i="2"/>
  <c r="BT373" i="2"/>
  <c r="BT55" i="2"/>
  <c r="BT57" i="2"/>
  <c r="BT378" i="2"/>
  <c r="BT380" i="2"/>
  <c r="BT66" i="2"/>
  <c r="BT389" i="2"/>
  <c r="BT71" i="2"/>
  <c r="BT73" i="2"/>
  <c r="BT396" i="2"/>
  <c r="BT77" i="2"/>
  <c r="BT400" i="2"/>
  <c r="BT81" i="2"/>
  <c r="BT404" i="2"/>
  <c r="BT85" i="2"/>
  <c r="BT408" i="2"/>
  <c r="BT89" i="2"/>
  <c r="BT412" i="2"/>
  <c r="BT93" i="2"/>
  <c r="BT416" i="2"/>
  <c r="BT97" i="2"/>
  <c r="BT420" i="2"/>
  <c r="BT101" i="2"/>
  <c r="BT424" i="2"/>
  <c r="BT105" i="2"/>
  <c r="BT428" i="2"/>
  <c r="BT109" i="2"/>
  <c r="BT432" i="2"/>
  <c r="BT113" i="2"/>
  <c r="BT436" i="2"/>
  <c r="BT117" i="2"/>
  <c r="BT440" i="2"/>
  <c r="BT121" i="2"/>
  <c r="BT444" i="2"/>
  <c r="BT125" i="2"/>
  <c r="BT448" i="2"/>
  <c r="BT129" i="2"/>
  <c r="BT452" i="2"/>
  <c r="BT133" i="2"/>
  <c r="BT456" i="2"/>
  <c r="BT137" i="2"/>
  <c r="BT460" i="2"/>
  <c r="BT141" i="2"/>
  <c r="BT464" i="2"/>
  <c r="BT145" i="2"/>
  <c r="BT20" i="2"/>
  <c r="BT25" i="2"/>
  <c r="BT30" i="2"/>
  <c r="BT356" i="2"/>
  <c r="BT357" i="2"/>
  <c r="BT41" i="2"/>
  <c r="BT369" i="2"/>
  <c r="BT58" i="2"/>
  <c r="BT59" i="2"/>
  <c r="BT381" i="2"/>
  <c r="BT388" i="2"/>
  <c r="BT78" i="2"/>
  <c r="BT79" i="2"/>
  <c r="BT401" i="2"/>
  <c r="BT402" i="2"/>
  <c r="BT457" i="2"/>
  <c r="BT138" i="2"/>
  <c r="BT459" i="2"/>
  <c r="BT461" i="2"/>
  <c r="BT142" i="2"/>
  <c r="BT463" i="2"/>
  <c r="BT465" i="2"/>
  <c r="BT146" i="2"/>
  <c r="BT467" i="2"/>
  <c r="BT468" i="2"/>
  <c r="BT26" i="2"/>
  <c r="BT352" i="2"/>
  <c r="BT353" i="2"/>
  <c r="BT37" i="2"/>
  <c r="BT42" i="2"/>
  <c r="BT364" i="2"/>
  <c r="BT45" i="2"/>
  <c r="BT377" i="2"/>
  <c r="BT61" i="2"/>
  <c r="BT382" i="2"/>
  <c r="BT70" i="2"/>
  <c r="BT74" i="2"/>
  <c r="BT75" i="2"/>
  <c r="BT397" i="2"/>
  <c r="BT398" i="2"/>
  <c r="BT441" i="2"/>
  <c r="BT442" i="2"/>
  <c r="BT123" i="2"/>
  <c r="BT445" i="2"/>
  <c r="BT453" i="2"/>
  <c r="BT134" i="2"/>
  <c r="BT455" i="2"/>
  <c r="BT136" i="2"/>
  <c r="BT140" i="2"/>
  <c r="BT144" i="2"/>
  <c r="BT469" i="2"/>
  <c r="BT150" i="2"/>
  <c r="BT473" i="2"/>
  <c r="BT154" i="2"/>
  <c r="BT477" i="2"/>
  <c r="BT158" i="2"/>
  <c r="BT481" i="2"/>
  <c r="BT162" i="2"/>
  <c r="BT485" i="2"/>
  <c r="BT166" i="2"/>
  <c r="BT489" i="2"/>
  <c r="BT170" i="2"/>
  <c r="BT493" i="2"/>
  <c r="BT174" i="2"/>
  <c r="BT497" i="2"/>
  <c r="BT178" i="2"/>
  <c r="BT501" i="2"/>
  <c r="BT182" i="2"/>
  <c r="BT505" i="2"/>
  <c r="BT186" i="2"/>
  <c r="BT509" i="2"/>
  <c r="BT190" i="2"/>
  <c r="BT513" i="2"/>
  <c r="BT194" i="2"/>
  <c r="BT517" i="2"/>
  <c r="BT198" i="2"/>
  <c r="BT521" i="2"/>
  <c r="BT202" i="2"/>
  <c r="BT525" i="2"/>
  <c r="BT206" i="2"/>
  <c r="BT529" i="2"/>
  <c r="BT210" i="2"/>
  <c r="BT533" i="2"/>
  <c r="BT214" i="2"/>
  <c r="BT537" i="2"/>
  <c r="BT539" i="2"/>
  <c r="BT220" i="2"/>
  <c r="BT543" i="2"/>
  <c r="BT224" i="2"/>
  <c r="BT547" i="2"/>
  <c r="BT228" i="2"/>
  <c r="BT551" i="2"/>
  <c r="BT232" i="2"/>
  <c r="BT555" i="2"/>
  <c r="BT236" i="2"/>
  <c r="BT559" i="2"/>
  <c r="BT240" i="2"/>
  <c r="BT563" i="2"/>
  <c r="BT244" i="2"/>
  <c r="BT567" i="2"/>
  <c r="BT248" i="2"/>
  <c r="BT571" i="2"/>
  <c r="BT252" i="2"/>
  <c r="BT575" i="2"/>
  <c r="BT256" i="2"/>
  <c r="BT579" i="2"/>
  <c r="BT260" i="2"/>
  <c r="BT583" i="2"/>
  <c r="BT264" i="2"/>
  <c r="BT587" i="2"/>
  <c r="BT268" i="2"/>
  <c r="BT591" i="2"/>
  <c r="BT272" i="2"/>
  <c r="BT595" i="2"/>
  <c r="BT276" i="2"/>
  <c r="BT599" i="2"/>
  <c r="BT280" i="2"/>
  <c r="BT603" i="2"/>
  <c r="BT284" i="2"/>
  <c r="BT607" i="2"/>
  <c r="BT288" i="2"/>
  <c r="BT611" i="2"/>
  <c r="BT292" i="2"/>
  <c r="BT615" i="2"/>
  <c r="BT296" i="2"/>
  <c r="BT619" i="2"/>
  <c r="BT300" i="2"/>
  <c r="BT623" i="2"/>
  <c r="BT304" i="2"/>
  <c r="BT627" i="2"/>
  <c r="BT308" i="2"/>
  <c r="BT631" i="2"/>
  <c r="BT312" i="2"/>
  <c r="BT635" i="2"/>
  <c r="BT316" i="2"/>
  <c r="BT345" i="2"/>
  <c r="BT34" i="2"/>
  <c r="BT38" i="2"/>
  <c r="BT63" i="2"/>
  <c r="BT83" i="2"/>
  <c r="BT405" i="2"/>
  <c r="BT90" i="2"/>
  <c r="BT414" i="2"/>
  <c r="BT99" i="2"/>
  <c r="BT421" i="2"/>
  <c r="BT106" i="2"/>
  <c r="BT430" i="2"/>
  <c r="BT115" i="2"/>
  <c r="BT437" i="2"/>
  <c r="BT127" i="2"/>
  <c r="BT449" i="2"/>
  <c r="BT130" i="2"/>
  <c r="BT132" i="2"/>
  <c r="BT454" i="2"/>
  <c r="BT471" i="2"/>
  <c r="BT151" i="2"/>
  <c r="BT472" i="2"/>
  <c r="BT153" i="2"/>
  <c r="BT157" i="2"/>
  <c r="BT482" i="2"/>
  <c r="BT163" i="2"/>
  <c r="BT484" i="2"/>
  <c r="BT486" i="2"/>
  <c r="BT167" i="2"/>
  <c r="BT488" i="2"/>
  <c r="BT169" i="2"/>
  <c r="BT171" i="2"/>
  <c r="BT492" i="2"/>
  <c r="BT173" i="2"/>
  <c r="BT499" i="2"/>
  <c r="BT503" i="2"/>
  <c r="BT184" i="2"/>
  <c r="BT188" i="2"/>
  <c r="BT514" i="2"/>
  <c r="BT518" i="2"/>
  <c r="BT199" i="2"/>
  <c r="BT520" i="2"/>
  <c r="BT201" i="2"/>
  <c r="BT203" i="2"/>
  <c r="BT524" i="2"/>
  <c r="BT205" i="2"/>
  <c r="BT531" i="2"/>
  <c r="BT535" i="2"/>
  <c r="BT216" i="2"/>
  <c r="BT221" i="2"/>
  <c r="BT542" i="2"/>
  <c r="BT225" i="2"/>
  <c r="BT546" i="2"/>
  <c r="BT229" i="2"/>
  <c r="BT550" i="2"/>
  <c r="BT233" i="2"/>
  <c r="BT554" i="2"/>
  <c r="BT237" i="2"/>
  <c r="BT558" i="2"/>
  <c r="BT241" i="2"/>
  <c r="BT562" i="2"/>
  <c r="BT245" i="2"/>
  <c r="BT566" i="2"/>
  <c r="BT249" i="2"/>
  <c r="BT570" i="2"/>
  <c r="BT253" i="2"/>
  <c r="BT574" i="2"/>
  <c r="BT257" i="2"/>
  <c r="BT578" i="2"/>
  <c r="BT261" i="2"/>
  <c r="BT582" i="2"/>
  <c r="BT348" i="2"/>
  <c r="BT360" i="2"/>
  <c r="BT368" i="2"/>
  <c r="BT54" i="2"/>
  <c r="BT393" i="2"/>
  <c r="BT394" i="2"/>
  <c r="BT86" i="2"/>
  <c r="BT410" i="2"/>
  <c r="BT95" i="2"/>
  <c r="BT417" i="2"/>
  <c r="BT102" i="2"/>
  <c r="BT426" i="2"/>
  <c r="BT111" i="2"/>
  <c r="BT433" i="2"/>
  <c r="BT118" i="2"/>
  <c r="BT135" i="2"/>
  <c r="BT139" i="2"/>
  <c r="BT147" i="2"/>
  <c r="BT148" i="2"/>
  <c r="BT475" i="2"/>
  <c r="BT156" i="2"/>
  <c r="BT479" i="2"/>
  <c r="BT159" i="2"/>
  <c r="BT480" i="2"/>
  <c r="BT161" i="2"/>
  <c r="BT165" i="2"/>
  <c r="BT491" i="2"/>
  <c r="BT495" i="2"/>
  <c r="BT176" i="2"/>
  <c r="BT180" i="2"/>
  <c r="BT506" i="2"/>
  <c r="BT510" i="2"/>
  <c r="BT191" i="2"/>
  <c r="BT512" i="2"/>
  <c r="BT193" i="2"/>
  <c r="BT195" i="2"/>
  <c r="BT516" i="2"/>
  <c r="BT197" i="2"/>
  <c r="BT523" i="2"/>
  <c r="BT527" i="2"/>
  <c r="BT208" i="2"/>
  <c r="BT212" i="2"/>
  <c r="BT538" i="2"/>
  <c r="BT218" i="2"/>
  <c r="BT540" i="2"/>
  <c r="BT222" i="2"/>
  <c r="BT544" i="2"/>
  <c r="BT226" i="2"/>
  <c r="BT548" i="2"/>
  <c r="BT230" i="2"/>
  <c r="BT552" i="2"/>
  <c r="BT234" i="2"/>
  <c r="BT556" i="2"/>
  <c r="BT238" i="2"/>
  <c r="BT560" i="2"/>
  <c r="BT242" i="2"/>
  <c r="BT564" i="2"/>
  <c r="BT246" i="2"/>
  <c r="BT568" i="2"/>
  <c r="BT250" i="2"/>
  <c r="BT572" i="2"/>
  <c r="BT254" i="2"/>
  <c r="BT576" i="2"/>
  <c r="BT258" i="2"/>
  <c r="BT580" i="2"/>
  <c r="BT262" i="2"/>
  <c r="BT584" i="2"/>
  <c r="BT266" i="2"/>
  <c r="BT588" i="2"/>
  <c r="BT29" i="2"/>
  <c r="BT33" i="2"/>
  <c r="BT361" i="2"/>
  <c r="BT384" i="2"/>
  <c r="BT87" i="2"/>
  <c r="BT409" i="2"/>
  <c r="BT98" i="2"/>
  <c r="BT434" i="2"/>
  <c r="BT122" i="2"/>
  <c r="BT450" i="2"/>
  <c r="BT462" i="2"/>
  <c r="BT149" i="2"/>
  <c r="BT152" i="2"/>
  <c r="BT160" i="2"/>
  <c r="BT175" i="2"/>
  <c r="BT496" i="2"/>
  <c r="BT181" i="2"/>
  <c r="BT192" i="2"/>
  <c r="BT519" i="2"/>
  <c r="BT526" i="2"/>
  <c r="BT215" i="2"/>
  <c r="BT536" i="2"/>
  <c r="BT223" i="2"/>
  <c r="BT231" i="2"/>
  <c r="BT239" i="2"/>
  <c r="BT247" i="2"/>
  <c r="BT255" i="2"/>
  <c r="BT265" i="2"/>
  <c r="BT586" i="2"/>
  <c r="BT270" i="2"/>
  <c r="BT592" i="2"/>
  <c r="BT274" i="2"/>
  <c r="BT596" i="2"/>
  <c r="BT278" i="2"/>
  <c r="BT600" i="2"/>
  <c r="BT282" i="2"/>
  <c r="BT604" i="2"/>
  <c r="BT286" i="2"/>
  <c r="BT608" i="2"/>
  <c r="BT290" i="2"/>
  <c r="BT612" i="2"/>
  <c r="BT294" i="2"/>
  <c r="BT616" i="2"/>
  <c r="BT298" i="2"/>
  <c r="BT620" i="2"/>
  <c r="BT302" i="2"/>
  <c r="BT624" i="2"/>
  <c r="BT306" i="2"/>
  <c r="BT628" i="2"/>
  <c r="BT310" i="2"/>
  <c r="BT632" i="2"/>
  <c r="BT314" i="2"/>
  <c r="BT636" i="2"/>
  <c r="BT319" i="2"/>
  <c r="BT642" i="2"/>
  <c r="BT323" i="2"/>
  <c r="BT646" i="2"/>
  <c r="BT327" i="2"/>
  <c r="BT650" i="2"/>
  <c r="BT331" i="2"/>
  <c r="BT65" i="2"/>
  <c r="BT406" i="2"/>
  <c r="BT418" i="2"/>
  <c r="BT114" i="2"/>
  <c r="BT466" i="2"/>
  <c r="BT172" i="2"/>
  <c r="BT498" i="2"/>
  <c r="BT179" i="2"/>
  <c r="BT500" i="2"/>
  <c r="BT522" i="2"/>
  <c r="BT209" i="2"/>
  <c r="BT227" i="2"/>
  <c r="BT259" i="2"/>
  <c r="BT267" i="2"/>
  <c r="BT640" i="2"/>
  <c r="BT644" i="2"/>
  <c r="BT329" i="2"/>
  <c r="BT652" i="2"/>
  <c r="BT91" i="2"/>
  <c r="BT413" i="2"/>
  <c r="BT425" i="2"/>
  <c r="BT446" i="2"/>
  <c r="BT126" i="2"/>
  <c r="BT487" i="2"/>
  <c r="BT168" i="2"/>
  <c r="BT177" i="2"/>
  <c r="BT502" i="2"/>
  <c r="BT189" i="2"/>
  <c r="BT511" i="2"/>
  <c r="BT515" i="2"/>
  <c r="BT200" i="2"/>
  <c r="BT207" i="2"/>
  <c r="BT528" i="2"/>
  <c r="BT213" i="2"/>
  <c r="BT541" i="2"/>
  <c r="BT273" i="2"/>
  <c r="BT594" i="2"/>
  <c r="BT277" i="2"/>
  <c r="BT598" i="2"/>
  <c r="BT281" i="2"/>
  <c r="BT602" i="2"/>
  <c r="BT285" i="2"/>
  <c r="BT606" i="2"/>
  <c r="BT289" i="2"/>
  <c r="BT610" i="2"/>
  <c r="BT297" i="2"/>
  <c r="BT618" i="2"/>
  <c r="BT301" i="2"/>
  <c r="BT622" i="2"/>
  <c r="BT344" i="2"/>
  <c r="BT349" i="2"/>
  <c r="BT46" i="2"/>
  <c r="BT82" i="2"/>
  <c r="BT94" i="2"/>
  <c r="BT422" i="2"/>
  <c r="BT107" i="2"/>
  <c r="BT429" i="2"/>
  <c r="BT119" i="2"/>
  <c r="BT458" i="2"/>
  <c r="BT143" i="2"/>
  <c r="BT155" i="2"/>
  <c r="BT476" i="2"/>
  <c r="BT483" i="2"/>
  <c r="BT494" i="2"/>
  <c r="BT183" i="2"/>
  <c r="BT504" i="2"/>
  <c r="BT185" i="2"/>
  <c r="BT507" i="2"/>
  <c r="BT196" i="2"/>
  <c r="BT204" i="2"/>
  <c r="BT530" i="2"/>
  <c r="BT211" i="2"/>
  <c r="BT532" i="2"/>
  <c r="BT217" i="2"/>
  <c r="BT545" i="2"/>
  <c r="BT553" i="2"/>
  <c r="BT561" i="2"/>
  <c r="BT569" i="2"/>
  <c r="BT577" i="2"/>
  <c r="BT263" i="2"/>
  <c r="BT589" i="2"/>
  <c r="BT271" i="2"/>
  <c r="BT593" i="2"/>
  <c r="BT275" i="2"/>
  <c r="BT597" i="2"/>
  <c r="BT279" i="2"/>
  <c r="BT601" i="2"/>
  <c r="BT283" i="2"/>
  <c r="BT605" i="2"/>
  <c r="BT287" i="2"/>
  <c r="BT609" i="2"/>
  <c r="BT291" i="2"/>
  <c r="BT613" i="2"/>
  <c r="BT295" i="2"/>
  <c r="BT617" i="2"/>
  <c r="BT299" i="2"/>
  <c r="BT621" i="2"/>
  <c r="BT303" i="2"/>
  <c r="BT625" i="2"/>
  <c r="BT307" i="2"/>
  <c r="BT629" i="2"/>
  <c r="BT311" i="2"/>
  <c r="BT633" i="2"/>
  <c r="BT315" i="2"/>
  <c r="BT637" i="2"/>
  <c r="BT639" i="2"/>
  <c r="BT320" i="2"/>
  <c r="BT643" i="2"/>
  <c r="BT324" i="2"/>
  <c r="BT647" i="2"/>
  <c r="BT328" i="2"/>
  <c r="BT651" i="2"/>
  <c r="BT386" i="2"/>
  <c r="BT131" i="2"/>
  <c r="BT490" i="2"/>
  <c r="BT187" i="2"/>
  <c r="BT508" i="2"/>
  <c r="BT534" i="2"/>
  <c r="BT219" i="2"/>
  <c r="BT235" i="2"/>
  <c r="BT243" i="2"/>
  <c r="BT251" i="2"/>
  <c r="BT321" i="2"/>
  <c r="BT325" i="2"/>
  <c r="BT648" i="2"/>
  <c r="BT103" i="2"/>
  <c r="BT110" i="2"/>
  <c r="BT438" i="2"/>
  <c r="BT470" i="2"/>
  <c r="BT474" i="2"/>
  <c r="BT478" i="2"/>
  <c r="BT164" i="2"/>
  <c r="BT549" i="2"/>
  <c r="BT557" i="2"/>
  <c r="BT565" i="2"/>
  <c r="BT573" i="2"/>
  <c r="BT581" i="2"/>
  <c r="BT585" i="2"/>
  <c r="BT269" i="2"/>
  <c r="BT590" i="2"/>
  <c r="BT293" i="2"/>
  <c r="BT614" i="2"/>
  <c r="BT305" i="2"/>
  <c r="BT626" i="2"/>
  <c r="BT322" i="2"/>
  <c r="BT649" i="2"/>
  <c r="BT309" i="2"/>
  <c r="BT330" i="2"/>
  <c r="BT634" i="2"/>
  <c r="BT317" i="2"/>
  <c r="BT638" i="2"/>
  <c r="BT318" i="2"/>
  <c r="BT645" i="2"/>
  <c r="BT630" i="2"/>
  <c r="BT641" i="2"/>
  <c r="BT313" i="2"/>
  <c r="BT326" i="2"/>
  <c r="D35" i="9"/>
  <c r="E35" i="9" s="1"/>
  <c r="D42" i="9"/>
  <c r="E42" i="9" s="1"/>
  <c r="BK315" i="2" l="1"/>
  <c r="BK287" i="2"/>
  <c r="BJ309" i="2"/>
  <c r="BK290" i="2"/>
  <c r="BK278" i="2"/>
  <c r="BK156" i="2"/>
  <c r="BK299" i="2"/>
  <c r="BK275" i="2"/>
  <c r="BK144" i="2"/>
  <c r="BK298" i="2"/>
  <c r="BJ316" i="2"/>
  <c r="L316" i="2" s="1"/>
  <c r="G316" i="2" s="1"/>
  <c r="C302" i="10" s="1"/>
  <c r="BJ300" i="2"/>
  <c r="BJ207" i="2"/>
  <c r="BJ142" i="2"/>
  <c r="BK206" i="2"/>
  <c r="BJ202" i="2"/>
  <c r="BK189" i="2"/>
  <c r="BJ170" i="2"/>
  <c r="BJ154" i="2"/>
  <c r="BJ105" i="2"/>
  <c r="BK72" i="2"/>
  <c r="BJ255" i="2"/>
  <c r="BJ239" i="2"/>
  <c r="BJ223" i="2"/>
  <c r="L223" i="2" s="1"/>
  <c r="G223" i="2" s="1"/>
  <c r="C209" i="10" s="1"/>
  <c r="BK207" i="2"/>
  <c r="BK175" i="2"/>
  <c r="BJ141" i="2"/>
  <c r="BK80" i="2"/>
  <c r="BK67" i="2"/>
  <c r="BJ126" i="2"/>
  <c r="BK66" i="2"/>
  <c r="BJ144" i="2"/>
  <c r="L144" i="2" s="1"/>
  <c r="G144" i="2" s="1"/>
  <c r="C130" i="10" s="1"/>
  <c r="BJ112" i="2"/>
  <c r="BJ104" i="2"/>
  <c r="BJ88" i="2"/>
  <c r="L88" i="2" s="1"/>
  <c r="G88" i="2" s="1"/>
  <c r="C74" i="10" s="1"/>
  <c r="BK58" i="2"/>
  <c r="BJ52" i="2"/>
  <c r="BJ28" i="2"/>
  <c r="BJ111" i="2"/>
  <c r="BJ95" i="2"/>
  <c r="BJ87" i="2"/>
  <c r="BK69" i="2"/>
  <c r="BK45" i="2"/>
  <c r="BK48" i="2"/>
  <c r="D36" i="9"/>
  <c r="E36" i="9" s="1"/>
  <c r="D22" i="9"/>
  <c r="E22" i="9" s="1"/>
  <c r="D5" i="9"/>
  <c r="E5" i="9" s="1"/>
  <c r="G5" i="9" s="1"/>
  <c r="D24" i="9"/>
  <c r="E24" i="9" s="1"/>
  <c r="G24" i="9" s="1"/>
  <c r="D12" i="9"/>
  <c r="E12" i="9" s="1"/>
  <c r="D15" i="9"/>
  <c r="E15" i="9" s="1"/>
  <c r="G15" i="9" s="1"/>
  <c r="D26" i="9"/>
  <c r="E26" i="9" s="1"/>
  <c r="G26" i="9" s="1"/>
  <c r="D28" i="9"/>
  <c r="E28" i="9" s="1"/>
  <c r="G28" i="9" s="1"/>
  <c r="D11" i="9"/>
  <c r="E11" i="9" s="1"/>
  <c r="F11" i="9" s="1"/>
  <c r="F42" i="9"/>
  <c r="G42" i="9"/>
  <c r="F15" i="9"/>
  <c r="F22" i="9"/>
  <c r="G22" i="9"/>
  <c r="F35" i="9"/>
  <c r="G35" i="9"/>
  <c r="F6" i="9"/>
  <c r="G6" i="9"/>
  <c r="F26" i="9"/>
  <c r="F36" i="9"/>
  <c r="G36" i="9"/>
  <c r="F8" i="9"/>
  <c r="G8" i="9"/>
  <c r="F34" i="9"/>
  <c r="G34" i="9"/>
  <c r="F12" i="9"/>
  <c r="G12" i="9"/>
  <c r="BJ314" i="2"/>
  <c r="BK88" i="2"/>
  <c r="BJ211" i="2"/>
  <c r="BK254" i="2"/>
  <c r="BK222" i="2"/>
  <c r="BJ160" i="2"/>
  <c r="BK75" i="2"/>
  <c r="BK214" i="2"/>
  <c r="BK178" i="2"/>
  <c r="BK330" i="2"/>
  <c r="BJ313" i="2"/>
  <c r="BJ277" i="2"/>
  <c r="BJ110" i="2"/>
  <c r="BJ322" i="2"/>
  <c r="BJ167" i="2"/>
  <c r="L167" i="2" s="1"/>
  <c r="G167" i="2" s="1"/>
  <c r="C153" i="10" s="1"/>
  <c r="BJ93" i="2"/>
  <c r="BJ264" i="2"/>
  <c r="BJ248" i="2"/>
  <c r="L248" i="2" s="1"/>
  <c r="G248" i="2" s="1"/>
  <c r="C234" i="10" s="1"/>
  <c r="BJ232" i="2"/>
  <c r="BK213" i="2"/>
  <c r="BJ194" i="2"/>
  <c r="BK166" i="2"/>
  <c r="BK108" i="2"/>
  <c r="BK76" i="2"/>
  <c r="BJ250" i="2"/>
  <c r="BJ234" i="2"/>
  <c r="L234" i="2" s="1"/>
  <c r="G234" i="2" s="1"/>
  <c r="C220" i="10" s="1"/>
  <c r="BJ218" i="2"/>
  <c r="BK158" i="2"/>
  <c r="BJ311" i="2"/>
  <c r="BJ295" i="2"/>
  <c r="BJ279" i="2"/>
  <c r="L279" i="2" s="1"/>
  <c r="G279" i="2" s="1"/>
  <c r="C265" i="10" s="1"/>
  <c r="BJ247" i="2"/>
  <c r="BK215" i="2"/>
  <c r="BK191" i="2"/>
  <c r="BK159" i="2"/>
  <c r="BK145" i="2"/>
  <c r="BK135" i="2"/>
  <c r="BJ148" i="2"/>
  <c r="BJ62" i="2"/>
  <c r="BJ128" i="2"/>
  <c r="BJ96" i="2"/>
  <c r="BJ80" i="2"/>
  <c r="BJ79" i="2"/>
  <c r="BK59" i="2"/>
  <c r="BJ37" i="2"/>
  <c r="BK53" i="2"/>
  <c r="BK37" i="2"/>
  <c r="BK22" i="2"/>
  <c r="BK40" i="2"/>
  <c r="BK24" i="2"/>
  <c r="BJ333" i="2"/>
  <c r="BK307" i="2"/>
  <c r="BK303" i="2"/>
  <c r="BJ171" i="2"/>
  <c r="BK318" i="2"/>
  <c r="BJ289" i="2"/>
  <c r="BJ241" i="2"/>
  <c r="BK180" i="2"/>
  <c r="BJ327" i="2"/>
  <c r="BK246" i="2"/>
  <c r="BK197" i="2"/>
  <c r="BK116" i="2"/>
  <c r="BJ298" i="2"/>
  <c r="L298" i="2" s="1"/>
  <c r="G298" i="2" s="1"/>
  <c r="C284" i="10" s="1"/>
  <c r="BK271" i="2"/>
  <c r="BJ214" i="2"/>
  <c r="BJ178" i="2"/>
  <c r="L178" i="2" s="1"/>
  <c r="G178" i="2" s="1"/>
  <c r="C164" i="10" s="1"/>
  <c r="BK326" i="2"/>
  <c r="BJ293" i="2"/>
  <c r="BK210" i="2"/>
  <c r="BK328" i="2"/>
  <c r="BK312" i="2"/>
  <c r="BK296" i="2"/>
  <c r="BK272" i="2"/>
  <c r="BJ237" i="2"/>
  <c r="BK182" i="2"/>
  <c r="BK124" i="2"/>
  <c r="BJ19" i="2"/>
  <c r="BK260" i="2"/>
  <c r="BK244" i="2"/>
  <c r="BK228" i="2"/>
  <c r="BK209" i="2"/>
  <c r="BK192" i="2"/>
  <c r="BK160" i="2"/>
  <c r="BJ117" i="2"/>
  <c r="BJ85" i="2"/>
  <c r="BK255" i="2"/>
  <c r="L255" i="2" s="1"/>
  <c r="G255" i="2" s="1"/>
  <c r="C241" i="10" s="1"/>
  <c r="BK239" i="2"/>
  <c r="BK223" i="2"/>
  <c r="BK217" i="2"/>
  <c r="BK200" i="2"/>
  <c r="BJ174" i="2"/>
  <c r="BJ158" i="2"/>
  <c r="BK119" i="2"/>
  <c r="BK87" i="2"/>
  <c r="L87" i="2" s="1"/>
  <c r="G87" i="2" s="1"/>
  <c r="C73" i="10" s="1"/>
  <c r="BK309" i="2"/>
  <c r="BK293" i="2"/>
  <c r="BK277" i="2"/>
  <c r="BK261" i="2"/>
  <c r="BK245" i="2"/>
  <c r="BK229" i="2"/>
  <c r="BJ213" i="2"/>
  <c r="L213" i="2" s="1"/>
  <c r="G213" i="2" s="1"/>
  <c r="C199" i="10" s="1"/>
  <c r="BJ197" i="2"/>
  <c r="BJ181" i="2"/>
  <c r="BJ157" i="2"/>
  <c r="BJ145" i="2"/>
  <c r="BK131" i="2"/>
  <c r="BK60" i="2"/>
  <c r="BK143" i="2"/>
  <c r="BJ121" i="2"/>
  <c r="BK50" i="2"/>
  <c r="BK142" i="2"/>
  <c r="L142" i="2" s="1"/>
  <c r="G142" i="2" s="1"/>
  <c r="C128" i="10" s="1"/>
  <c r="BK126" i="2"/>
  <c r="L126" i="2" s="1"/>
  <c r="G126" i="2" s="1"/>
  <c r="C112" i="10" s="1"/>
  <c r="BK118" i="2"/>
  <c r="BK102" i="2"/>
  <c r="BK86" i="2"/>
  <c r="BJ70" i="2"/>
  <c r="BJ40" i="2"/>
  <c r="L40" i="2" s="1"/>
  <c r="G40" i="2" s="1"/>
  <c r="C26" i="10" s="1"/>
  <c r="BK125" i="2"/>
  <c r="BK109" i="2"/>
  <c r="BK93" i="2"/>
  <c r="BK77" i="2"/>
  <c r="BK42" i="2"/>
  <c r="BK26" i="2"/>
  <c r="BJ59" i="2"/>
  <c r="L59" i="2" s="1"/>
  <c r="G59" i="2" s="1"/>
  <c r="C45" i="10" s="1"/>
  <c r="BJ43" i="2"/>
  <c r="BJ27" i="2"/>
  <c r="BJ46" i="2"/>
  <c r="BJ30" i="2"/>
  <c r="BK17" i="2"/>
  <c r="D29" i="9"/>
  <c r="E29" i="9" s="1"/>
  <c r="D9" i="9"/>
  <c r="E9" i="9" s="1"/>
  <c r="D13" i="9"/>
  <c r="E13" i="9" s="1"/>
  <c r="BJ329" i="2"/>
  <c r="BK323" i="2"/>
  <c r="BJ310" i="2"/>
  <c r="BK295" i="2"/>
  <c r="BJ274" i="2"/>
  <c r="BK100" i="2"/>
  <c r="BJ328" i="2"/>
  <c r="L328" i="2" s="1"/>
  <c r="G328" i="2" s="1"/>
  <c r="C314" i="10" s="1"/>
  <c r="BK314" i="2"/>
  <c r="BJ297" i="2"/>
  <c r="BK286" i="2"/>
  <c r="BK270" i="2"/>
  <c r="BJ233" i="2"/>
  <c r="BK186" i="2"/>
  <c r="BK165" i="2"/>
  <c r="BK107" i="2"/>
  <c r="BK325" i="2"/>
  <c r="BK263" i="2"/>
  <c r="BK238" i="2"/>
  <c r="BK212" i="2"/>
  <c r="BJ192" i="2"/>
  <c r="BJ150" i="2"/>
  <c r="BJ113" i="2"/>
  <c r="BJ306" i="2"/>
  <c r="BK291" i="2"/>
  <c r="BJ282" i="2"/>
  <c r="BK258" i="2"/>
  <c r="BK226" i="2"/>
  <c r="BK208" i="2"/>
  <c r="BJ184" i="2"/>
  <c r="BK169" i="2"/>
  <c r="BK95" i="2"/>
  <c r="BJ324" i="2"/>
  <c r="BK302" i="2"/>
  <c r="BK282" i="2"/>
  <c r="BK267" i="2"/>
  <c r="BJ210" i="2"/>
  <c r="BJ106" i="2"/>
  <c r="BJ326" i="2"/>
  <c r="BJ318" i="2"/>
  <c r="L318" i="2" s="1"/>
  <c r="G318" i="2" s="1"/>
  <c r="C304" i="10" s="1"/>
  <c r="BJ312" i="2"/>
  <c r="BJ304" i="2"/>
  <c r="BJ296" i="2"/>
  <c r="BJ288" i="2"/>
  <c r="BJ280" i="2"/>
  <c r="BJ272" i="2"/>
  <c r="L272" i="2" s="1"/>
  <c r="G272" i="2" s="1"/>
  <c r="C258" i="10" s="1"/>
  <c r="BJ261" i="2"/>
  <c r="L261" i="2" s="1"/>
  <c r="G261" i="2" s="1"/>
  <c r="C247" i="10" s="1"/>
  <c r="BJ229" i="2"/>
  <c r="BK190" i="2"/>
  <c r="BJ182" i="2"/>
  <c r="BK157" i="2"/>
  <c r="BK123" i="2"/>
  <c r="BK84" i="2"/>
  <c r="BJ268" i="2"/>
  <c r="BJ260" i="2"/>
  <c r="L260" i="2" s="1"/>
  <c r="G260" i="2" s="1"/>
  <c r="C246" i="10" s="1"/>
  <c r="BJ252" i="2"/>
  <c r="BJ244" i="2"/>
  <c r="BJ236" i="2"/>
  <c r="BJ228" i="2"/>
  <c r="BJ220" i="2"/>
  <c r="BJ204" i="2"/>
  <c r="BK196" i="2"/>
  <c r="BJ187" i="2"/>
  <c r="BJ172" i="2"/>
  <c r="BJ164" i="2"/>
  <c r="BJ152" i="2"/>
  <c r="BK133" i="2"/>
  <c r="BK115" i="2"/>
  <c r="BK99" i="2"/>
  <c r="BK83" i="2"/>
  <c r="BJ262" i="2"/>
  <c r="BJ254" i="2"/>
  <c r="L254" i="2" s="1"/>
  <c r="G254" i="2" s="1"/>
  <c r="C240" i="10" s="1"/>
  <c r="BJ246" i="2"/>
  <c r="L246" i="2" s="1"/>
  <c r="G246" i="2" s="1"/>
  <c r="C232" i="10" s="1"/>
  <c r="BJ238" i="2"/>
  <c r="BJ230" i="2"/>
  <c r="BJ222" i="2"/>
  <c r="L222" i="2" s="1"/>
  <c r="G222" i="2" s="1"/>
  <c r="C208" i="10" s="1"/>
  <c r="BJ212" i="2"/>
  <c r="BK204" i="2"/>
  <c r="BJ195" i="2"/>
  <c r="BJ180" i="2"/>
  <c r="L180" i="2" s="1"/>
  <c r="G180" i="2" s="1"/>
  <c r="C166" i="10" s="1"/>
  <c r="BK172" i="2"/>
  <c r="BK164" i="2"/>
  <c r="BJ156" i="2"/>
  <c r="L156" i="2" s="1"/>
  <c r="G156" i="2" s="1"/>
  <c r="C142" i="10" s="1"/>
  <c r="BJ146" i="2"/>
  <c r="BJ118" i="2"/>
  <c r="BJ102" i="2"/>
  <c r="BJ86" i="2"/>
  <c r="BK39" i="2"/>
  <c r="BJ315" i="2"/>
  <c r="L315" i="2" s="1"/>
  <c r="G315" i="2" s="1"/>
  <c r="C301" i="10" s="1"/>
  <c r="BJ307" i="2"/>
  <c r="L307" i="2" s="1"/>
  <c r="G307" i="2" s="1"/>
  <c r="C293" i="10" s="1"/>
  <c r="BJ299" i="2"/>
  <c r="BJ291" i="2"/>
  <c r="BJ283" i="2"/>
  <c r="BJ275" i="2"/>
  <c r="L275" i="2" s="1"/>
  <c r="G275" i="2" s="1"/>
  <c r="C261" i="10" s="1"/>
  <c r="BJ267" i="2"/>
  <c r="BJ259" i="2"/>
  <c r="BJ251" i="2"/>
  <c r="BJ243" i="2"/>
  <c r="BJ235" i="2"/>
  <c r="BJ227" i="2"/>
  <c r="BJ219" i="2"/>
  <c r="BK211" i="2"/>
  <c r="BK203" i="2"/>
  <c r="BK195" i="2"/>
  <c r="BK187" i="2"/>
  <c r="BK179" i="2"/>
  <c r="BK171" i="2"/>
  <c r="BK163" i="2"/>
  <c r="BK155" i="2"/>
  <c r="BK147" i="2"/>
  <c r="BJ143" i="2"/>
  <c r="BK137" i="2"/>
  <c r="BJ129" i="2"/>
  <c r="BJ78" i="2"/>
  <c r="BJ60" i="2"/>
  <c r="BK47" i="2"/>
  <c r="BK139" i="2"/>
  <c r="BK128" i="2"/>
  <c r="BJ77" i="2"/>
  <c r="BK64" i="2"/>
  <c r="BJ49" i="2"/>
  <c r="BK21" i="2"/>
  <c r="BJ140" i="2"/>
  <c r="BJ132" i="2"/>
  <c r="BJ124" i="2"/>
  <c r="L124" i="2" s="1"/>
  <c r="G124" i="2" s="1"/>
  <c r="C110" i="10" s="1"/>
  <c r="BJ116" i="2"/>
  <c r="BJ108" i="2"/>
  <c r="BJ100" i="2"/>
  <c r="L100" i="2" s="1"/>
  <c r="G100" i="2" s="1"/>
  <c r="C86" i="10" s="1"/>
  <c r="BJ92" i="2"/>
  <c r="BJ84" i="2"/>
  <c r="L84" i="2" s="1"/>
  <c r="G84" i="2" s="1"/>
  <c r="C70" i="10" s="1"/>
  <c r="BJ76" i="2"/>
  <c r="L76" i="2" s="1"/>
  <c r="G76" i="2" s="1"/>
  <c r="C62" i="10" s="1"/>
  <c r="BK63" i="2"/>
  <c r="BJ56" i="2"/>
  <c r="BJ36" i="2"/>
  <c r="BJ131" i="2"/>
  <c r="L131" i="2" s="1"/>
  <c r="G131" i="2" s="1"/>
  <c r="C117" i="10" s="1"/>
  <c r="BJ123" i="2"/>
  <c r="L123" i="2" s="1"/>
  <c r="G123" i="2" s="1"/>
  <c r="C109" i="10" s="1"/>
  <c r="BJ115" i="2"/>
  <c r="BJ107" i="2"/>
  <c r="BJ99" i="2"/>
  <c r="BJ91" i="2"/>
  <c r="BJ83" i="2"/>
  <c r="BJ75" i="2"/>
  <c r="BJ68" i="2"/>
  <c r="BK54" i="2"/>
  <c r="BJ41" i="2"/>
  <c r="BJ33" i="2"/>
  <c r="BJ25" i="2"/>
  <c r="BK65" i="2"/>
  <c r="BK57" i="2"/>
  <c r="BK49" i="2"/>
  <c r="BK41" i="2"/>
  <c r="BK33" i="2"/>
  <c r="BK25" i="2"/>
  <c r="BK20" i="2"/>
  <c r="BK44" i="2"/>
  <c r="BK36" i="2"/>
  <c r="BK28" i="2"/>
  <c r="L28" i="2" s="1"/>
  <c r="G28" i="2" s="1"/>
  <c r="C14" i="10" s="1"/>
  <c r="BJ21" i="2"/>
  <c r="L21" i="2" s="1"/>
  <c r="G21" i="2" s="1"/>
  <c r="C7" i="10" s="1"/>
  <c r="BJ17" i="2"/>
  <c r="BK332" i="2"/>
  <c r="D17" i="9"/>
  <c r="E17" i="9" s="1"/>
  <c r="D30" i="9"/>
  <c r="E30" i="9" s="1"/>
  <c r="D19" i="9"/>
  <c r="E19" i="9" s="1"/>
  <c r="D16" i="9"/>
  <c r="E16" i="9" s="1"/>
  <c r="BJ321" i="2"/>
  <c r="BK266" i="2"/>
  <c r="BJ320" i="2"/>
  <c r="BJ249" i="2"/>
  <c r="BK184" i="2"/>
  <c r="BK329" i="2"/>
  <c r="BK321" i="2"/>
  <c r="BJ199" i="2"/>
  <c r="BK120" i="2"/>
  <c r="BJ286" i="2"/>
  <c r="L286" i="2" s="1"/>
  <c r="G286" i="2" s="1"/>
  <c r="C272" i="10" s="1"/>
  <c r="BK242" i="2"/>
  <c r="BK201" i="2"/>
  <c r="BJ225" i="2"/>
  <c r="BJ330" i="2"/>
  <c r="L330" i="2" s="1"/>
  <c r="G330" i="2" s="1"/>
  <c r="C316" i="10" s="1"/>
  <c r="BJ308" i="2"/>
  <c r="BJ292" i="2"/>
  <c r="BJ284" i="2"/>
  <c r="L284" i="2" s="1"/>
  <c r="G284" i="2" s="1"/>
  <c r="C270" i="10" s="1"/>
  <c r="BJ276" i="2"/>
  <c r="BJ266" i="2"/>
  <c r="BJ245" i="2"/>
  <c r="BJ188" i="2"/>
  <c r="BJ135" i="2"/>
  <c r="BK23" i="2"/>
  <c r="BJ256" i="2"/>
  <c r="BJ240" i="2"/>
  <c r="BJ224" i="2"/>
  <c r="BK198" i="2"/>
  <c r="BK181" i="2"/>
  <c r="BJ162" i="2"/>
  <c r="BJ122" i="2"/>
  <c r="BK92" i="2"/>
  <c r="BJ258" i="2"/>
  <c r="BJ242" i="2"/>
  <c r="BJ226" i="2"/>
  <c r="L226" i="2" s="1"/>
  <c r="G226" i="2" s="1"/>
  <c r="C212" i="10" s="1"/>
  <c r="BK174" i="2"/>
  <c r="BJ138" i="2"/>
  <c r="L138" i="2" s="1"/>
  <c r="G138" i="2" s="1"/>
  <c r="C124" i="10" s="1"/>
  <c r="BJ89" i="2"/>
  <c r="L89" i="2" s="1"/>
  <c r="G89" i="2" s="1"/>
  <c r="C75" i="10" s="1"/>
  <c r="BJ20" i="2"/>
  <c r="BJ303" i="2"/>
  <c r="BJ287" i="2"/>
  <c r="L287" i="2" s="1"/>
  <c r="G287" i="2" s="1"/>
  <c r="C273" i="10" s="1"/>
  <c r="BJ271" i="2"/>
  <c r="L271" i="2" s="1"/>
  <c r="G271" i="2" s="1"/>
  <c r="C257" i="10" s="1"/>
  <c r="BJ263" i="2"/>
  <c r="BJ231" i="2"/>
  <c r="BK199" i="2"/>
  <c r="BK183" i="2"/>
  <c r="BK167" i="2"/>
  <c r="BK151" i="2"/>
  <c r="L141" i="2"/>
  <c r="G141" i="2" s="1"/>
  <c r="C127" i="10" s="1"/>
  <c r="BJ53" i="2"/>
  <c r="BK132" i="2"/>
  <c r="BJ45" i="2"/>
  <c r="BJ136" i="2"/>
  <c r="L136" i="2" s="1"/>
  <c r="G136" i="2" s="1"/>
  <c r="C122" i="10" s="1"/>
  <c r="BJ120" i="2"/>
  <c r="L120" i="2" s="1"/>
  <c r="G120" i="2" s="1"/>
  <c r="C106" i="10" s="1"/>
  <c r="BJ72" i="2"/>
  <c r="L72" i="2" s="1"/>
  <c r="G72" i="2" s="1"/>
  <c r="C58" i="10" s="1"/>
  <c r="BJ127" i="2"/>
  <c r="BJ119" i="2"/>
  <c r="L119" i="2" s="1"/>
  <c r="G119" i="2" s="1"/>
  <c r="C105" i="10" s="1"/>
  <c r="BJ103" i="2"/>
  <c r="BK70" i="2"/>
  <c r="BK43" i="2"/>
  <c r="BJ29" i="2"/>
  <c r="L29" i="2" s="1"/>
  <c r="G29" i="2" s="1"/>
  <c r="C15" i="10" s="1"/>
  <c r="BK61" i="2"/>
  <c r="BK29" i="2"/>
  <c r="BK32" i="2"/>
  <c r="BK18" i="2"/>
  <c r="BK331" i="2"/>
  <c r="BK311" i="2"/>
  <c r="BK279" i="2"/>
  <c r="BJ81" i="2"/>
  <c r="L81" i="2" s="1"/>
  <c r="G81" i="2" s="1"/>
  <c r="C67" i="10" s="1"/>
  <c r="BJ305" i="2"/>
  <c r="BJ273" i="2"/>
  <c r="BJ196" i="2"/>
  <c r="BJ155" i="2"/>
  <c r="L155" i="2" s="1"/>
  <c r="G155" i="2" s="1"/>
  <c r="C141" i="10" s="1"/>
  <c r="BJ319" i="2"/>
  <c r="BK216" i="2"/>
  <c r="BK150" i="2"/>
  <c r="BJ44" i="2"/>
  <c r="L44" i="2" s="1"/>
  <c r="G44" i="2" s="1"/>
  <c r="C30" i="10" s="1"/>
  <c r="BK283" i="2"/>
  <c r="BK234" i="2"/>
  <c r="BK188" i="2"/>
  <c r="BJ97" i="2"/>
  <c r="L97" i="2" s="1"/>
  <c r="G97" i="2" s="1"/>
  <c r="C83" i="10" s="1"/>
  <c r="BK306" i="2"/>
  <c r="BK274" i="2"/>
  <c r="BJ109" i="2"/>
  <c r="BK320" i="2"/>
  <c r="BK304" i="2"/>
  <c r="BK288" i="2"/>
  <c r="BK280" i="2"/>
  <c r="BJ265" i="2"/>
  <c r="L265" i="2" s="1"/>
  <c r="G265" i="2" s="1"/>
  <c r="C251" i="10" s="1"/>
  <c r="BK193" i="2"/>
  <c r="BK161" i="2"/>
  <c r="BK91" i="2"/>
  <c r="BK252" i="2"/>
  <c r="BK236" i="2"/>
  <c r="BK220" i="2"/>
  <c r="BJ198" i="2"/>
  <c r="L198" i="2" s="1"/>
  <c r="G198" i="2" s="1"/>
  <c r="C184" i="10" s="1"/>
  <c r="BK177" i="2"/>
  <c r="BJ166" i="2"/>
  <c r="BK136" i="2"/>
  <c r="BJ101" i="2"/>
  <c r="L101" i="2" s="1"/>
  <c r="G101" i="2" s="1"/>
  <c r="C87" i="10" s="1"/>
  <c r="BJ69" i="2"/>
  <c r="L69" i="2" s="1"/>
  <c r="G69" i="2" s="1"/>
  <c r="C55" i="10" s="1"/>
  <c r="BK247" i="2"/>
  <c r="BK231" i="2"/>
  <c r="BJ206" i="2"/>
  <c r="L206" i="2" s="1"/>
  <c r="G206" i="2" s="1"/>
  <c r="C192" i="10" s="1"/>
  <c r="BK185" i="2"/>
  <c r="BK168" i="2"/>
  <c r="BK152" i="2"/>
  <c r="BK103" i="2"/>
  <c r="BK55" i="2"/>
  <c r="BK317" i="2"/>
  <c r="BK301" i="2"/>
  <c r="BK285" i="2"/>
  <c r="BK269" i="2"/>
  <c r="BK253" i="2"/>
  <c r="BK237" i="2"/>
  <c r="BK221" i="2"/>
  <c r="BJ205" i="2"/>
  <c r="L205" i="2" s="1"/>
  <c r="G205" i="2" s="1"/>
  <c r="C191" i="10" s="1"/>
  <c r="BJ189" i="2"/>
  <c r="L189" i="2" s="1"/>
  <c r="G189" i="2" s="1"/>
  <c r="C175" i="10" s="1"/>
  <c r="BJ173" i="2"/>
  <c r="BJ165" i="2"/>
  <c r="L165" i="2" s="1"/>
  <c r="G165" i="2" s="1"/>
  <c r="C151" i="10" s="1"/>
  <c r="BJ149" i="2"/>
  <c r="BJ139" i="2"/>
  <c r="BK79" i="2"/>
  <c r="BK51" i="2"/>
  <c r="BJ130" i="2"/>
  <c r="L130" i="2" s="1"/>
  <c r="G130" i="2" s="1"/>
  <c r="C116" i="10" s="1"/>
  <c r="BJ65" i="2"/>
  <c r="BK31" i="2"/>
  <c r="BK134" i="2"/>
  <c r="BK110" i="2"/>
  <c r="BK94" i="2"/>
  <c r="BK78" i="2"/>
  <c r="BK56" i="2"/>
  <c r="BJ24" i="2"/>
  <c r="L24" i="2" s="1"/>
  <c r="G24" i="2" s="1"/>
  <c r="C10" i="10" s="1"/>
  <c r="BK117" i="2"/>
  <c r="BK101" i="2"/>
  <c r="BK85" i="2"/>
  <c r="BK68" i="2"/>
  <c r="BJ57" i="2"/>
  <c r="BK34" i="2"/>
  <c r="BJ67" i="2"/>
  <c r="L67" i="2" s="1"/>
  <c r="G67" i="2" s="1"/>
  <c r="C53" i="10" s="1"/>
  <c r="BJ51" i="2"/>
  <c r="L51" i="2" s="1"/>
  <c r="G51" i="2" s="1"/>
  <c r="C37" i="10" s="1"/>
  <c r="BJ35" i="2"/>
  <c r="BJ22" i="2"/>
  <c r="BJ38" i="2"/>
  <c r="BJ18" i="2"/>
  <c r="L18" i="2" s="1"/>
  <c r="G18" i="2" s="1"/>
  <c r="C4" i="10" s="1"/>
  <c r="BJ332" i="2"/>
  <c r="D7" i="9"/>
  <c r="E7" i="9" s="1"/>
  <c r="D23" i="9"/>
  <c r="E23" i="9" s="1"/>
  <c r="D18" i="9"/>
  <c r="E18" i="9" s="1"/>
  <c r="D45" i="9"/>
  <c r="E45" i="9" s="1"/>
  <c r="D21" i="9"/>
  <c r="E21" i="9" s="1"/>
  <c r="D20" i="9"/>
  <c r="E20" i="9" s="1"/>
  <c r="D40" i="9"/>
  <c r="E40" i="9" s="1"/>
  <c r="D25" i="9"/>
  <c r="E25" i="9" s="1"/>
  <c r="D31" i="9"/>
  <c r="E31" i="9" s="1"/>
  <c r="D41" i="9"/>
  <c r="E41" i="9" s="1"/>
  <c r="D27" i="9"/>
  <c r="E27" i="9" s="1"/>
  <c r="D38" i="9"/>
  <c r="E38" i="9" s="1"/>
  <c r="D39" i="9"/>
  <c r="E39" i="9" s="1"/>
  <c r="D44" i="9"/>
  <c r="E44" i="9" s="1"/>
  <c r="BK319" i="2"/>
  <c r="BJ325" i="2"/>
  <c r="BK327" i="2"/>
  <c r="BJ294" i="2"/>
  <c r="BJ270" i="2"/>
  <c r="L270" i="2" s="1"/>
  <c r="G270" i="2" s="1"/>
  <c r="C256" i="10" s="1"/>
  <c r="BJ90" i="2"/>
  <c r="BK322" i="2"/>
  <c r="BK310" i="2"/>
  <c r="BK294" i="2"/>
  <c r="BJ285" i="2"/>
  <c r="BJ269" i="2"/>
  <c r="BJ216" i="2"/>
  <c r="L216" i="2" s="1"/>
  <c r="G216" i="2" s="1"/>
  <c r="C202" i="10" s="1"/>
  <c r="BJ186" i="2"/>
  <c r="L186" i="2" s="1"/>
  <c r="G186" i="2" s="1"/>
  <c r="C172" i="10" s="1"/>
  <c r="BJ163" i="2"/>
  <c r="BJ331" i="2"/>
  <c r="L331" i="2" s="1"/>
  <c r="G331" i="2" s="1"/>
  <c r="C317" i="10" s="1"/>
  <c r="BJ323" i="2"/>
  <c r="L323" i="2" s="1"/>
  <c r="G323" i="2" s="1"/>
  <c r="C309" i="10" s="1"/>
  <c r="BK262" i="2"/>
  <c r="BK230" i="2"/>
  <c r="BK205" i="2"/>
  <c r="BJ175" i="2"/>
  <c r="L175" i="2" s="1"/>
  <c r="G175" i="2" s="1"/>
  <c r="C161" i="10" s="1"/>
  <c r="BK148" i="2"/>
  <c r="BK111" i="2"/>
  <c r="BJ302" i="2"/>
  <c r="BJ290" i="2"/>
  <c r="BJ278" i="2"/>
  <c r="L278" i="2" s="1"/>
  <c r="G278" i="2" s="1"/>
  <c r="C264" i="10" s="1"/>
  <c r="BK250" i="2"/>
  <c r="BK218" i="2"/>
  <c r="BJ203" i="2"/>
  <c r="L203" i="2" s="1"/>
  <c r="G203" i="2" s="1"/>
  <c r="C189" i="10" s="1"/>
  <c r="BJ179" i="2"/>
  <c r="L179" i="2" s="1"/>
  <c r="G179" i="2" s="1"/>
  <c r="C165" i="10" s="1"/>
  <c r="BJ151" i="2"/>
  <c r="BJ48" i="2"/>
  <c r="BJ317" i="2"/>
  <c r="L317" i="2" s="1"/>
  <c r="G317" i="2" s="1"/>
  <c r="C303" i="10" s="1"/>
  <c r="BJ301" i="2"/>
  <c r="L301" i="2" s="1"/>
  <c r="G301" i="2" s="1"/>
  <c r="C287" i="10" s="1"/>
  <c r="BJ281" i="2"/>
  <c r="BJ257" i="2"/>
  <c r="BK173" i="2"/>
  <c r="BK104" i="2"/>
  <c r="L104" i="2" s="1"/>
  <c r="G104" i="2" s="1"/>
  <c r="C90" i="10" s="1"/>
  <c r="BK324" i="2"/>
  <c r="BK316" i="2"/>
  <c r="BK308" i="2"/>
  <c r="BK300" i="2"/>
  <c r="L300" i="2" s="1"/>
  <c r="G300" i="2" s="1"/>
  <c r="C286" i="10" s="1"/>
  <c r="BK292" i="2"/>
  <c r="BK284" i="2"/>
  <c r="BK276" i="2"/>
  <c r="BK268" i="2"/>
  <c r="BJ253" i="2"/>
  <c r="L253" i="2" s="1"/>
  <c r="G253" i="2" s="1"/>
  <c r="C239" i="10" s="1"/>
  <c r="BJ221" i="2"/>
  <c r="BJ190" i="2"/>
  <c r="L190" i="2" s="1"/>
  <c r="G190" i="2" s="1"/>
  <c r="C176" i="10" s="1"/>
  <c r="BK176" i="2"/>
  <c r="BK153" i="2"/>
  <c r="BJ94" i="2"/>
  <c r="L94" i="2" s="1"/>
  <c r="G94" i="2" s="1"/>
  <c r="C80" i="10" s="1"/>
  <c r="BK62" i="2"/>
  <c r="BK264" i="2"/>
  <c r="BK256" i="2"/>
  <c r="BK248" i="2"/>
  <c r="BK240" i="2"/>
  <c r="BK232" i="2"/>
  <c r="BK224" i="2"/>
  <c r="BJ215" i="2"/>
  <c r="BJ200" i="2"/>
  <c r="L200" i="2" s="1"/>
  <c r="G200" i="2" s="1"/>
  <c r="C186" i="10" s="1"/>
  <c r="BK194" i="2"/>
  <c r="BJ183" i="2"/>
  <c r="BJ168" i="2"/>
  <c r="L168" i="2" s="1"/>
  <c r="G168" i="2" s="1"/>
  <c r="C154" i="10" s="1"/>
  <c r="BK162" i="2"/>
  <c r="BK149" i="2"/>
  <c r="BJ133" i="2"/>
  <c r="BJ114" i="2"/>
  <c r="BJ98" i="2"/>
  <c r="L98" i="2" s="1"/>
  <c r="G98" i="2" s="1"/>
  <c r="C84" i="10" s="1"/>
  <c r="BJ82" i="2"/>
  <c r="BK259" i="2"/>
  <c r="BK251" i="2"/>
  <c r="BK243" i="2"/>
  <c r="BK235" i="2"/>
  <c r="BK227" i="2"/>
  <c r="BK219" i="2"/>
  <c r="BJ208" i="2"/>
  <c r="L208" i="2" s="1"/>
  <c r="G208" i="2" s="1"/>
  <c r="C194" i="10" s="1"/>
  <c r="BK202" i="2"/>
  <c r="L202" i="2" s="1"/>
  <c r="G202" i="2" s="1"/>
  <c r="C188" i="10" s="1"/>
  <c r="BJ191" i="2"/>
  <c r="BJ176" i="2"/>
  <c r="BK170" i="2"/>
  <c r="L170" i="2" s="1"/>
  <c r="G170" i="2" s="1"/>
  <c r="C156" i="10" s="1"/>
  <c r="BJ159" i="2"/>
  <c r="L159" i="2" s="1"/>
  <c r="G159" i="2" s="1"/>
  <c r="C145" i="10" s="1"/>
  <c r="BK154" i="2"/>
  <c r="BK140" i="2"/>
  <c r="BK112" i="2"/>
  <c r="L112" i="2" s="1"/>
  <c r="G112" i="2" s="1"/>
  <c r="C98" i="10" s="1"/>
  <c r="BK96" i="2"/>
  <c r="BJ74" i="2"/>
  <c r="BK35" i="2"/>
  <c r="BK313" i="2"/>
  <c r="BK305" i="2"/>
  <c r="BK297" i="2"/>
  <c r="BK289" i="2"/>
  <c r="BK281" i="2"/>
  <c r="BK273" i="2"/>
  <c r="BK265" i="2"/>
  <c r="BK257" i="2"/>
  <c r="BK249" i="2"/>
  <c r="BK241" i="2"/>
  <c r="BK233" i="2"/>
  <c r="BK225" i="2"/>
  <c r="BJ217" i="2"/>
  <c r="BJ209" i="2"/>
  <c r="L209" i="2" s="1"/>
  <c r="G209" i="2" s="1"/>
  <c r="C195" i="10" s="1"/>
  <c r="BJ201" i="2"/>
  <c r="L201" i="2" s="1"/>
  <c r="G201" i="2" s="1"/>
  <c r="C187" i="10" s="1"/>
  <c r="BJ193" i="2"/>
  <c r="L193" i="2" s="1"/>
  <c r="G193" i="2" s="1"/>
  <c r="C179" i="10" s="1"/>
  <c r="BJ185" i="2"/>
  <c r="BJ177" i="2"/>
  <c r="L177" i="2" s="1"/>
  <c r="G177" i="2" s="1"/>
  <c r="C163" i="10" s="1"/>
  <c r="BJ169" i="2"/>
  <c r="BJ161" i="2"/>
  <c r="L161" i="2" s="1"/>
  <c r="G161" i="2" s="1"/>
  <c r="C147" i="10" s="1"/>
  <c r="BJ153" i="2"/>
  <c r="L153" i="2" s="1"/>
  <c r="G153" i="2" s="1"/>
  <c r="C139" i="10" s="1"/>
  <c r="BJ147" i="2"/>
  <c r="L147" i="2" s="1"/>
  <c r="G147" i="2" s="1"/>
  <c r="C133" i="10" s="1"/>
  <c r="BK141" i="2"/>
  <c r="BJ137" i="2"/>
  <c r="BJ125" i="2"/>
  <c r="L125" i="2" s="1"/>
  <c r="G125" i="2" s="1"/>
  <c r="C111" i="10" s="1"/>
  <c r="BJ73" i="2"/>
  <c r="BJ58" i="2"/>
  <c r="BK27" i="2"/>
  <c r="BJ134" i="2"/>
  <c r="L134" i="2" s="1"/>
  <c r="G134" i="2" s="1"/>
  <c r="C120" i="10" s="1"/>
  <c r="BK127" i="2"/>
  <c r="BK71" i="2"/>
  <c r="BJ64" i="2"/>
  <c r="BK46" i="2"/>
  <c r="BK146" i="2"/>
  <c r="BK138" i="2"/>
  <c r="BK130" i="2"/>
  <c r="BK122" i="2"/>
  <c r="BK114" i="2"/>
  <c r="BK106" i="2"/>
  <c r="BK98" i="2"/>
  <c r="BK90" i="2"/>
  <c r="BK82" i="2"/>
  <c r="BK74" i="2"/>
  <c r="BJ61" i="2"/>
  <c r="L61" i="2" s="1"/>
  <c r="G61" i="2" s="1"/>
  <c r="C47" i="10" s="1"/>
  <c r="BJ54" i="2"/>
  <c r="BJ32" i="2"/>
  <c r="L32" i="2" s="1"/>
  <c r="G32" i="2" s="1"/>
  <c r="C18" i="10" s="1"/>
  <c r="BK129" i="2"/>
  <c r="BK121" i="2"/>
  <c r="BK113" i="2"/>
  <c r="BK105" i="2"/>
  <c r="L105" i="2" s="1"/>
  <c r="G105" i="2" s="1"/>
  <c r="C91" i="10" s="1"/>
  <c r="BK97" i="2"/>
  <c r="BK89" i="2"/>
  <c r="BK81" i="2"/>
  <c r="BK73" i="2"/>
  <c r="BJ66" i="2"/>
  <c r="BK52" i="2"/>
  <c r="L52" i="2" s="1"/>
  <c r="G52" i="2" s="1"/>
  <c r="C38" i="10" s="1"/>
  <c r="BK38" i="2"/>
  <c r="BK30" i="2"/>
  <c r="BJ71" i="2"/>
  <c r="L71" i="2" s="1"/>
  <c r="G71" i="2" s="1"/>
  <c r="C57" i="10" s="1"/>
  <c r="BJ63" i="2"/>
  <c r="BJ55" i="2"/>
  <c r="BJ47" i="2"/>
  <c r="L47" i="2" s="1"/>
  <c r="G47" i="2" s="1"/>
  <c r="C33" i="10" s="1"/>
  <c r="BJ39" i="2"/>
  <c r="BJ31" i="2"/>
  <c r="L31" i="2" s="1"/>
  <c r="G31" i="2" s="1"/>
  <c r="C17" i="10" s="1"/>
  <c r="BJ23" i="2"/>
  <c r="L23" i="2" s="1"/>
  <c r="G23" i="2" s="1"/>
  <c r="C9" i="10" s="1"/>
  <c r="BJ50" i="2"/>
  <c r="L50" i="2" s="1"/>
  <c r="G50" i="2" s="1"/>
  <c r="C36" i="10" s="1"/>
  <c r="BJ42" i="2"/>
  <c r="BJ34" i="2"/>
  <c r="L34" i="2" s="1"/>
  <c r="G34" i="2" s="1"/>
  <c r="C20" i="10" s="1"/>
  <c r="BJ26" i="2"/>
  <c r="BK19" i="2"/>
  <c r="BK333" i="2"/>
  <c r="D14" i="9"/>
  <c r="E14" i="9" s="1"/>
  <c r="D32" i="9"/>
  <c r="E32" i="9" s="1"/>
  <c r="D10" i="9"/>
  <c r="E10" i="9" s="1"/>
  <c r="D43" i="9"/>
  <c r="E43" i="9" s="1"/>
  <c r="D33" i="9"/>
  <c r="E33" i="9" s="1"/>
  <c r="D37" i="9"/>
  <c r="E37" i="9" s="1"/>
  <c r="F5" i="9" l="1"/>
  <c r="L211" i="2"/>
  <c r="G211" i="2" s="1"/>
  <c r="C197" i="10" s="1"/>
  <c r="L290" i="2"/>
  <c r="G290" i="2" s="1"/>
  <c r="C276" i="10" s="1"/>
  <c r="L196" i="2"/>
  <c r="G196" i="2" s="1"/>
  <c r="C182" i="10" s="1"/>
  <c r="L295" i="2"/>
  <c r="G295" i="2" s="1"/>
  <c r="C281" i="10" s="1"/>
  <c r="L48" i="2"/>
  <c r="G48" i="2" s="1"/>
  <c r="C34" i="10" s="1"/>
  <c r="L302" i="2"/>
  <c r="G302" i="2" s="1"/>
  <c r="C288" i="10" s="1"/>
  <c r="L22" i="2"/>
  <c r="G22" i="2" s="1"/>
  <c r="C8" i="10" s="1"/>
  <c r="L45" i="2"/>
  <c r="G45" i="2" s="1"/>
  <c r="C31" i="10" s="1"/>
  <c r="L231" i="2"/>
  <c r="G231" i="2" s="1"/>
  <c r="C217" i="10" s="1"/>
  <c r="L303" i="2"/>
  <c r="G303" i="2" s="1"/>
  <c r="C289" i="10" s="1"/>
  <c r="L91" i="2"/>
  <c r="G91" i="2" s="1"/>
  <c r="C77" i="10" s="1"/>
  <c r="L132" i="2"/>
  <c r="G132" i="2" s="1"/>
  <c r="C118" i="10" s="1"/>
  <c r="L227" i="2"/>
  <c r="G227" i="2" s="1"/>
  <c r="C213" i="10" s="1"/>
  <c r="L259" i="2"/>
  <c r="G259" i="2" s="1"/>
  <c r="C245" i="10" s="1"/>
  <c r="L291" i="2"/>
  <c r="G291" i="2" s="1"/>
  <c r="C277" i="10" s="1"/>
  <c r="L172" i="2"/>
  <c r="G172" i="2" s="1"/>
  <c r="C158" i="10" s="1"/>
  <c r="L220" i="2"/>
  <c r="G220" i="2" s="1"/>
  <c r="C206" i="10" s="1"/>
  <c r="L229" i="2"/>
  <c r="G229" i="2" s="1"/>
  <c r="C215" i="10" s="1"/>
  <c r="L288" i="2"/>
  <c r="G288" i="2" s="1"/>
  <c r="C274" i="10" s="1"/>
  <c r="L95" i="2"/>
  <c r="G95" i="2" s="1"/>
  <c r="C81" i="10" s="1"/>
  <c r="L306" i="2"/>
  <c r="G306" i="2" s="1"/>
  <c r="C292" i="10" s="1"/>
  <c r="L310" i="2"/>
  <c r="G310" i="2" s="1"/>
  <c r="C296" i="10" s="1"/>
  <c r="L46" i="2"/>
  <c r="G46" i="2" s="1"/>
  <c r="C32" i="10" s="1"/>
  <c r="L181" i="2"/>
  <c r="G181" i="2" s="1"/>
  <c r="C167" i="10" s="1"/>
  <c r="L309" i="2"/>
  <c r="G309" i="2" s="1"/>
  <c r="C295" i="10" s="1"/>
  <c r="L174" i="2"/>
  <c r="G174" i="2" s="1"/>
  <c r="C160" i="10" s="1"/>
  <c r="L239" i="2"/>
  <c r="G239" i="2" s="1"/>
  <c r="C225" i="10" s="1"/>
  <c r="L327" i="2"/>
  <c r="G327" i="2" s="1"/>
  <c r="C313" i="10" s="1"/>
  <c r="L333" i="2"/>
  <c r="G333" i="2" s="1"/>
  <c r="C319" i="10" s="1"/>
  <c r="L79" i="2"/>
  <c r="G79" i="2" s="1"/>
  <c r="C65" i="10" s="1"/>
  <c r="L250" i="2"/>
  <c r="G250" i="2" s="1"/>
  <c r="C236" i="10" s="1"/>
  <c r="L314" i="2"/>
  <c r="G314" i="2" s="1"/>
  <c r="C300" i="10" s="1"/>
  <c r="F24" i="9"/>
  <c r="L217" i="2"/>
  <c r="G217" i="2" s="1"/>
  <c r="C203" i="10" s="1"/>
  <c r="L83" i="2"/>
  <c r="G83" i="2" s="1"/>
  <c r="C69" i="10" s="1"/>
  <c r="L118" i="2"/>
  <c r="G118" i="2" s="1"/>
  <c r="C104" i="10" s="1"/>
  <c r="L210" i="2"/>
  <c r="G210" i="2" s="1"/>
  <c r="C196" i="10" s="1"/>
  <c r="L66" i="2"/>
  <c r="G66" i="2" s="1"/>
  <c r="C52" i="10" s="1"/>
  <c r="L58" i="2"/>
  <c r="G58" i="2" s="1"/>
  <c r="C44" i="10" s="1"/>
  <c r="L154" i="2"/>
  <c r="G154" i="2" s="1"/>
  <c r="C140" i="10" s="1"/>
  <c r="L191" i="2"/>
  <c r="G191" i="2" s="1"/>
  <c r="C177" i="10" s="1"/>
  <c r="L183" i="2"/>
  <c r="G183" i="2" s="1"/>
  <c r="C169" i="10" s="1"/>
  <c r="L111" i="2"/>
  <c r="G111" i="2" s="1"/>
  <c r="C97" i="10" s="1"/>
  <c r="L325" i="2"/>
  <c r="G325" i="2" s="1"/>
  <c r="C311" i="10" s="1"/>
  <c r="L57" i="2"/>
  <c r="G57" i="2" s="1"/>
  <c r="C43" i="10" s="1"/>
  <c r="L139" i="2"/>
  <c r="G139" i="2" s="1"/>
  <c r="C125" i="10" s="1"/>
  <c r="L103" i="2"/>
  <c r="G103" i="2" s="1"/>
  <c r="C89" i="10" s="1"/>
  <c r="L263" i="2"/>
  <c r="G263" i="2" s="1"/>
  <c r="C249" i="10" s="1"/>
  <c r="L20" i="2"/>
  <c r="G20" i="2" s="1"/>
  <c r="C6" i="10" s="1"/>
  <c r="L122" i="2"/>
  <c r="G122" i="2" s="1"/>
  <c r="C108" i="10" s="1"/>
  <c r="L224" i="2"/>
  <c r="G224" i="2" s="1"/>
  <c r="C210" i="10" s="1"/>
  <c r="L135" i="2"/>
  <c r="G135" i="2" s="1"/>
  <c r="C121" i="10" s="1"/>
  <c r="L276" i="2"/>
  <c r="G276" i="2" s="1"/>
  <c r="C262" i="10" s="1"/>
  <c r="L17" i="2"/>
  <c r="G17" i="2" s="1"/>
  <c r="C3" i="10" s="1"/>
  <c r="L25" i="2"/>
  <c r="G25" i="2" s="1"/>
  <c r="C11" i="10" s="1"/>
  <c r="L99" i="2"/>
  <c r="G99" i="2" s="1"/>
  <c r="C85" i="10" s="1"/>
  <c r="L108" i="2"/>
  <c r="G108" i="2" s="1"/>
  <c r="C94" i="10" s="1"/>
  <c r="L140" i="2"/>
  <c r="G140" i="2" s="1"/>
  <c r="C126" i="10" s="1"/>
  <c r="L77" i="2"/>
  <c r="G77" i="2" s="1"/>
  <c r="C63" i="10" s="1"/>
  <c r="L143" i="2"/>
  <c r="G143" i="2" s="1"/>
  <c r="C129" i="10" s="1"/>
  <c r="L299" i="2"/>
  <c r="G299" i="2" s="1"/>
  <c r="C285" i="10" s="1"/>
  <c r="L230" i="2"/>
  <c r="G230" i="2" s="1"/>
  <c r="C216" i="10" s="1"/>
  <c r="L187" i="2"/>
  <c r="G187" i="2" s="1"/>
  <c r="C173" i="10" s="1"/>
  <c r="L228" i="2"/>
  <c r="G228" i="2" s="1"/>
  <c r="C214" i="10" s="1"/>
  <c r="L296" i="2"/>
  <c r="G296" i="2" s="1"/>
  <c r="C282" i="10" s="1"/>
  <c r="L27" i="2"/>
  <c r="G27" i="2" s="1"/>
  <c r="C13" i="10" s="1"/>
  <c r="L197" i="2"/>
  <c r="G197" i="2" s="1"/>
  <c r="C183" i="10" s="1"/>
  <c r="L237" i="2"/>
  <c r="G237" i="2" s="1"/>
  <c r="C223" i="10" s="1"/>
  <c r="L80" i="2"/>
  <c r="G80" i="2" s="1"/>
  <c r="C66" i="10" s="1"/>
  <c r="L277" i="2"/>
  <c r="G277" i="2" s="1"/>
  <c r="C263" i="10" s="1"/>
  <c r="L207" i="2"/>
  <c r="G207" i="2" s="1"/>
  <c r="C193" i="10" s="1"/>
  <c r="G11" i="9"/>
  <c r="F28" i="9"/>
  <c r="F14" i="9"/>
  <c r="G14" i="9"/>
  <c r="F39" i="9"/>
  <c r="G39" i="9"/>
  <c r="F7" i="9"/>
  <c r="G7" i="9"/>
  <c r="F16" i="9"/>
  <c r="G16" i="9"/>
  <c r="F9" i="9"/>
  <c r="G9" i="9"/>
  <c r="F25" i="9"/>
  <c r="G25" i="9"/>
  <c r="F19" i="9"/>
  <c r="G19" i="9"/>
  <c r="F10" i="9"/>
  <c r="G10" i="9"/>
  <c r="F27" i="9"/>
  <c r="G27" i="9"/>
  <c r="F40" i="9"/>
  <c r="G40" i="9"/>
  <c r="F18" i="9"/>
  <c r="G18" i="9"/>
  <c r="F30" i="9"/>
  <c r="G30" i="9"/>
  <c r="F33" i="9"/>
  <c r="G33" i="9"/>
  <c r="F31" i="9"/>
  <c r="G31" i="9"/>
  <c r="F21" i="9"/>
  <c r="G21" i="9"/>
  <c r="F43" i="9"/>
  <c r="G43" i="9"/>
  <c r="F38" i="9"/>
  <c r="G38" i="9"/>
  <c r="F45" i="9"/>
  <c r="G45" i="9"/>
  <c r="F29" i="9"/>
  <c r="G29" i="9"/>
  <c r="F37" i="9"/>
  <c r="G37" i="9"/>
  <c r="F32" i="9"/>
  <c r="G32" i="9"/>
  <c r="F44" i="9"/>
  <c r="G44" i="9"/>
  <c r="F41" i="9"/>
  <c r="G41" i="9"/>
  <c r="F20" i="9"/>
  <c r="G20" i="9"/>
  <c r="F23" i="9"/>
  <c r="G23" i="9"/>
  <c r="F17" i="9"/>
  <c r="G17" i="9"/>
  <c r="F13" i="9"/>
  <c r="G13" i="9"/>
  <c r="L82" i="2"/>
  <c r="G82" i="2" s="1"/>
  <c r="C68" i="10" s="1"/>
  <c r="L149" i="2"/>
  <c r="G149" i="2" s="1"/>
  <c r="C135" i="10" s="1"/>
  <c r="L320" i="2"/>
  <c r="G320" i="2" s="1"/>
  <c r="C306" i="10" s="1"/>
  <c r="L146" i="2"/>
  <c r="G146" i="2" s="1"/>
  <c r="C132" i="10" s="1"/>
  <c r="L26" i="2"/>
  <c r="G26" i="2" s="1"/>
  <c r="C12" i="10" s="1"/>
  <c r="L55" i="2"/>
  <c r="G55" i="2" s="1"/>
  <c r="C41" i="10" s="1"/>
  <c r="L54" i="2"/>
  <c r="G54" i="2" s="1"/>
  <c r="C40" i="10" s="1"/>
  <c r="L109" i="2"/>
  <c r="G109" i="2" s="1"/>
  <c r="C95" i="10" s="1"/>
  <c r="L242" i="2"/>
  <c r="G242" i="2" s="1"/>
  <c r="C228" i="10" s="1"/>
  <c r="L240" i="2"/>
  <c r="G240" i="2" s="1"/>
  <c r="C226" i="10" s="1"/>
  <c r="L188" i="2"/>
  <c r="G188" i="2" s="1"/>
  <c r="C174" i="10" s="1"/>
  <c r="L86" i="2"/>
  <c r="G86" i="2" s="1"/>
  <c r="C72" i="10" s="1"/>
  <c r="L262" i="2"/>
  <c r="G262" i="2" s="1"/>
  <c r="C248" i="10" s="1"/>
  <c r="L326" i="2"/>
  <c r="G326" i="2" s="1"/>
  <c r="C312" i="10" s="1"/>
  <c r="L113" i="2"/>
  <c r="G113" i="2" s="1"/>
  <c r="C99" i="10" s="1"/>
  <c r="L171" i="2"/>
  <c r="G171" i="2" s="1"/>
  <c r="C157" i="10" s="1"/>
  <c r="L62" i="2"/>
  <c r="G62" i="2" s="1"/>
  <c r="C48" i="10" s="1"/>
  <c r="L313" i="2"/>
  <c r="G313" i="2" s="1"/>
  <c r="C299" i="10" s="1"/>
  <c r="L64" i="2"/>
  <c r="G64" i="2" s="1"/>
  <c r="C50" i="10" s="1"/>
  <c r="L137" i="2"/>
  <c r="G137" i="2" s="1"/>
  <c r="C123" i="10" s="1"/>
  <c r="L176" i="2"/>
  <c r="G176" i="2" s="1"/>
  <c r="C162" i="10" s="1"/>
  <c r="L114" i="2"/>
  <c r="G114" i="2" s="1"/>
  <c r="C100" i="10" s="1"/>
  <c r="L215" i="2"/>
  <c r="G215" i="2" s="1"/>
  <c r="C201" i="10" s="1"/>
  <c r="L221" i="2"/>
  <c r="G221" i="2" s="1"/>
  <c r="C207" i="10" s="1"/>
  <c r="L257" i="2"/>
  <c r="G257" i="2" s="1"/>
  <c r="C243" i="10" s="1"/>
  <c r="L269" i="2"/>
  <c r="G269" i="2" s="1"/>
  <c r="C255" i="10" s="1"/>
  <c r="L173" i="2"/>
  <c r="G173" i="2" s="1"/>
  <c r="C159" i="10" s="1"/>
  <c r="L273" i="2"/>
  <c r="G273" i="2" s="1"/>
  <c r="C259" i="10" s="1"/>
  <c r="L127" i="2"/>
  <c r="G127" i="2" s="1"/>
  <c r="C113" i="10" s="1"/>
  <c r="L258" i="2"/>
  <c r="G258" i="2" s="1"/>
  <c r="C244" i="10" s="1"/>
  <c r="L256" i="2"/>
  <c r="G256" i="2" s="1"/>
  <c r="C242" i="10" s="1"/>
  <c r="L245" i="2"/>
  <c r="G245" i="2" s="1"/>
  <c r="C231" i="10" s="1"/>
  <c r="L292" i="2"/>
  <c r="G292" i="2" s="1"/>
  <c r="C278" i="10" s="1"/>
  <c r="L225" i="2"/>
  <c r="G225" i="2" s="1"/>
  <c r="C211" i="10" s="1"/>
  <c r="L321" i="2"/>
  <c r="G321" i="2" s="1"/>
  <c r="C307" i="10" s="1"/>
  <c r="L33" i="2"/>
  <c r="G33" i="2" s="1"/>
  <c r="C19" i="10" s="1"/>
  <c r="L75" i="2"/>
  <c r="G75" i="2" s="1"/>
  <c r="C61" i="10" s="1"/>
  <c r="L107" i="2"/>
  <c r="G107" i="2" s="1"/>
  <c r="C93" i="10" s="1"/>
  <c r="L36" i="2"/>
  <c r="G36" i="2" s="1"/>
  <c r="C22" i="10" s="1"/>
  <c r="L116" i="2"/>
  <c r="G116" i="2" s="1"/>
  <c r="C102" i="10" s="1"/>
  <c r="L78" i="2"/>
  <c r="G78" i="2" s="1"/>
  <c r="C64" i="10" s="1"/>
  <c r="L243" i="2"/>
  <c r="G243" i="2" s="1"/>
  <c r="C229" i="10" s="1"/>
  <c r="L102" i="2"/>
  <c r="G102" i="2" s="1"/>
  <c r="C88" i="10" s="1"/>
  <c r="L238" i="2"/>
  <c r="G238" i="2" s="1"/>
  <c r="C224" i="10" s="1"/>
  <c r="L152" i="2"/>
  <c r="G152" i="2" s="1"/>
  <c r="C138" i="10" s="1"/>
  <c r="L236" i="2"/>
  <c r="G236" i="2" s="1"/>
  <c r="C222" i="10" s="1"/>
  <c r="L268" i="2"/>
  <c r="G268" i="2" s="1"/>
  <c r="C254" i="10" s="1"/>
  <c r="L182" i="2"/>
  <c r="G182" i="2" s="1"/>
  <c r="C168" i="10" s="1"/>
  <c r="L304" i="2"/>
  <c r="G304" i="2" s="1"/>
  <c r="C290" i="10" s="1"/>
  <c r="L106" i="2"/>
  <c r="G106" i="2" s="1"/>
  <c r="C92" i="10" s="1"/>
  <c r="L184" i="2"/>
  <c r="G184" i="2" s="1"/>
  <c r="C170" i="10" s="1"/>
  <c r="L282" i="2"/>
  <c r="G282" i="2" s="1"/>
  <c r="C268" i="10" s="1"/>
  <c r="L150" i="2"/>
  <c r="G150" i="2" s="1"/>
  <c r="C136" i="10" s="1"/>
  <c r="L297" i="2"/>
  <c r="G297" i="2" s="1"/>
  <c r="C283" i="10" s="1"/>
  <c r="L274" i="2"/>
  <c r="G274" i="2" s="1"/>
  <c r="C260" i="10" s="1"/>
  <c r="L329" i="2"/>
  <c r="G329" i="2" s="1"/>
  <c r="C315" i="10" s="1"/>
  <c r="L43" i="2"/>
  <c r="G43" i="2" s="1"/>
  <c r="C29" i="10" s="1"/>
  <c r="L121" i="2"/>
  <c r="G121" i="2" s="1"/>
  <c r="C107" i="10" s="1"/>
  <c r="L145" i="2"/>
  <c r="G145" i="2" s="1"/>
  <c r="C131" i="10" s="1"/>
  <c r="L85" i="2"/>
  <c r="G85" i="2" s="1"/>
  <c r="C71" i="10" s="1"/>
  <c r="L19" i="2"/>
  <c r="G19" i="2" s="1"/>
  <c r="C5" i="10" s="1"/>
  <c r="L214" i="2"/>
  <c r="G214" i="2" s="1"/>
  <c r="C200" i="10" s="1"/>
  <c r="L241" i="2"/>
  <c r="G241" i="2" s="1"/>
  <c r="C227" i="10" s="1"/>
  <c r="L37" i="2"/>
  <c r="G37" i="2" s="1"/>
  <c r="C23" i="10" s="1"/>
  <c r="L247" i="2"/>
  <c r="G247" i="2" s="1"/>
  <c r="C233" i="10" s="1"/>
  <c r="L311" i="2"/>
  <c r="G311" i="2" s="1"/>
  <c r="C297" i="10" s="1"/>
  <c r="L194" i="2"/>
  <c r="G194" i="2" s="1"/>
  <c r="C180" i="10" s="1"/>
  <c r="L264" i="2"/>
  <c r="G264" i="2" s="1"/>
  <c r="C250" i="10" s="1"/>
  <c r="L322" i="2"/>
  <c r="G322" i="2" s="1"/>
  <c r="C308" i="10" s="1"/>
  <c r="L160" i="2"/>
  <c r="G160" i="2" s="1"/>
  <c r="C146" i="10" s="1"/>
  <c r="L73" i="2"/>
  <c r="G73" i="2" s="1"/>
  <c r="C59" i="10" s="1"/>
  <c r="L252" i="2"/>
  <c r="G252" i="2" s="1"/>
  <c r="C238" i="10" s="1"/>
  <c r="L232" i="2"/>
  <c r="G232" i="2" s="1"/>
  <c r="C218" i="10" s="1"/>
  <c r="L185" i="2"/>
  <c r="G185" i="2" s="1"/>
  <c r="C171" i="10" s="1"/>
  <c r="L294" i="2"/>
  <c r="G294" i="2" s="1"/>
  <c r="C280" i="10" s="1"/>
  <c r="L38" i="2"/>
  <c r="G38" i="2" s="1"/>
  <c r="C24" i="10" s="1"/>
  <c r="L162" i="2"/>
  <c r="G162" i="2" s="1"/>
  <c r="C148" i="10" s="1"/>
  <c r="L68" i="2"/>
  <c r="G68" i="2" s="1"/>
  <c r="C54" i="10" s="1"/>
  <c r="L60" i="2"/>
  <c r="G60" i="2" s="1"/>
  <c r="C46" i="10" s="1"/>
  <c r="L235" i="2"/>
  <c r="G235" i="2" s="1"/>
  <c r="C221" i="10" s="1"/>
  <c r="L267" i="2"/>
  <c r="G267" i="2" s="1"/>
  <c r="C253" i="10" s="1"/>
  <c r="L195" i="2"/>
  <c r="G195" i="2" s="1"/>
  <c r="C181" i="10" s="1"/>
  <c r="L96" i="2"/>
  <c r="G96" i="2" s="1"/>
  <c r="C82" i="10" s="1"/>
  <c r="L63" i="2"/>
  <c r="G63" i="2" s="1"/>
  <c r="C49" i="10" s="1"/>
  <c r="L42" i="2"/>
  <c r="G42" i="2" s="1"/>
  <c r="C28" i="10" s="1"/>
  <c r="L39" i="2"/>
  <c r="G39" i="2" s="1"/>
  <c r="C25" i="10" s="1"/>
  <c r="L169" i="2"/>
  <c r="G169" i="2" s="1"/>
  <c r="C155" i="10" s="1"/>
  <c r="L74" i="2"/>
  <c r="G74" i="2" s="1"/>
  <c r="C60" i="10" s="1"/>
  <c r="L133" i="2"/>
  <c r="G133" i="2" s="1"/>
  <c r="C119" i="10" s="1"/>
  <c r="L281" i="2"/>
  <c r="G281" i="2" s="1"/>
  <c r="C267" i="10" s="1"/>
  <c r="L151" i="2"/>
  <c r="G151" i="2" s="1"/>
  <c r="C137" i="10" s="1"/>
  <c r="L163" i="2"/>
  <c r="G163" i="2" s="1"/>
  <c r="C149" i="10" s="1"/>
  <c r="L285" i="2"/>
  <c r="G285" i="2" s="1"/>
  <c r="C271" i="10" s="1"/>
  <c r="L90" i="2"/>
  <c r="G90" i="2" s="1"/>
  <c r="C76" i="10" s="1"/>
  <c r="L332" i="2"/>
  <c r="G332" i="2" s="1"/>
  <c r="C318" i="10" s="1"/>
  <c r="L35" i="2"/>
  <c r="G35" i="2" s="1"/>
  <c r="C21" i="10" s="1"/>
  <c r="L65" i="2"/>
  <c r="G65" i="2" s="1"/>
  <c r="C51" i="10" s="1"/>
  <c r="L166" i="2"/>
  <c r="G166" i="2" s="1"/>
  <c r="C152" i="10" s="1"/>
  <c r="L319" i="2"/>
  <c r="G319" i="2" s="1"/>
  <c r="C305" i="10" s="1"/>
  <c r="L305" i="2"/>
  <c r="G305" i="2" s="1"/>
  <c r="C291" i="10" s="1"/>
  <c r="L53" i="2"/>
  <c r="G53" i="2" s="1"/>
  <c r="C39" i="10" s="1"/>
  <c r="L266" i="2"/>
  <c r="G266" i="2" s="1"/>
  <c r="C252" i="10" s="1"/>
  <c r="L308" i="2"/>
  <c r="G308" i="2" s="1"/>
  <c r="C294" i="10" s="1"/>
  <c r="L199" i="2"/>
  <c r="G199" i="2" s="1"/>
  <c r="C185" i="10" s="1"/>
  <c r="L249" i="2"/>
  <c r="G249" i="2" s="1"/>
  <c r="C235" i="10" s="1"/>
  <c r="L41" i="2"/>
  <c r="G41" i="2" s="1"/>
  <c r="C27" i="10" s="1"/>
  <c r="L115" i="2"/>
  <c r="G115" i="2" s="1"/>
  <c r="C101" i="10" s="1"/>
  <c r="L56" i="2"/>
  <c r="G56" i="2" s="1"/>
  <c r="C42" i="10" s="1"/>
  <c r="L92" i="2"/>
  <c r="G92" i="2" s="1"/>
  <c r="C78" i="10" s="1"/>
  <c r="L49" i="2"/>
  <c r="G49" i="2" s="1"/>
  <c r="C35" i="10" s="1"/>
  <c r="L129" i="2"/>
  <c r="G129" i="2" s="1"/>
  <c r="C115" i="10" s="1"/>
  <c r="L219" i="2"/>
  <c r="G219" i="2" s="1"/>
  <c r="C205" i="10" s="1"/>
  <c r="L251" i="2"/>
  <c r="G251" i="2" s="1"/>
  <c r="C237" i="10" s="1"/>
  <c r="L283" i="2"/>
  <c r="G283" i="2" s="1"/>
  <c r="C269" i="10" s="1"/>
  <c r="L212" i="2"/>
  <c r="G212" i="2" s="1"/>
  <c r="C198" i="10" s="1"/>
  <c r="L164" i="2"/>
  <c r="G164" i="2" s="1"/>
  <c r="C150" i="10" s="1"/>
  <c r="L204" i="2"/>
  <c r="G204" i="2" s="1"/>
  <c r="C190" i="10" s="1"/>
  <c r="L244" i="2"/>
  <c r="G244" i="2" s="1"/>
  <c r="C230" i="10" s="1"/>
  <c r="L280" i="2"/>
  <c r="G280" i="2" s="1"/>
  <c r="C266" i="10" s="1"/>
  <c r="L312" i="2"/>
  <c r="G312" i="2" s="1"/>
  <c r="C298" i="10" s="1"/>
  <c r="L324" i="2"/>
  <c r="G324" i="2" s="1"/>
  <c r="C310" i="10" s="1"/>
  <c r="L192" i="2"/>
  <c r="G192" i="2" s="1"/>
  <c r="C178" i="10" s="1"/>
  <c r="L233" i="2"/>
  <c r="G233" i="2" s="1"/>
  <c r="C219" i="10" s="1"/>
  <c r="L30" i="2"/>
  <c r="G30" i="2" s="1"/>
  <c r="C16" i="10" s="1"/>
  <c r="L70" i="2"/>
  <c r="G70" i="2" s="1"/>
  <c r="C56" i="10" s="1"/>
  <c r="L157" i="2"/>
  <c r="G157" i="2" s="1"/>
  <c r="C143" i="10" s="1"/>
  <c r="L158" i="2"/>
  <c r="G158" i="2" s="1"/>
  <c r="C144" i="10" s="1"/>
  <c r="L117" i="2"/>
  <c r="G117" i="2" s="1"/>
  <c r="C103" i="10" s="1"/>
  <c r="L293" i="2"/>
  <c r="G293" i="2" s="1"/>
  <c r="C279" i="10" s="1"/>
  <c r="L289" i="2"/>
  <c r="G289" i="2" s="1"/>
  <c r="C275" i="10" s="1"/>
  <c r="L128" i="2"/>
  <c r="G128" i="2" s="1"/>
  <c r="C114" i="10" s="1"/>
  <c r="L148" i="2"/>
  <c r="G148" i="2" s="1"/>
  <c r="C134" i="10" s="1"/>
  <c r="L218" i="2"/>
  <c r="G218" i="2" s="1"/>
  <c r="C204" i="10" s="1"/>
  <c r="L93" i="2"/>
  <c r="G93" i="2" s="1"/>
  <c r="C79" i="10" s="1"/>
  <c r="L110" i="2"/>
  <c r="G110" i="2" s="1"/>
  <c r="C96" i="10" s="1"/>
</calcChain>
</file>

<file path=xl/sharedStrings.xml><?xml version="1.0" encoding="utf-8"?>
<sst xmlns="http://schemas.openxmlformats.org/spreadsheetml/2006/main" count="65" uniqueCount="65">
  <si>
    <t>分割数</t>
    <rPh sb="0" eb="2">
      <t>ブンカツ</t>
    </rPh>
    <rPh sb="2" eb="3">
      <t>スウ</t>
    </rPh>
    <phoneticPr fontId="1"/>
  </si>
  <si>
    <t>α</t>
    <phoneticPr fontId="1"/>
  </si>
  <si>
    <t>h</t>
    <phoneticPr fontId="1"/>
  </si>
  <si>
    <t>2π</t>
    <phoneticPr fontId="1"/>
  </si>
  <si>
    <t>β</t>
    <phoneticPr fontId="1"/>
  </si>
  <si>
    <t>αロールオフ率</t>
    <rPh sb="6" eb="7">
      <t>リツ</t>
    </rPh>
    <phoneticPr fontId="1"/>
  </si>
  <si>
    <t>フィルタの極：－α±jβ</t>
    <rPh sb="5" eb="6">
      <t>キョク</t>
    </rPh>
    <phoneticPr fontId="1"/>
  </si>
  <si>
    <t>k</t>
    <phoneticPr fontId="1"/>
  </si>
  <si>
    <t>Ω</t>
    <phoneticPr fontId="1"/>
  </si>
  <si>
    <t>Ef(Ω)</t>
    <phoneticPr fontId="1"/>
  </si>
  <si>
    <t>Eg(Ω)</t>
    <phoneticPr fontId="1"/>
  </si>
  <si>
    <t>Nosオーバサンプル数</t>
    <rPh sb="10" eb="11">
      <t>スウ</t>
    </rPh>
    <phoneticPr fontId="1"/>
  </si>
  <si>
    <t>(1-α)/2</t>
    <phoneticPr fontId="1"/>
  </si>
  <si>
    <t>(1+α)/2</t>
    <phoneticPr fontId="1"/>
  </si>
  <si>
    <t>Ωi</t>
    <phoneticPr fontId="1"/>
  </si>
  <si>
    <t>ζi</t>
    <phoneticPr fontId="1"/>
  </si>
  <si>
    <t>i</t>
    <phoneticPr fontId="1"/>
  </si>
  <si>
    <t>Ωc</t>
    <phoneticPr fontId="1"/>
  </si>
  <si>
    <t>－θSM(Ω)</t>
    <phoneticPr fontId="1"/>
  </si>
  <si>
    <t>Ef/(Eg|FSM|)</t>
    <phoneticPr fontId="1"/>
  </si>
  <si>
    <t>2πΩ/Nos</t>
    <phoneticPr fontId="1"/>
  </si>
  <si>
    <t>n=</t>
    <phoneticPr fontId="1"/>
  </si>
  <si>
    <t>(Simpson) Cn=</t>
    <phoneticPr fontId="1"/>
  </si>
  <si>
    <t>100分割</t>
    <rPh sb="3" eb="5">
      <t>ブンカツ</t>
    </rPh>
    <phoneticPr fontId="1"/>
  </si>
  <si>
    <t>200分割</t>
    <rPh sb="3" eb="5">
      <t>ブンカツ</t>
    </rPh>
    <phoneticPr fontId="1"/>
  </si>
  <si>
    <t>500分割</t>
    <rPh sb="3" eb="5">
      <t>ブンカツ</t>
    </rPh>
    <phoneticPr fontId="1"/>
  </si>
  <si>
    <t>積分上限</t>
    <rPh sb="0" eb="2">
      <t>セキブン</t>
    </rPh>
    <rPh sb="2" eb="4">
      <t>ジョウゲン</t>
    </rPh>
    <phoneticPr fontId="1"/>
  </si>
  <si>
    <t>CnMAX=</t>
    <phoneticPr fontId="1"/>
  </si>
  <si>
    <t>Cn/CnMAX=</t>
    <phoneticPr fontId="1"/>
  </si>
  <si>
    <t>n</t>
    <phoneticPr fontId="1"/>
  </si>
  <si>
    <t>Cn</t>
    <phoneticPr fontId="1"/>
  </si>
  <si>
    <t>VnMAX=</t>
    <phoneticPr fontId="1"/>
  </si>
  <si>
    <t>Vn[V]</t>
    <phoneticPr fontId="1"/>
  </si>
  <si>
    <t>θSM＋遅延</t>
    <rPh sb="4" eb="6">
      <t>チエン</t>
    </rPh>
    <phoneticPr fontId="1"/>
  </si>
  <si>
    <t>f[Hz]</t>
    <phoneticPr fontId="1"/>
  </si>
  <si>
    <t>FSMはこの色の周波数で実測しても良い</t>
    <rPh sb="6" eb="7">
      <t>イロ</t>
    </rPh>
    <rPh sb="8" eb="11">
      <t>シュウハスウ</t>
    </rPh>
    <rPh sb="12" eb="14">
      <t>ジッソク</t>
    </rPh>
    <rPh sb="17" eb="18">
      <t>ヨ</t>
    </rPh>
    <phoneticPr fontId="1"/>
  </si>
  <si>
    <t>Eout(Ω)</t>
    <phoneticPr fontId="1"/>
  </si>
  <si>
    <t>n=</t>
    <phoneticPr fontId="1"/>
  </si>
  <si>
    <t>Cn=</t>
    <phoneticPr fontId="1"/>
  </si>
  <si>
    <t>BTF実部</t>
    <rPh sb="3" eb="4">
      <t>ジツ</t>
    </rPh>
    <rPh sb="4" eb="5">
      <t>ブ</t>
    </rPh>
    <phoneticPr fontId="1"/>
  </si>
  <si>
    <t>ＢＴＦ虚部</t>
    <rPh sb="3" eb="4">
      <t>キョ</t>
    </rPh>
    <rPh sb="4" eb="5">
      <t>ブ</t>
    </rPh>
    <phoneticPr fontId="1"/>
  </si>
  <si>
    <t>cos部分</t>
    <rPh sb="3" eb="5">
      <t>ブブン</t>
    </rPh>
    <phoneticPr fontId="1"/>
  </si>
  <si>
    <t>sin部分</t>
    <rPh sb="3" eb="5">
      <t>ブブン</t>
    </rPh>
    <phoneticPr fontId="1"/>
  </si>
  <si>
    <t>|FSM(Ω)|</t>
    <phoneticPr fontId="1"/>
  </si>
  <si>
    <t>Eout(Ω)[dB]</t>
    <phoneticPr fontId="1"/>
  </si>
  <si>
    <t>Ef(Ω)[dB]</t>
    <phoneticPr fontId="1"/>
  </si>
  <si>
    <t>Eg(Ω)[dB]</t>
    <phoneticPr fontId="1"/>
  </si>
  <si>
    <t>|FSM(Ω)[dB]|</t>
    <phoneticPr fontId="1"/>
  </si>
  <si>
    <t>ベッセル</t>
    <phoneticPr fontId="1"/>
  </si>
  <si>
    <t>バターワース</t>
    <phoneticPr fontId="1"/>
  </si>
  <si>
    <t>理論特性</t>
    <rPh sb="0" eb="2">
      <t>リロン</t>
    </rPh>
    <rPh sb="2" eb="4">
      <t>トクセイ</t>
    </rPh>
    <phoneticPr fontId="1"/>
  </si>
  <si>
    <t>総合特性</t>
    <rPh sb="0" eb="2">
      <t>ソウゴウ</t>
    </rPh>
    <rPh sb="2" eb="4">
      <t>トクセイ</t>
    </rPh>
    <phoneticPr fontId="1"/>
  </si>
  <si>
    <t>入力矩形波</t>
    <rPh sb="0" eb="2">
      <t>ニュウリョク</t>
    </rPh>
    <rPh sb="2" eb="4">
      <t>クケイ</t>
    </rPh>
    <rPh sb="4" eb="5">
      <t>ハ</t>
    </rPh>
    <phoneticPr fontId="1"/>
  </si>
  <si>
    <t>LPF特性</t>
    <rPh sb="3" eb="5">
      <t>トクセイ</t>
    </rPh>
    <phoneticPr fontId="1"/>
  </si>
  <si>
    <t>規格化周波数</t>
    <rPh sb="0" eb="2">
      <t>キカク</t>
    </rPh>
    <rPh sb="2" eb="3">
      <t>カ</t>
    </rPh>
    <rPh sb="3" eb="6">
      <t>シュウハスウ</t>
    </rPh>
    <phoneticPr fontId="1"/>
  </si>
  <si>
    <t>周波数</t>
    <rPh sb="0" eb="3">
      <t>シュウハスウ</t>
    </rPh>
    <phoneticPr fontId="1"/>
  </si>
  <si>
    <t>Ef/(Eg|FSM|)[dB]</t>
    <phoneticPr fontId="1"/>
  </si>
  <si>
    <t>α</t>
    <phoneticPr fontId="3"/>
  </si>
  <si>
    <t>ΔV=</t>
    <phoneticPr fontId="3"/>
  </si>
  <si>
    <t>R0=</t>
    <phoneticPr fontId="3"/>
  </si>
  <si>
    <t>R1+R2=</t>
    <phoneticPr fontId="3"/>
  </si>
  <si>
    <t>R1</t>
    <phoneticPr fontId="1"/>
  </si>
  <si>
    <t>R2</t>
    <phoneticPr fontId="1"/>
  </si>
  <si>
    <t>↓</t>
    <phoneticPr fontId="1"/>
  </si>
  <si>
    <t>Vadj[V]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</si>
</sst>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4" borderId="0" xfId="0" applyFill="1">
      <alignment vertical="center"/>
    </xf>
    <xf numFmtId="176" fontId="0" fillId="5" borderId="0" xfId="0" applyNumberFormat="1" applyFill="1">
      <alignment vertical="center"/>
    </xf>
    <xf numFmtId="176" fontId="0" fillId="5" borderId="0" xfId="0" quotePrefix="1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367567635617"/>
          <c:y val="0.11004797544105983"/>
          <c:w val="0.78637342162577262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BTF重み係数!$L$17:$L$333</c:f>
              <c:numCache>
                <c:formatCode>General</c:formatCode>
                <c:ptCount val="317"/>
                <c:pt idx="0">
                  <c:v>1.0070587237579656</c:v>
                </c:pt>
                <c:pt idx="1">
                  <c:v>1.0070104128816566</c:v>
                </c:pt>
                <c:pt idx="2">
                  <c:v>1.0068661133897778</c:v>
                </c:pt>
                <c:pt idx="3">
                  <c:v>1.0066277172707323</c:v>
                </c:pt>
                <c:pt idx="4">
                  <c:v>1.0062983531422587</c:v>
                </c:pt>
                <c:pt idx="5">
                  <c:v>1.0058823493710112</c:v>
                </c:pt>
                <c:pt idx="6">
                  <c:v>1.0053851827757672</c:v>
                </c:pt>
                <c:pt idx="7">
                  <c:v>1.0048134132677418</c:v>
                </c:pt>
                <c:pt idx="8">
                  <c:v>1.004174604906118</c:v>
                </c:pt>
                <c:pt idx="9">
                  <c:v>1.003477233986438</c:v>
                </c:pt>
                <c:pt idx="10">
                  <c:v>1.0027305849344728</c:v>
                </c:pt>
                <c:pt idx="11">
                  <c:v>1.0019446349473455</c:v>
                </c:pt>
                <c:pt idx="12">
                  <c:v>1.0011299285044915</c:v>
                </c:pt>
                <c:pt idx="13">
                  <c:v>1.0002974430591385</c:v>
                </c:pt>
                <c:pt idx="14">
                  <c:v>0.99945844741079082</c:v>
                </c:pt>
                <c:pt idx="15">
                  <c:v>0.99862435444371178</c:v>
                </c:pt>
                <c:pt idx="16">
                  <c:v>0.99780657008793239</c:v>
                </c:pt>
                <c:pt idx="17">
                  <c:v>0.99701634050949217</c:v>
                </c:pt>
                <c:pt idx="18">
                  <c:v>0.99626459965716252</c:v>
                </c:pt>
                <c:pt idx="19">
                  <c:v>0.99556181937599275</c:v>
                </c:pt>
                <c:pt idx="20">
                  <c:v>0.99491786433691065</c:v>
                </c:pt>
                <c:pt idx="21">
                  <c:v>0.99434185402087294</c:v>
                </c:pt>
                <c:pt idx="22">
                  <c:v>0.99384203393253334</c:v>
                </c:pt>
                <c:pt idx="23">
                  <c:v>0.99342565810089767</c:v>
                </c:pt>
                <c:pt idx="24">
                  <c:v>0.99309888475445363</c:v>
                </c:pt>
                <c:pt idx="25">
                  <c:v>0.99286668683965129</c:v>
                </c:pt>
                <c:pt idx="26">
                  <c:v>0.99273277879077937</c:v>
                </c:pt>
                <c:pt idx="27">
                  <c:v>0.99269956066442133</c:v>
                </c:pt>
                <c:pt idx="28">
                  <c:v>0.99276808043283615</c:v>
                </c:pt>
                <c:pt idx="29">
                  <c:v>0.99293801489860845</c:v>
                </c:pt>
                <c:pt idx="30">
                  <c:v>0.99320766935903915</c:v>
                </c:pt>
                <c:pt idx="31">
                  <c:v>0.9935739958237767</c:v>
                </c:pt>
                <c:pt idx="32">
                  <c:v>0.99403262928303637</c:v>
                </c:pt>
                <c:pt idx="33">
                  <c:v>0.9945779412445438</c:v>
                </c:pt>
                <c:pt idx="34">
                  <c:v>0.9952031095113496</c:v>
                </c:pt>
                <c:pt idx="35">
                  <c:v>0.99590020296377024</c:v>
                </c:pt>
                <c:pt idx="36">
                  <c:v>0.99666027993854245</c:v>
                </c:pt>
                <c:pt idx="37">
                  <c:v>0.99747349866612023</c:v>
                </c:pt>
                <c:pt idx="38">
                  <c:v>0.9983292381303932</c:v>
                </c:pt>
                <c:pt idx="39">
                  <c:v>0.99921622764974771</c:v>
                </c:pt>
                <c:pt idx="40">
                  <c:v>1.0001226834392725</c:v>
                </c:pt>
                <c:pt idx="41">
                  <c:v>1.0010364503953733</c:v>
                </c:pt>
                <c:pt idx="42">
                  <c:v>1.0019451473406555</c:v>
                </c:pt>
                <c:pt idx="43">
                  <c:v>1.0028363139735423</c:v>
                </c:pt>
                <c:pt idx="44">
                  <c:v>1.0036975577800058</c:v>
                </c:pt>
                <c:pt idx="45">
                  <c:v>1.0045166991809606</c:v>
                </c:pt>
                <c:pt idx="46">
                  <c:v>1.0052819132072268</c:v>
                </c:pt>
                <c:pt idx="47">
                  <c:v>1.0059818660146191</c:v>
                </c:pt>
                <c:pt idx="48">
                  <c:v>1.0066058445760508</c:v>
                </c:pt>
                <c:pt idx="49">
                  <c:v>1.0071438779184492</c:v>
                </c:pt>
                <c:pt idx="50">
                  <c:v>1.0075868483131452</c:v>
                </c:pt>
                <c:pt idx="51">
                  <c:v>1.0079265908835391</c:v>
                </c:pt>
                <c:pt idx="52">
                  <c:v>1.0081559801674473</c:v>
                </c:pt>
                <c:pt idx="53">
                  <c:v>1.0082690022678695</c:v>
                </c:pt>
                <c:pt idx="54">
                  <c:v>1.0082608113485629</c:v>
                </c:pt>
                <c:pt idx="55">
                  <c:v>1.0081277693826196</c:v>
                </c:pt>
                <c:pt idx="56">
                  <c:v>1.0078674682447908</c:v>
                </c:pt>
                <c:pt idx="57">
                  <c:v>1.0074787334521944</c:v>
                </c:pt>
                <c:pt idx="58">
                  <c:v>1.0069616091019769</c:v>
                </c:pt>
                <c:pt idx="59">
                  <c:v>1.0063173238261798</c:v>
                </c:pt>
                <c:pt idx="60">
                  <c:v>1.0055482378793539</c:v>
                </c:pt>
                <c:pt idx="61">
                  <c:v>1.0046577717879996</c:v>
                </c:pt>
                <c:pt idx="62">
                  <c:v>1.0036503173161184</c:v>
                </c:pt>
                <c:pt idx="63">
                  <c:v>1.0025311318303334</c:v>
                </c:pt>
                <c:pt idx="64">
                  <c:v>1.0013062174727649</c:v>
                </c:pt>
                <c:pt idx="65">
                  <c:v>0.99998218686131912</c:v>
                </c:pt>
                <c:pt idx="66">
                  <c:v>0.99856611732623979</c:v>
                </c:pt>
                <c:pt idx="67">
                  <c:v>0.99706539594995602</c:v>
                </c:pt>
                <c:pt idx="68">
                  <c:v>0.99548755789639365</c:v>
                </c:pt>
                <c:pt idx="69">
                  <c:v>0.99384012068875793</c:v>
                </c:pt>
                <c:pt idx="70">
                  <c:v>0.99213041721563511</c:v>
                </c:pt>
                <c:pt idx="71">
                  <c:v>0.99036543030974944</c:v>
                </c:pt>
                <c:pt idx="72">
                  <c:v>0.98855163174951077</c:v>
                </c:pt>
                <c:pt idx="73">
                  <c:v>0.98669482847994738</c:v>
                </c:pt>
                <c:pt idx="74">
                  <c:v>0.98480001873837553</c:v>
                </c:pt>
                <c:pt idx="75">
                  <c:v>0.98287126060440955</c:v>
                </c:pt>
                <c:pt idx="76">
                  <c:v>0.98091155527885443</c:v>
                </c:pt>
                <c:pt idx="77">
                  <c:v>0.97892274713818994</c:v>
                </c:pt>
                <c:pt idx="78">
                  <c:v>0.97690544231833976</c:v>
                </c:pt>
                <c:pt idx="79">
                  <c:v>0.97485894726170241</c:v>
                </c:pt>
                <c:pt idx="80">
                  <c:v>0.97278122832346758</c:v>
                </c:pt>
                <c:pt idx="81">
                  <c:v>0.97066889318558736</c:v>
                </c:pt>
                <c:pt idx="82">
                  <c:v>0.96851719447718965</c:v>
                </c:pt>
                <c:pt idx="83">
                  <c:v>0.96632005565563406</c:v>
                </c:pt>
                <c:pt idx="84">
                  <c:v>0.96407011886861838</c:v>
                </c:pt>
                <c:pt idx="85">
                  <c:v>0.96175881419913678</c:v>
                </c:pt>
                <c:pt idx="86">
                  <c:v>0.95937644939495048</c:v>
                </c:pt>
                <c:pt idx="87">
                  <c:v>0.95691231890442263</c:v>
                </c:pt>
                <c:pt idx="88">
                  <c:v>0.95435483078218442</c:v>
                </c:pt>
                <c:pt idx="89">
                  <c:v>0.95169164979122733</c:v>
                </c:pt>
                <c:pt idx="90">
                  <c:v>0.94890985481256551</c:v>
                </c:pt>
                <c:pt idx="91">
                  <c:v>0.9459961084791606</c:v>
                </c:pt>
                <c:pt idx="92">
                  <c:v>0.94293683677716567</c:v>
                </c:pt>
                <c:pt idx="93">
                  <c:v>0.93971841620492003</c:v>
                </c:pt>
                <c:pt idx="94">
                  <c:v>0.93632736594928656</c:v>
                </c:pt>
                <c:pt idx="95">
                  <c:v>0.932750542431108</c:v>
                </c:pt>
                <c:pt idx="96">
                  <c:v>0.92897533348897765</c:v>
                </c:pt>
                <c:pt idx="97">
                  <c:v>0.92498984941546447</c:v>
                </c:pt>
                <c:pt idx="98">
                  <c:v>0.92078310803550967</c:v>
                </c:pt>
                <c:pt idx="99">
                  <c:v>0.91634521102590627</c:v>
                </c:pt>
                <c:pt idx="100">
                  <c:v>0.91166750872068281</c:v>
                </c:pt>
                <c:pt idx="101">
                  <c:v>0.90674275073250188</c:v>
                </c:pt>
                <c:pt idx="102">
                  <c:v>0.90156521984712401</c:v>
                </c:pt>
                <c:pt idx="103">
                  <c:v>0.89613084681788313</c:v>
                </c:pt>
                <c:pt idx="104">
                  <c:v>0.89043730390050435</c:v>
                </c:pt>
                <c:pt idx="105">
                  <c:v>0.88448407522483352</c:v>
                </c:pt>
                <c:pt idx="106">
                  <c:v>0.87827250239735022</c:v>
                </c:pt>
                <c:pt idx="107">
                  <c:v>0.8718058040637231</c:v>
                </c:pt>
                <c:pt idx="108">
                  <c:v>0.86508906853002099</c:v>
                </c:pt>
                <c:pt idx="109">
                  <c:v>0.85812921893924965</c:v>
                </c:pt>
                <c:pt idx="110">
                  <c:v>0.85093495092036875</c:v>
                </c:pt>
                <c:pt idx="111">
                  <c:v>0.84351664306281049</c:v>
                </c:pt>
                <c:pt idx="112">
                  <c:v>0.8358862410128971</c:v>
                </c:pt>
                <c:pt idx="113">
                  <c:v>0.82805711643119506</c:v>
                </c:pt>
                <c:pt idx="114">
                  <c:v>0.82004390248307912</c:v>
                </c:pt>
                <c:pt idx="115">
                  <c:v>0.81186230794997027</c:v>
                </c:pt>
                <c:pt idx="116">
                  <c:v>0.80352891243716873</c:v>
                </c:pt>
                <c:pt idx="117">
                  <c:v>0.79506094550780582</c:v>
                </c:pt>
                <c:pt idx="118">
                  <c:v>0.78647605288338418</c:v>
                </c:pt>
                <c:pt idx="119">
                  <c:v>0.77779205311282817</c:v>
                </c:pt>
                <c:pt idx="120">
                  <c:v>0.76902668831791798</c:v>
                </c:pt>
                <c:pt idx="121">
                  <c:v>0.76019737276871957</c:v>
                </c:pt>
                <c:pt idx="122">
                  <c:v>0.75132094312460529</c:v>
                </c:pt>
                <c:pt idx="123">
                  <c:v>0.74241341419276052</c:v>
                </c:pt>
                <c:pt idx="124">
                  <c:v>0.73348974400617484</c:v>
                </c:pt>
                <c:pt idx="125">
                  <c:v>0.72456361190816843</c:v>
                </c:pt>
                <c:pt idx="126">
                  <c:v>0.71564721315318669</c:v>
                </c:pt>
                <c:pt idx="127">
                  <c:v>0.70675107329804021</c:v>
                </c:pt>
                <c:pt idx="128">
                  <c:v>0.69788388536946699</c:v>
                </c:pt>
                <c:pt idx="129">
                  <c:v>0.68905237245936179</c:v>
                </c:pt>
                <c:pt idx="130">
                  <c:v>0.68026117802563701</c:v>
                </c:pt>
                <c:pt idx="131">
                  <c:v>0.67151278577228524</c:v>
                </c:pt>
                <c:pt idx="132">
                  <c:v>0.66280747055481171</c:v>
                </c:pt>
                <c:pt idx="133">
                  <c:v>0.65414328131462762</c:v>
                </c:pt>
                <c:pt idx="134">
                  <c:v>0.64551605659561873</c:v>
                </c:pt>
                <c:pt idx="135">
                  <c:v>0.63691947274461524</c:v>
                </c:pt>
                <c:pt idx="136">
                  <c:v>0.62834512445077628</c:v>
                </c:pt>
                <c:pt idx="137">
                  <c:v>0.61978263684194801</c:v>
                </c:pt>
                <c:pt idx="138">
                  <c:v>0.61121980793307207</c:v>
                </c:pt>
                <c:pt idx="139">
                  <c:v>0.60264277981616377</c:v>
                </c:pt>
                <c:pt idx="140">
                  <c:v>0.59403623659629456</c:v>
                </c:pt>
                <c:pt idx="141">
                  <c:v>0.58538362671608257</c:v>
                </c:pt>
                <c:pt idx="142">
                  <c:v>0.57666740697514529</c:v>
                </c:pt>
                <c:pt idx="143">
                  <c:v>0.56786930524358159</c:v>
                </c:pt>
                <c:pt idx="144">
                  <c:v>0.55897059859297027</c:v>
                </c:pt>
                <c:pt idx="145">
                  <c:v>0.54995240332801054</c:v>
                </c:pt>
                <c:pt idx="146">
                  <c:v>0.54079597320051032</c:v>
                </c:pt>
                <c:pt idx="147">
                  <c:v>0.53148300192890219</c:v>
                </c:pt>
                <c:pt idx="148">
                  <c:v>0.52199592603468536</c:v>
                </c:pt>
                <c:pt idx="149">
                  <c:v>0.51231822394591242</c:v>
                </c:pt>
                <c:pt idx="150">
                  <c:v>0.50243470731021023</c:v>
                </c:pt>
                <c:pt idx="151">
                  <c:v>0.49233180050837316</c:v>
                </c:pt>
                <c:pt idx="152">
                  <c:v>0.48199780446580226</c:v>
                </c:pt>
                <c:pt idx="153">
                  <c:v>0.47142314102346711</c:v>
                </c:pt>
                <c:pt idx="154">
                  <c:v>0.46060057435176444</c:v>
                </c:pt>
                <c:pt idx="155">
                  <c:v>0.44952540616765901</c:v>
                </c:pt>
                <c:pt idx="156">
                  <c:v>0.4381956418444044</c:v>
                </c:pt>
                <c:pt idx="157">
                  <c:v>0.4266121248794717</c:v>
                </c:pt>
                <c:pt idx="158">
                  <c:v>0.41477863760442307</c:v>
                </c:pt>
                <c:pt idx="159">
                  <c:v>0.40270196647383899</c:v>
                </c:pt>
                <c:pt idx="160">
                  <c:v>0.39039193075175904</c:v>
                </c:pt>
                <c:pt idx="161">
                  <c:v>0.37786137391558777</c:v>
                </c:pt>
                <c:pt idx="162">
                  <c:v>0.36512611761085706</c:v>
                </c:pt>
                <c:pt idx="163">
                  <c:v>0.35220487850727988</c:v>
                </c:pt>
                <c:pt idx="164">
                  <c:v>0.33911914891881162</c:v>
                </c:pt>
                <c:pt idx="165">
                  <c:v>0.32589304254982182</c:v>
                </c:pt>
                <c:pt idx="166">
                  <c:v>0.31255310720811941</c:v>
                </c:pt>
                <c:pt idx="167">
                  <c:v>0.29912810677614343</c:v>
                </c:pt>
                <c:pt idx="168">
                  <c:v>0.28564877514731635</c:v>
                </c:pt>
                <c:pt idx="169">
                  <c:v>0.27214754520932144</c:v>
                </c:pt>
                <c:pt idx="170">
                  <c:v>0.25865825628451289</c:v>
                </c:pt>
                <c:pt idx="171">
                  <c:v>0.24521584371534599</c:v>
                </c:pt>
                <c:pt idx="172">
                  <c:v>0.23185601450596119</c:v>
                </c:pt>
                <c:pt idx="173">
                  <c:v>0.21861491309713818</c:v>
                </c:pt>
                <c:pt idx="174">
                  <c:v>0.20552878145896161</c:v>
                </c:pt>
                <c:pt idx="175">
                  <c:v>0.19263361773280865</c:v>
                </c:pt>
                <c:pt idx="176">
                  <c:v>0.17996483764173493</c:v>
                </c:pt>
                <c:pt idx="177">
                  <c:v>0.16755694281692335</c:v>
                </c:pt>
                <c:pt idx="178">
                  <c:v>0.15544320005938447</c:v>
                </c:pt>
                <c:pt idx="179">
                  <c:v>0.14365533537316066</c:v>
                </c:pt>
                <c:pt idx="180">
                  <c:v>0.13222324637232125</c:v>
                </c:pt>
                <c:pt idx="181">
                  <c:v>0.1211747363830758</c:v>
                </c:pt>
                <c:pt idx="182">
                  <c:v>0.11053527323916444</c:v>
                </c:pt>
                <c:pt idx="183">
                  <c:v>0.10032777540854043</c:v>
                </c:pt>
                <c:pt idx="184">
                  <c:v>9.0572427697994992E-2</c:v>
                </c:pt>
                <c:pt idx="185">
                  <c:v>8.1286528365902916E-2</c:v>
                </c:pt>
                <c:pt idx="186">
                  <c:v>7.2484369038085153E-2</c:v>
                </c:pt>
                <c:pt idx="187">
                  <c:v>6.4177148374484003E-2</c:v>
                </c:pt>
                <c:pt idx="188">
                  <c:v>5.637291998166262E-2</c:v>
                </c:pt>
                <c:pt idx="189">
                  <c:v>4.9076574614849974E-2</c:v>
                </c:pt>
                <c:pt idx="190">
                  <c:v>4.2289856270312114E-2</c:v>
                </c:pt>
                <c:pt idx="191">
                  <c:v>3.6011411341428316E-2</c:v>
                </c:pt>
                <c:pt idx="192">
                  <c:v>3.0236869608291233E-2</c:v>
                </c:pt>
                <c:pt idx="193">
                  <c:v>2.4958955462243269E-2</c:v>
                </c:pt>
                <c:pt idx="194">
                  <c:v>2.0167627454414541E-2</c:v>
                </c:pt>
                <c:pt idx="195">
                  <c:v>1.5850244053685444E-2</c:v>
                </c:pt>
                <c:pt idx="196">
                  <c:v>1.1991753577142194E-2</c:v>
                </c:pt>
                <c:pt idx="197">
                  <c:v>8.5749073335942647E-3</c:v>
                </c:pt>
                <c:pt idx="198">
                  <c:v>5.580501102487619E-3</c:v>
                </c:pt>
                <c:pt idx="199">
                  <c:v>2.9876967311061428E-3</c:v>
                </c:pt>
                <c:pt idx="200">
                  <c:v>7.7558887991084548E-4</c:v>
                </c:pt>
                <c:pt idx="201">
                  <c:v>1.0882528621925633E-3</c:v>
                </c:pt>
                <c:pt idx="202">
                  <c:v>2.6154611403347615E-3</c:v>
                </c:pt>
                <c:pt idx="203">
                  <c:v>3.83835872745873E-3</c:v>
                </c:pt>
                <c:pt idx="204">
                  <c:v>4.7819830593983249E-3</c:v>
                </c:pt>
                <c:pt idx="205">
                  <c:v>5.4722141884133019E-3</c:v>
                </c:pt>
                <c:pt idx="206">
                  <c:v>5.9349389791760118E-3</c:v>
                </c:pt>
                <c:pt idx="207">
                  <c:v>6.1957604756819849E-3</c:v>
                </c:pt>
                <c:pt idx="208">
                  <c:v>6.2797635846353773E-3</c:v>
                </c:pt>
                <c:pt idx="209">
                  <c:v>6.2113046470732292E-3</c:v>
                </c:pt>
                <c:pt idx="210">
                  <c:v>6.0138210769941081E-3</c:v>
                </c:pt>
                <c:pt idx="211">
                  <c:v>5.7096613338788529E-3</c:v>
                </c:pt>
                <c:pt idx="212">
                  <c:v>5.3199361910180364E-3</c:v>
                </c:pt>
                <c:pt idx="213">
                  <c:v>4.8643922748409733E-3</c:v>
                </c:pt>
                <c:pt idx="214">
                  <c:v>4.3613087356401056E-3</c:v>
                </c:pt>
                <c:pt idx="215">
                  <c:v>3.827417879004355E-3</c:v>
                </c:pt>
                <c:pt idx="216">
                  <c:v>3.2778508909416938E-3</c:v>
                </c:pt>
                <c:pt idx="217">
                  <c:v>2.7261110515446919E-3</c:v>
                </c:pt>
                <c:pt idx="218">
                  <c:v>2.1840810632850864E-3</c:v>
                </c:pt>
                <c:pt idx="219">
                  <c:v>1.6620861502850109E-3</c:v>
                </c:pt>
                <c:pt idx="220">
                  <c:v>1.1690990645039502E-3</c:v>
                </c:pt>
                <c:pt idx="221">
                  <c:v>7.1356083079588827E-4</c:v>
                </c:pt>
                <c:pt idx="222">
                  <c:v>3.0982757814093323E-4</c:v>
                </c:pt>
                <c:pt idx="223">
                  <c:v>1.5728585263167529E-4</c:v>
                </c:pt>
                <c:pt idx="224">
                  <c:v>4.3966056733071168E-4</c:v>
                </c:pt>
                <c:pt idx="225">
                  <c:v>7.1223059994528345E-4</c:v>
                </c:pt>
                <c:pt idx="226">
                  <c:v>9.4080076215388914E-4</c:v>
                </c:pt>
                <c:pt idx="227">
                  <c:v>1.1230503030556067E-3</c:v>
                </c:pt>
                <c:pt idx="228">
                  <c:v>1.2599129416001826E-3</c:v>
                </c:pt>
                <c:pt idx="229">
                  <c:v>1.3535874480077755E-3</c:v>
                </c:pt>
                <c:pt idx="230">
                  <c:v>1.4070708710485476E-3</c:v>
                </c:pt>
                <c:pt idx="231">
                  <c:v>1.4239370693310662E-3</c:v>
                </c:pt>
                <c:pt idx="232">
                  <c:v>1.4081787583029308E-3</c:v>
                </c:pt>
                <c:pt idx="233">
                  <c:v>1.3640735083277472E-3</c:v>
                </c:pt>
                <c:pt idx="234">
                  <c:v>1.2960631781898254E-3</c:v>
                </c:pt>
                <c:pt idx="235">
                  <c:v>1.2086439596292759E-3</c:v>
                </c:pt>
                <c:pt idx="236">
                  <c:v>1.1062665817166558E-3</c:v>
                </c:pt>
                <c:pt idx="237">
                  <c:v>9.932470039733922E-4</c:v>
                </c:pt>
                <c:pt idx="238">
                  <c:v>8.7368818070578385E-4</c:v>
                </c:pt>
                <c:pt idx="239">
                  <c:v>7.5141359185023791E-4</c:v>
                </c:pt>
                <c:pt idx="240">
                  <c:v>6.2991344248962205E-4</c:v>
                </c:pt>
                <c:pt idx="241">
                  <c:v>5.1230508608439689E-4</c:v>
                </c:pt>
                <c:pt idx="242">
                  <c:v>4.0131128289899899E-4</c:v>
                </c:pt>
                <c:pt idx="243">
                  <c:v>2.992667382272485E-4</c:v>
                </c:pt>
                <c:pt idx="244">
                  <c:v>2.0818961169197673E-4</c:v>
                </c:pt>
                <c:pt idx="245">
                  <c:v>1.3008294159526338E-4</c:v>
                </c:pt>
                <c:pt idx="246">
                  <c:v>6.8521691137834155E-5</c:v>
                </c:pt>
                <c:pt idx="247">
                  <c:v>3.8812870668543719E-5</c:v>
                </c:pt>
                <c:pt idx="248">
                  <c:v>5.517157559198963E-5</c:v>
                </c:pt>
                <c:pt idx="249">
                  <c:v>7.791308943409492E-5</c:v>
                </c:pt>
                <c:pt idx="250">
                  <c:v>9.2127925181913686E-5</c:v>
                </c:pt>
                <c:pt idx="251">
                  <c:v>9.6233340038794307E-5</c:v>
                </c:pt>
                <c:pt idx="252">
                  <c:v>9.0778889398612623E-5</c:v>
                </c:pt>
                <c:pt idx="253">
                  <c:v>7.6924406940747305E-5</c:v>
                </c:pt>
                <c:pt idx="254">
                  <c:v>5.6106919691487796E-5</c:v>
                </c:pt>
                <c:pt idx="255">
                  <c:v>2.9912499619067056E-5</c:v>
                </c:pt>
                <c:pt idx="256">
                  <c:v>3.1160589993481851E-19</c:v>
                </c:pt>
                <c:pt idx="257">
                  <c:v>3.195723766424998E-5</c:v>
                </c:pt>
                <c:pt idx="258">
                  <c:v>6.4320976939928715E-5</c:v>
                </c:pt>
                <c:pt idx="259">
                  <c:v>9.5531747023655896E-5</c:v>
                </c:pt>
                <c:pt idx="260">
                  <c:v>1.2414735131186834E-4</c:v>
                </c:pt>
                <c:pt idx="261">
                  <c:v>1.4887638988996056E-4</c:v>
                </c:pt>
                <c:pt idx="262">
                  <c:v>1.686068566808925E-4</c:v>
                </c:pt>
                <c:pt idx="263">
                  <c:v>1.8243003871559925E-4</c:v>
                </c:pt>
                <c:pt idx="264">
                  <c:v>1.8966039401874027E-4</c:v>
                </c:pt>
                <c:pt idx="265">
                  <c:v>1.8985306635470819E-4</c:v>
                </c:pt>
                <c:pt idx="266">
                  <c:v>1.8282300493834496E-4</c:v>
                </c:pt>
                <c:pt idx="267">
                  <c:v>1.6867580576137672E-4</c:v>
                </c:pt>
                <c:pt idx="268">
                  <c:v>1.4787925592125729E-4</c:v>
                </c:pt>
                <c:pt idx="269">
                  <c:v>1.2147277443571467E-4</c:v>
                </c:pt>
                <c:pt idx="270">
                  <c:v>9.1807885862611019E-5</c:v>
                </c:pt>
                <c:pt idx="271">
                  <c:v>6.5582359283449857E-5</c:v>
                </c:pt>
                <c:pt idx="272">
                  <c:v>6.1100927263385427E-5</c:v>
                </c:pt>
                <c:pt idx="273">
                  <c:v>8.8776159427517932E-5</c:v>
                </c:pt>
                <c:pt idx="274">
                  <c:v>1.325092037724184E-4</c:v>
                </c:pt>
                <c:pt idx="275">
                  <c:v>1.820175344416801E-4</c:v>
                </c:pt>
                <c:pt idx="276">
                  <c:v>2.333321270112077E-4</c:v>
                </c:pt>
                <c:pt idx="277">
                  <c:v>2.8426971822930998E-4</c:v>
                </c:pt>
                <c:pt idx="278">
                  <c:v>3.3320930179671853E-4</c:v>
                </c:pt>
                <c:pt idx="279">
                  <c:v>3.7877722122334293E-4</c:v>
                </c:pt>
                <c:pt idx="280">
                  <c:v>4.1976050173881156E-4</c:v>
                </c:pt>
                <c:pt idx="281">
                  <c:v>4.5508749322835135E-4</c:v>
                </c:pt>
                <c:pt idx="282">
                  <c:v>4.8383070619125807E-4</c:v>
                </c:pt>
                <c:pt idx="283">
                  <c:v>5.0521683617023479E-4</c:v>
                </c:pt>
                <c:pt idx="284">
                  <c:v>5.1863825748152891E-4</c:v>
                </c:pt>
                <c:pt idx="285">
                  <c:v>5.2366362248167813E-4</c:v>
                </c:pt>
                <c:pt idx="286">
                  <c:v>5.2004665883044943E-4</c:v>
                </c:pt>
                <c:pt idx="287">
                  <c:v>5.0773310486132526E-4</c:v>
                </c:pt>
                <c:pt idx="288">
                  <c:v>4.8686650720272928E-4</c:v>
                </c:pt>
                <c:pt idx="289">
                  <c:v>4.5779475770154135E-4</c:v>
                </c:pt>
                <c:pt idx="290">
                  <c:v>4.2108150067499356E-4</c:v>
                </c:pt>
                <c:pt idx="291">
                  <c:v>3.7753169577107385E-4</c:v>
                </c:pt>
                <c:pt idx="292">
                  <c:v>3.2825382141327494E-4</c:v>
                </c:pt>
                <c:pt idx="293">
                  <c:v>2.7481878481100451E-4</c:v>
                </c:pt>
                <c:pt idx="294">
                  <c:v>2.1969387131535976E-4</c:v>
                </c:pt>
                <c:pt idx="295">
                  <c:v>1.6751645327027585E-4</c:v>
                </c:pt>
                <c:pt idx="296">
                  <c:v>1.2857842422468922E-4</c:v>
                </c:pt>
                <c:pt idx="297">
                  <c:v>1.2125496890202506E-4</c:v>
                </c:pt>
                <c:pt idx="298">
                  <c:v>1.5142352579870422E-4</c:v>
                </c:pt>
                <c:pt idx="299">
                  <c:v>2.0216330935791125E-4</c:v>
                </c:pt>
                <c:pt idx="300">
                  <c:v>2.5982328460598197E-4</c:v>
                </c:pt>
                <c:pt idx="301">
                  <c:v>3.1815057820194147E-4</c:v>
                </c:pt>
                <c:pt idx="302">
                  <c:v>3.7401523869144367E-4</c:v>
                </c:pt>
                <c:pt idx="303">
                  <c:v>4.2549536557890912E-4</c:v>
                </c:pt>
                <c:pt idx="304">
                  <c:v>4.7122712982462149E-4</c:v>
                </c:pt>
                <c:pt idx="305">
                  <c:v>5.1017306741633125E-4</c:v>
                </c:pt>
                <c:pt idx="306">
                  <c:v>5.4153317428310072E-4</c:v>
                </c:pt>
                <c:pt idx="307">
                  <c:v>5.6470917149961989E-4</c:v>
                </c:pt>
                <c:pt idx="308">
                  <c:v>5.7928983825408233E-4</c:v>
                </c:pt>
                <c:pt idx="309">
                  <c:v>5.850447687256856E-4</c:v>
                </c:pt>
                <c:pt idx="310">
                  <c:v>5.8192124887111024E-4</c:v>
                </c:pt>
                <c:pt idx="311">
                  <c:v>5.7004208753244374E-4</c:v>
                </c:pt>
                <c:pt idx="312">
                  <c:v>5.4970386443788815E-4</c:v>
                </c:pt>
                <c:pt idx="313">
                  <c:v>5.2137626724654493E-4</c:v>
                </c:pt>
                <c:pt idx="314">
                  <c:v>4.8570465720655583E-4</c:v>
                </c:pt>
                <c:pt idx="315">
                  <c:v>4.4352059007474084E-4</c:v>
                </c:pt>
                <c:pt idx="316">
                  <c:v>3.9587054881297444E-4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BTF重み係数!$M$17:$M$333</c:f>
              <c:numCache>
                <c:formatCode>General</c:formatCode>
                <c:ptCount val="3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0.9999247018391445</c:v>
                </c:pt>
                <c:pt idx="66">
                  <c:v>0.99969881869620425</c:v>
                </c:pt>
                <c:pt idx="67">
                  <c:v>0.99932238458834954</c:v>
                </c:pt>
                <c:pt idx="68">
                  <c:v>0.99879545620517241</c:v>
                </c:pt>
                <c:pt idx="69">
                  <c:v>0.99811811290014918</c:v>
                </c:pt>
                <c:pt idx="70">
                  <c:v>0.99729045667869021</c:v>
                </c:pt>
                <c:pt idx="71">
                  <c:v>0.996312612182778</c:v>
                </c:pt>
                <c:pt idx="72">
                  <c:v>0.99518472667219693</c:v>
                </c:pt>
                <c:pt idx="73">
                  <c:v>0.99390697000235606</c:v>
                </c:pt>
                <c:pt idx="74">
                  <c:v>0.99247953459870997</c:v>
                </c:pt>
                <c:pt idx="75">
                  <c:v>0.99090263542778001</c:v>
                </c:pt>
                <c:pt idx="76">
                  <c:v>0.98917650996478101</c:v>
                </c:pt>
                <c:pt idx="77">
                  <c:v>0.98730141815785843</c:v>
                </c:pt>
                <c:pt idx="78">
                  <c:v>0.98527764238894122</c:v>
                </c:pt>
                <c:pt idx="79">
                  <c:v>0.98310548743121629</c:v>
                </c:pt>
                <c:pt idx="80">
                  <c:v>0.98078528040323043</c:v>
                </c:pt>
                <c:pt idx="81">
                  <c:v>0.97831737071962765</c:v>
                </c:pt>
                <c:pt idx="82">
                  <c:v>0.97570213003852857</c:v>
                </c:pt>
                <c:pt idx="83">
                  <c:v>0.97293995220556018</c:v>
                </c:pt>
                <c:pt idx="84">
                  <c:v>0.97003125319454397</c:v>
                </c:pt>
                <c:pt idx="85">
                  <c:v>0.96697647104485207</c:v>
                </c:pt>
                <c:pt idx="86">
                  <c:v>0.96377606579543984</c:v>
                </c:pt>
                <c:pt idx="87">
                  <c:v>0.96043051941556579</c:v>
                </c:pt>
                <c:pt idx="88">
                  <c:v>0.95694033573220882</c:v>
                </c:pt>
                <c:pt idx="89">
                  <c:v>0.95330604035419386</c:v>
                </c:pt>
                <c:pt idx="90">
                  <c:v>0.94952818059303667</c:v>
                </c:pt>
                <c:pt idx="91">
                  <c:v>0.94560732538052128</c:v>
                </c:pt>
                <c:pt idx="92">
                  <c:v>0.94154406518302081</c:v>
                </c:pt>
                <c:pt idx="93">
                  <c:v>0.93733901191257496</c:v>
                </c:pt>
                <c:pt idx="94">
                  <c:v>0.93299279883473896</c:v>
                </c:pt>
                <c:pt idx="95">
                  <c:v>0.92850608047321559</c:v>
                </c:pt>
                <c:pt idx="96">
                  <c:v>0.92387953251128674</c:v>
                </c:pt>
                <c:pt idx="97">
                  <c:v>0.91911385169005777</c:v>
                </c:pt>
                <c:pt idx="98">
                  <c:v>0.91420975570353069</c:v>
                </c:pt>
                <c:pt idx="99">
                  <c:v>0.90916798309052238</c:v>
                </c:pt>
                <c:pt idx="100">
                  <c:v>0.90398929312344334</c:v>
                </c:pt>
                <c:pt idx="101">
                  <c:v>0.89867446569395382</c:v>
                </c:pt>
                <c:pt idx="102">
                  <c:v>0.89322430119551532</c:v>
                </c:pt>
                <c:pt idx="103">
                  <c:v>0.88763962040285393</c:v>
                </c:pt>
                <c:pt idx="104">
                  <c:v>0.88192126434835505</c:v>
                </c:pt>
                <c:pt idx="105">
                  <c:v>0.8760700941954066</c:v>
                </c:pt>
                <c:pt idx="106">
                  <c:v>0.87008699110871146</c:v>
                </c:pt>
                <c:pt idx="107">
                  <c:v>0.86397285612158681</c:v>
                </c:pt>
                <c:pt idx="108">
                  <c:v>0.85772861000027212</c:v>
                </c:pt>
                <c:pt idx="109">
                  <c:v>0.85135519310526508</c:v>
                </c:pt>
                <c:pt idx="110">
                  <c:v>0.84485356524970701</c:v>
                </c:pt>
                <c:pt idx="111">
                  <c:v>0.83822470555483797</c:v>
                </c:pt>
                <c:pt idx="112">
                  <c:v>0.83146961230254512</c:v>
                </c:pt>
                <c:pt idx="113">
                  <c:v>0.8245893027850254</c:v>
                </c:pt>
                <c:pt idx="114">
                  <c:v>0.81758481315158382</c:v>
                </c:pt>
                <c:pt idx="115">
                  <c:v>0.81045719825259488</c:v>
                </c:pt>
                <c:pt idx="116">
                  <c:v>0.80320753148064505</c:v>
                </c:pt>
                <c:pt idx="117">
                  <c:v>0.79583690460888357</c:v>
                </c:pt>
                <c:pt idx="118">
                  <c:v>0.78834642762660634</c:v>
                </c:pt>
                <c:pt idx="119">
                  <c:v>0.78073722857209449</c:v>
                </c:pt>
                <c:pt idx="120">
                  <c:v>0.77301045336273699</c:v>
                </c:pt>
                <c:pt idx="121">
                  <c:v>0.76516726562245896</c:v>
                </c:pt>
                <c:pt idx="122">
                  <c:v>0.75720884650648457</c:v>
                </c:pt>
                <c:pt idx="123">
                  <c:v>0.74913639452345937</c:v>
                </c:pt>
                <c:pt idx="124">
                  <c:v>0.74095112535495911</c:v>
                </c:pt>
                <c:pt idx="125">
                  <c:v>0.73265427167241282</c:v>
                </c:pt>
                <c:pt idx="126">
                  <c:v>0.724247082951467</c:v>
                </c:pt>
                <c:pt idx="127">
                  <c:v>0.71573082528381859</c:v>
                </c:pt>
                <c:pt idx="128">
                  <c:v>0.70710678118654757</c:v>
                </c:pt>
                <c:pt idx="129">
                  <c:v>0.69837624940897292</c:v>
                </c:pt>
                <c:pt idx="130">
                  <c:v>0.68954054473706694</c:v>
                </c:pt>
                <c:pt idx="131">
                  <c:v>0.68060099779545313</c:v>
                </c:pt>
                <c:pt idx="132">
                  <c:v>0.67155895484701833</c:v>
                </c:pt>
                <c:pt idx="133">
                  <c:v>0.66241577759017178</c:v>
                </c:pt>
                <c:pt idx="134">
                  <c:v>0.65317284295377676</c:v>
                </c:pt>
                <c:pt idx="135">
                  <c:v>0.6438315428897915</c:v>
                </c:pt>
                <c:pt idx="136">
                  <c:v>0.63439328416364549</c:v>
                </c:pt>
                <c:pt idx="137">
                  <c:v>0.62485948814238645</c:v>
                </c:pt>
                <c:pt idx="138">
                  <c:v>0.61523159058062682</c:v>
                </c:pt>
                <c:pt idx="139">
                  <c:v>0.60551104140432555</c:v>
                </c:pt>
                <c:pt idx="140">
                  <c:v>0.59569930449243347</c:v>
                </c:pt>
                <c:pt idx="141">
                  <c:v>0.58579785745643886</c:v>
                </c:pt>
                <c:pt idx="142">
                  <c:v>0.57580819141784534</c:v>
                </c:pt>
                <c:pt idx="143">
                  <c:v>0.56573181078361323</c:v>
                </c:pt>
                <c:pt idx="144">
                  <c:v>0.55557023301960229</c:v>
                </c:pt>
                <c:pt idx="145">
                  <c:v>0.54532498842204646</c:v>
                </c:pt>
                <c:pt idx="146">
                  <c:v>0.53499761988709726</c:v>
                </c:pt>
                <c:pt idx="147">
                  <c:v>0.52458968267846884</c:v>
                </c:pt>
                <c:pt idx="148">
                  <c:v>0.51410274419322166</c:v>
                </c:pt>
                <c:pt idx="149">
                  <c:v>0.50353838372571758</c:v>
                </c:pt>
                <c:pt idx="150">
                  <c:v>0.49289819222978409</c:v>
                </c:pt>
                <c:pt idx="151">
                  <c:v>0.48218377207912283</c:v>
                </c:pt>
                <c:pt idx="152">
                  <c:v>0.47139673682599781</c:v>
                </c:pt>
                <c:pt idx="153">
                  <c:v>0.46053871095824001</c:v>
                </c:pt>
                <c:pt idx="154">
                  <c:v>0.4496113296546066</c:v>
                </c:pt>
                <c:pt idx="155">
                  <c:v>0.43861623853852771</c:v>
                </c:pt>
                <c:pt idx="156">
                  <c:v>0.4275550934302822</c:v>
                </c:pt>
                <c:pt idx="157">
                  <c:v>0.41642956009763732</c:v>
                </c:pt>
                <c:pt idx="158">
                  <c:v>0.40524131400498986</c:v>
                </c:pt>
                <c:pt idx="159">
                  <c:v>0.3939920400610481</c:v>
                </c:pt>
                <c:pt idx="160">
                  <c:v>0.38268343236508984</c:v>
                </c:pt>
                <c:pt idx="161">
                  <c:v>0.3713171939518376</c:v>
                </c:pt>
                <c:pt idx="162">
                  <c:v>0.35989503653498828</c:v>
                </c:pt>
                <c:pt idx="163">
                  <c:v>0.34841868024943451</c:v>
                </c:pt>
                <c:pt idx="164">
                  <c:v>0.33688985339222005</c:v>
                </c:pt>
                <c:pt idx="165">
                  <c:v>0.32531029216226298</c:v>
                </c:pt>
                <c:pt idx="166">
                  <c:v>0.31368174039889157</c:v>
                </c:pt>
                <c:pt idx="167">
                  <c:v>0.3020059493192282</c:v>
                </c:pt>
                <c:pt idx="168">
                  <c:v>0.29028467725446233</c:v>
                </c:pt>
                <c:pt idx="169">
                  <c:v>0.27851968938505306</c:v>
                </c:pt>
                <c:pt idx="170">
                  <c:v>0.26671275747489842</c:v>
                </c:pt>
                <c:pt idx="171">
                  <c:v>0.25486565960451463</c:v>
                </c:pt>
                <c:pt idx="172">
                  <c:v>0.24298017990326398</c:v>
                </c:pt>
                <c:pt idx="173">
                  <c:v>0.23105810828067128</c:v>
                </c:pt>
                <c:pt idx="174">
                  <c:v>0.21910124015686977</c:v>
                </c:pt>
                <c:pt idx="175">
                  <c:v>0.20711137619221856</c:v>
                </c:pt>
                <c:pt idx="176">
                  <c:v>0.19509032201612833</c:v>
                </c:pt>
                <c:pt idx="177">
                  <c:v>0.18303988795514106</c:v>
                </c:pt>
                <c:pt idx="178">
                  <c:v>0.17096188876030136</c:v>
                </c:pt>
                <c:pt idx="179">
                  <c:v>0.15885814333386139</c:v>
                </c:pt>
                <c:pt idx="180">
                  <c:v>0.14673047445536175</c:v>
                </c:pt>
                <c:pt idx="181">
                  <c:v>0.13458070850712622</c:v>
                </c:pt>
                <c:pt idx="182">
                  <c:v>0.12241067519921628</c:v>
                </c:pt>
                <c:pt idx="183">
                  <c:v>0.11022220729388318</c:v>
                </c:pt>
                <c:pt idx="184">
                  <c:v>9.801714032956077E-2</c:v>
                </c:pt>
                <c:pt idx="185">
                  <c:v>8.579731234443988E-2</c:v>
                </c:pt>
                <c:pt idx="186">
                  <c:v>7.3564563599667454E-2</c:v>
                </c:pt>
                <c:pt idx="187">
                  <c:v>6.1320736302208648E-2</c:v>
                </c:pt>
                <c:pt idx="188">
                  <c:v>4.9067674327418126E-2</c:v>
                </c:pt>
                <c:pt idx="189">
                  <c:v>3.6807222941358991E-2</c:v>
                </c:pt>
                <c:pt idx="190">
                  <c:v>2.4541228522912264E-2</c:v>
                </c:pt>
                <c:pt idx="191">
                  <c:v>1.2271538285719944E-2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BTF重み係数!$O$17:$O$333</c:f>
              <c:numCache>
                <c:formatCode>General</c:formatCode>
                <c:ptCount val="317"/>
                <c:pt idx="0">
                  <c:v>1</c:v>
                </c:pt>
                <c:pt idx="1">
                  <c:v>0.99999117397982185</c:v>
                </c:pt>
                <c:pt idx="2">
                  <c:v>0.99996469625313633</c:v>
                </c:pt>
                <c:pt idx="3">
                  <c:v>0.9999205678214681</c:v>
                </c:pt>
                <c:pt idx="4">
                  <c:v>0.99985879035394165</c:v>
                </c:pt>
                <c:pt idx="5">
                  <c:v>0.99977936618715768</c:v>
                </c:pt>
                <c:pt idx="6">
                  <c:v>0.99968229832502065</c:v>
                </c:pt>
                <c:pt idx="7">
                  <c:v>0.99956759043851406</c:v>
                </c:pt>
                <c:pt idx="8">
                  <c:v>0.99943524686543028</c:v>
                </c:pt>
                <c:pt idx="9">
                  <c:v>0.99928527261004574</c:v>
                </c:pt>
                <c:pt idx="10">
                  <c:v>0.99911767334275092</c:v>
                </c:pt>
                <c:pt idx="11">
                  <c:v>0.99893245539962727</c:v>
                </c:pt>
                <c:pt idx="12">
                  <c:v>0.99872962578197688</c:v>
                </c:pt>
                <c:pt idx="13">
                  <c:v>0.99850919215579903</c:v>
                </c:pt>
                <c:pt idx="14">
                  <c:v>0.99827116285122075</c:v>
                </c:pt>
                <c:pt idx="15">
                  <c:v>0.99801554686187355</c:v>
                </c:pt>
                <c:pt idx="16">
                  <c:v>0.99774235384422139</c:v>
                </c:pt>
                <c:pt idx="17">
                  <c:v>0.99745159411683904</c:v>
                </c:pt>
                <c:pt idx="18">
                  <c:v>0.99714327865963881</c:v>
                </c:pt>
                <c:pt idx="19">
                  <c:v>0.99681741911304667</c:v>
                </c:pt>
                <c:pt idx="20">
                  <c:v>0.99647402777712779</c:v>
                </c:pt>
                <c:pt idx="21">
                  <c:v>0.99611311761066101</c:v>
                </c:pt>
                <c:pt idx="22">
                  <c:v>0.99573470223016203</c:v>
                </c:pt>
                <c:pt idx="23">
                  <c:v>0.99533879590885477</c:v>
                </c:pt>
                <c:pt idx="24">
                  <c:v>0.99492541357559172</c:v>
                </c:pt>
                <c:pt idx="25">
                  <c:v>0.99449457081372239</c:v>
                </c:pt>
                <c:pt idx="26">
                  <c:v>0.9940462838599089</c:v>
                </c:pt>
                <c:pt idx="27">
                  <c:v>0.99358056960288788</c:v>
                </c:pt>
                <c:pt idx="28">
                  <c:v>0.99309744558218327</c:v>
                </c:pt>
                <c:pt idx="29">
                  <c:v>0.99259692998676252</c:v>
                </c:pt>
                <c:pt idx="30">
                  <c:v>0.99207904165364069</c:v>
                </c:pt>
                <c:pt idx="31">
                  <c:v>0.99154380006643095</c:v>
                </c:pt>
                <c:pt idx="32">
                  <c:v>0.99099122535383954</c:v>
                </c:pt>
                <c:pt idx="33">
                  <c:v>0.99042133828810852</c:v>
                </c:pt>
                <c:pt idx="34">
                  <c:v>0.98983416028340077</c:v>
                </c:pt>
                <c:pt idx="35">
                  <c:v>0.98922971339413146</c:v>
                </c:pt>
                <c:pt idx="36">
                  <c:v>0.98860802031324235</c:v>
                </c:pt>
                <c:pt idx="37">
                  <c:v>0.98796910437042063</c:v>
                </c:pt>
                <c:pt idx="38">
                  <c:v>0.98731298953025992</c:v>
                </c:pt>
                <c:pt idx="39">
                  <c:v>0.98663970039036508</c:v>
                </c:pt>
                <c:pt idx="40">
                  <c:v>0.98594926217939693</c:v>
                </c:pt>
                <c:pt idx="41">
                  <c:v>0.98524170075505946</c:v>
                </c:pt>
                <c:pt idx="42">
                  <c:v>0.98451704260203021</c:v>
                </c:pt>
                <c:pt idx="43">
                  <c:v>0.98377531482982494</c:v>
                </c:pt>
                <c:pt idx="44">
                  <c:v>0.98301654517060844</c:v>
                </c:pt>
                <c:pt idx="45">
                  <c:v>0.98224076197693944</c:v>
                </c:pt>
                <c:pt idx="46">
                  <c:v>0.98144799421945716</c:v>
                </c:pt>
                <c:pt idx="47">
                  <c:v>0.98063827148450189</c:v>
                </c:pt>
                <c:pt idx="48">
                  <c:v>0.97981162397167565</c:v>
                </c:pt>
                <c:pt idx="49">
                  <c:v>0.97896808249133838</c:v>
                </c:pt>
                <c:pt idx="50">
                  <c:v>0.97810767846203694</c:v>
                </c:pt>
                <c:pt idx="51">
                  <c:v>0.97723044390787206</c:v>
                </c:pt>
                <c:pt idx="52">
                  <c:v>0.97633641145579875</c:v>
                </c:pt>
                <c:pt idx="53">
                  <c:v>0.97542561433285768</c:v>
                </c:pt>
                <c:pt idx="54">
                  <c:v>0.97449808636334156</c:v>
                </c:pt>
                <c:pt idx="55">
                  <c:v>0.97355386196589233</c:v>
                </c:pt>
                <c:pt idx="56">
                  <c:v>0.97259297615052875</c:v>
                </c:pt>
                <c:pt idx="57">
                  <c:v>0.97161546451560654</c:v>
                </c:pt>
                <c:pt idx="58">
                  <c:v>0.97062136324470372</c:v>
                </c:pt>
                <c:pt idx="59">
                  <c:v>0.96961070910344072</c:v>
                </c:pt>
                <c:pt idx="60">
                  <c:v>0.96858353943622344</c:v>
                </c:pt>
                <c:pt idx="61">
                  <c:v>0.96753989216291669</c:v>
                </c:pt>
                <c:pt idx="62">
                  <c:v>0.96647980577544235</c:v>
                </c:pt>
                <c:pt idx="63">
                  <c:v>0.96540331933430734</c:v>
                </c:pt>
                <c:pt idx="64">
                  <c:v>0.96431047246505219</c:v>
                </c:pt>
                <c:pt idx="65">
                  <c:v>0.96320130535462889</c:v>
                </c:pt>
                <c:pt idx="66">
                  <c:v>0.96207585874770096</c:v>
                </c:pt>
                <c:pt idx="67">
                  <c:v>0.96093417394286773</c:v>
                </c:pt>
                <c:pt idx="68">
                  <c:v>0.95977629278881349</c:v>
                </c:pt>
                <c:pt idx="69">
                  <c:v>0.95860225768037743</c:v>
                </c:pt>
                <c:pt idx="70">
                  <c:v>0.95741211155454886</c:v>
                </c:pt>
                <c:pt idx="71">
                  <c:v>0.95620589788638399</c:v>
                </c:pt>
                <c:pt idx="72">
                  <c:v>0.95498366068484386</c:v>
                </c:pt>
                <c:pt idx="73">
                  <c:v>0.95374544448855725</c:v>
                </c:pt>
                <c:pt idx="74">
                  <c:v>0.95249129436150171</c:v>
                </c:pt>
                <c:pt idx="75">
                  <c:v>0.9512212558886125</c:v>
                </c:pt>
                <c:pt idx="76">
                  <c:v>0.94993537517130744</c:v>
                </c:pt>
                <c:pt idx="77">
                  <c:v>0.94863369882294002</c:v>
                </c:pt>
                <c:pt idx="78">
                  <c:v>0.94731627396417095</c:v>
                </c:pt>
                <c:pt idx="79">
                  <c:v>0.94598314821826546</c:v>
                </c:pt>
                <c:pt idx="80">
                  <c:v>0.94463436970631531</c:v>
                </c:pt>
                <c:pt idx="81">
                  <c:v>0.94326998704238119</c:v>
                </c:pt>
                <c:pt idx="82">
                  <c:v>0.94189004932856601</c:v>
                </c:pt>
                <c:pt idx="83">
                  <c:v>0.94049460615000979</c:v>
                </c:pt>
                <c:pt idx="84">
                  <c:v>0.93908370756981341</c:v>
                </c:pt>
                <c:pt idx="85">
                  <c:v>0.93765740412389342</c:v>
                </c:pt>
                <c:pt idx="86">
                  <c:v>0.93621574681576136</c:v>
                </c:pt>
                <c:pt idx="87">
                  <c:v>0.93475878711123928</c:v>
                </c:pt>
                <c:pt idx="88">
                  <c:v>0.9332865769331059</c:v>
                </c:pt>
                <c:pt idx="89">
                  <c:v>0.93179916865567869</c:v>
                </c:pt>
                <c:pt idx="90">
                  <c:v>0.93029661509933148</c:v>
                </c:pt>
                <c:pt idx="91">
                  <c:v>0.92877896952495331</c:v>
                </c:pt>
                <c:pt idx="92">
                  <c:v>0.92724628562834632</c:v>
                </c:pt>
                <c:pt idx="93">
                  <c:v>0.92569861753456995</c:v>
                </c:pt>
                <c:pt idx="94">
                  <c:v>0.92413601979223103</c:v>
                </c:pt>
                <c:pt idx="95">
                  <c:v>0.92255854736772247</c:v>
                </c:pt>
                <c:pt idx="96">
                  <c:v>0.92096625563941792</c:v>
                </c:pt>
                <c:pt idx="97">
                  <c:v>0.91935920039181995</c:v>
                </c:pt>
                <c:pt idx="98">
                  <c:v>0.91773743780967032</c:v>
                </c:pt>
                <c:pt idx="99">
                  <c:v>0.91610102447202302</c:v>
                </c:pt>
                <c:pt idx="100">
                  <c:v>0.91445001734628506</c:v>
                </c:pt>
                <c:pt idx="101">
                  <c:v>0.91278447378223226</c:v>
                </c:pt>
                <c:pt idx="102">
                  <c:v>0.91110445150599706</c:v>
                </c:pt>
                <c:pt idx="103">
                  <c:v>0.90941000861404286</c:v>
                </c:pt>
                <c:pt idx="104">
                  <c:v>0.90770120356712236</c:v>
                </c:pt>
                <c:pt idx="105">
                  <c:v>0.90597809518422712</c:v>
                </c:pt>
                <c:pt idx="106">
                  <c:v>0.90424074263653831</c:v>
                </c:pt>
                <c:pt idx="107">
                  <c:v>0.90248920544137612</c:v>
                </c:pt>
                <c:pt idx="108">
                  <c:v>0.90072354345616212</c:v>
                </c:pt>
                <c:pt idx="109">
                  <c:v>0.89894381687239377</c:v>
                </c:pt>
                <c:pt idx="110">
                  <c:v>0.89715008620964509</c:v>
                </c:pt>
                <c:pt idx="111">
                  <c:v>0.89534241230959277</c:v>
                </c:pt>
                <c:pt idx="112">
                  <c:v>0.89352085633007938</c:v>
                </c:pt>
                <c:pt idx="113">
                  <c:v>0.8916854797392213</c:v>
                </c:pt>
                <c:pt idx="114">
                  <c:v>0.88983634430956349</c:v>
                </c:pt>
                <c:pt idx="115">
                  <c:v>0.88797351211229814</c:v>
                </c:pt>
                <c:pt idx="116">
                  <c:v>0.88609704551154633</c:v>
                </c:pt>
                <c:pt idx="117">
                  <c:v>0.88420700715871525</c:v>
                </c:pt>
                <c:pt idx="118">
                  <c:v>0.88230345998694015</c:v>
                </c:pt>
                <c:pt idx="119">
                  <c:v>0.88038646720561742</c:v>
                </c:pt>
                <c:pt idx="120">
                  <c:v>0.87845609229503996</c:v>
                </c:pt>
                <c:pt idx="121">
                  <c:v>0.87651239900114319</c:v>
                </c:pt>
                <c:pt idx="122">
                  <c:v>0.87455545133037016</c:v>
                </c:pt>
                <c:pt idx="123">
                  <c:v>0.8725853135446684</c:v>
                </c:pt>
                <c:pt idx="124">
                  <c:v>0.87060205015662506</c:v>
                </c:pt>
                <c:pt idx="125">
                  <c:v>0.86860572592475305</c:v>
                </c:pt>
                <c:pt idx="126">
                  <c:v>0.86659640584893716</c:v>
                </c:pt>
                <c:pt idx="127">
                  <c:v>0.86457415516605118</c:v>
                </c:pt>
                <c:pt idx="128">
                  <c:v>0.86253903934575671</c:v>
                </c:pt>
                <c:pt idx="129">
                  <c:v>0.86049112408649508</c:v>
                </c:pt>
                <c:pt idx="130">
                  <c:v>0.85843047531168148</c:v>
                </c:pt>
                <c:pt idx="131">
                  <c:v>0.8563571591661161</c:v>
                </c:pt>
                <c:pt idx="132">
                  <c:v>0.85427124201261939</c:v>
                </c:pt>
                <c:pt idx="133">
                  <c:v>0.85217279042890648</c:v>
                </c:pt>
                <c:pt idx="134">
                  <c:v>0.85006187120471044</c:v>
                </c:pt>
                <c:pt idx="135">
                  <c:v>0.84793855133916607</c:v>
                </c:pt>
                <c:pt idx="136">
                  <c:v>0.8458028980384672</c:v>
                </c:pt>
                <c:pt idx="137">
                  <c:v>0.84365497871380868</c:v>
                </c:pt>
                <c:pt idx="138">
                  <c:v>0.84149486097962367</c:v>
                </c:pt>
                <c:pt idx="139">
                  <c:v>0.83932261265213071</c:v>
                </c:pt>
                <c:pt idx="140">
                  <c:v>0.83713830174820092</c:v>
                </c:pt>
                <c:pt idx="141">
                  <c:v>0.83494199648455647</c:v>
                </c:pt>
                <c:pt idx="142">
                  <c:v>0.83273376527731457</c:v>
                </c:pt>
                <c:pt idx="143">
                  <c:v>0.83051367674188659</c:v>
                </c:pt>
                <c:pt idx="144">
                  <c:v>0.82828179969324534</c:v>
                </c:pt>
                <c:pt idx="145">
                  <c:v>0.82603820314657284</c:v>
                </c:pt>
                <c:pt idx="146">
                  <c:v>0.8237829563182969</c:v>
                </c:pt>
                <c:pt idx="147">
                  <c:v>0.82151612862753287</c:v>
                </c:pt>
                <c:pt idx="148">
                  <c:v>0.81923778969793759</c:v>
                </c:pt>
                <c:pt idx="149">
                  <c:v>0.81694800935998968</c:v>
                </c:pt>
                <c:pt idx="150">
                  <c:v>0.81464685765370426</c:v>
                </c:pt>
                <c:pt idx="151">
                  <c:v>0.8123344048317962</c:v>
                </c:pt>
                <c:pt idx="152">
                  <c:v>0.81001072136329799</c:v>
                </c:pt>
                <c:pt idx="153">
                  <c:v>0.80767587793764783</c:v>
                </c:pt>
                <c:pt idx="154">
                  <c:v>0.80532994546925152</c:v>
                </c:pt>
                <c:pt idx="155">
                  <c:v>0.80297299510253373</c:v>
                </c:pt>
                <c:pt idx="156">
                  <c:v>0.80060509821748227</c:v>
                </c:pt>
                <c:pt idx="157">
                  <c:v>0.79822632643569857</c:v>
                </c:pt>
                <c:pt idx="158">
                  <c:v>0.79583675162695999</c:v>
                </c:pt>
                <c:pt idx="159">
                  <c:v>0.79343644591630225</c:v>
                </c:pt>
                <c:pt idx="160">
                  <c:v>0.79102548169162967</c:v>
                </c:pt>
                <c:pt idx="161">
                  <c:v>0.7886039316118606</c:v>
                </c:pt>
                <c:pt idx="162">
                  <c:v>0.7861718686156115</c:v>
                </c:pt>
                <c:pt idx="163">
                  <c:v>0.78372936593043085</c:v>
                </c:pt>
                <c:pt idx="164">
                  <c:v>0.78127649708258018</c:v>
                </c:pt>
                <c:pt idx="165">
                  <c:v>0.778813335907375</c:v>
                </c:pt>
                <c:pt idx="166">
                  <c:v>0.77633995656008203</c:v>
                </c:pt>
                <c:pt idx="167">
                  <c:v>0.77385643352738187</c:v>
                </c:pt>
                <c:pt idx="168">
                  <c:v>0.77136284163939295</c:v>
                </c:pt>
                <c:pt idx="169">
                  <c:v>0.76885925608226491</c:v>
                </c:pt>
                <c:pt idx="170">
                  <c:v>0.76634575241133895</c:v>
                </c:pt>
                <c:pt idx="171">
                  <c:v>0.76382240656487133</c:v>
                </c:pt>
                <c:pt idx="172">
                  <c:v>0.76128929487832764</c:v>
                </c:pt>
                <c:pt idx="173">
                  <c:v>0.758746494099237</c:v>
                </c:pt>
                <c:pt idx="174">
                  <c:v>0.75619408140261068</c:v>
                </c:pt>
                <c:pt idx="175">
                  <c:v>0.75363213440691534</c:v>
                </c:pt>
                <c:pt idx="176">
                  <c:v>0.75106073119060068</c:v>
                </c:pt>
                <c:pt idx="177">
                  <c:v>0.74847995030917258</c:v>
                </c:pt>
                <c:pt idx="178">
                  <c:v>0.74588987081280766</c:v>
                </c:pt>
                <c:pt idx="179">
                  <c:v>0.74329057226449891</c:v>
                </c:pt>
                <c:pt idx="180">
                  <c:v>0.74068213475872524</c:v>
                </c:pt>
                <c:pt idx="181">
                  <c:v>0.73806463894063346</c:v>
                </c:pt>
                <c:pt idx="182">
                  <c:v>0.73543816602572265</c:v>
                </c:pt>
                <c:pt idx="183">
                  <c:v>0.73280279782001823</c:v>
                </c:pt>
                <c:pt idx="184">
                  <c:v>0.73015861674072213</c:v>
                </c:pt>
                <c:pt idx="185">
                  <c:v>0.72750570583732355</c:v>
                </c:pt>
                <c:pt idx="186">
                  <c:v>0.72484414881315617</c:v>
                </c:pt>
                <c:pt idx="187">
                  <c:v>0.72217403004738279</c:v>
                </c:pt>
                <c:pt idx="188">
                  <c:v>0.71949543461739041</c:v>
                </c:pt>
                <c:pt idx="189">
                  <c:v>0.71680844832157553</c:v>
                </c:pt>
                <c:pt idx="190">
                  <c:v>0.71411315770249773</c:v>
                </c:pt>
                <c:pt idx="191">
                  <c:v>0.71140965007038182</c:v>
                </c:pt>
                <c:pt idx="192">
                  <c:v>0.70869801352694273</c:v>
                </c:pt>
                <c:pt idx="193">
                  <c:v>0.70597833698951051</c:v>
                </c:pt>
                <c:pt idx="194">
                  <c:v>0.70325071021542529</c:v>
                </c:pt>
                <c:pt idx="195">
                  <c:v>0.70051522382668285</c:v>
                </c:pt>
                <c:pt idx="196">
                  <c:v>0.69777196933479246</c:v>
                </c:pt>
                <c:pt idx="197">
                  <c:v>0.69502103916582525</c:v>
                </c:pt>
                <c:pt idx="198">
                  <c:v>0.6922625266856175</c:v>
                </c:pt>
                <c:pt idx="199">
                  <c:v>0.68949652622509816</c:v>
                </c:pt>
                <c:pt idx="200">
                  <c:v>0.68672313310570743</c:v>
                </c:pt>
                <c:pt idx="201">
                  <c:v>0.68394244366487034</c:v>
                </c:pt>
                <c:pt idx="202">
                  <c:v>0.68115455528149016</c:v>
                </c:pt>
                <c:pt idx="203">
                  <c:v>0.67835956640142625</c:v>
                </c:pt>
                <c:pt idx="204">
                  <c:v>0.67555757656291382</c:v>
                </c:pt>
                <c:pt idx="205">
                  <c:v>0.67274868642189178</c:v>
                </c:pt>
                <c:pt idx="206">
                  <c:v>0.66993299777719406</c:v>
                </c:pt>
                <c:pt idx="207">
                  <c:v>0.66711061359556489</c:v>
                </c:pt>
                <c:pt idx="208">
                  <c:v>0.66428163803645579</c:v>
                </c:pt>
                <c:pt idx="209">
                  <c:v>0.6614461764765609</c:v>
                </c:pt>
                <c:pt idx="210">
                  <c:v>0.65860433553404518</c:v>
                </c:pt>
                <c:pt idx="211">
                  <c:v>0.6557562230924231</c:v>
                </c:pt>
                <c:pt idx="212">
                  <c:v>0.65290194832403914</c:v>
                </c:pt>
                <c:pt idx="213">
                  <c:v>0.65004162171310675</c:v>
                </c:pt>
                <c:pt idx="214">
                  <c:v>0.64717535507825519</c:v>
                </c:pt>
                <c:pt idx="215">
                  <c:v>0.64430326159454054</c:v>
                </c:pt>
                <c:pt idx="216">
                  <c:v>0.64142545581486787</c:v>
                </c:pt>
                <c:pt idx="217">
                  <c:v>0.63854205369078165</c:v>
                </c:pt>
                <c:pt idx="218">
                  <c:v>0.63565317259257004</c:v>
                </c:pt>
                <c:pt idx="219">
                  <c:v>0.63275893132863759</c:v>
                </c:pt>
                <c:pt idx="220">
                  <c:v>0.62985945016409361</c:v>
                </c:pt>
                <c:pt idx="221">
                  <c:v>0.62695485083851166</c:v>
                </c:pt>
                <c:pt idx="222">
                  <c:v>0.62404525658280308</c:v>
                </c:pt>
                <c:pt idx="223">
                  <c:v>0.62113079213516431</c:v>
                </c:pt>
                <c:pt idx="224">
                  <c:v>0.61821158375603769</c:v>
                </c:pt>
                <c:pt idx="225">
                  <c:v>0.61528775924204882</c:v>
                </c:pt>
                <c:pt idx="226">
                  <c:v>0.61235944793886055</c:v>
                </c:pt>
                <c:pt idx="227">
                  <c:v>0.60942678075290313</c:v>
                </c:pt>
                <c:pt idx="228">
                  <c:v>0.60648989016192856</c:v>
                </c:pt>
                <c:pt idx="229">
                  <c:v>0.60354891022434443</c:v>
                </c:pt>
                <c:pt idx="230">
                  <c:v>0.60060397658727938</c:v>
                </c:pt>
                <c:pt idx="231">
                  <c:v>0.59765522649333547</c:v>
                </c:pt>
                <c:pt idx="232">
                  <c:v>0.59470279878598409</c:v>
                </c:pt>
                <c:pt idx="233">
                  <c:v>0.59174683391355942</c:v>
                </c:pt>
                <c:pt idx="234">
                  <c:v>0.58878747393181119</c:v>
                </c:pt>
                <c:pt idx="235">
                  <c:v>0.58582486250497201</c:v>
                </c:pt>
                <c:pt idx="236">
                  <c:v>0.58285914490530255</c:v>
                </c:pt>
                <c:pt idx="237">
                  <c:v>0.57989046801107702</c:v>
                </c:pt>
                <c:pt idx="238">
                  <c:v>0.57691898030297017</c:v>
                </c:pt>
                <c:pt idx="239">
                  <c:v>0.5739448318588144</c:v>
                </c:pt>
                <c:pt idx="240">
                  <c:v>0.57096817434669289</c:v>
                </c:pt>
                <c:pt idx="241">
                  <c:v>0.56798916101633912</c:v>
                </c:pt>
                <c:pt idx="242">
                  <c:v>0.5650079466888116</c:v>
                </c:pt>
                <c:pt idx="243">
                  <c:v>0.56202468774442293</c:v>
                </c:pt>
                <c:pt idx="244">
                  <c:v>0.55903954210889295</c:v>
                </c:pt>
                <c:pt idx="245">
                  <c:v>0.55605266923770791</c:v>
                </c:pt>
                <c:pt idx="246">
                  <c:v>0.55306423009866779</c:v>
                </c:pt>
                <c:pt idx="247">
                  <c:v>0.55007438715259782</c:v>
                </c:pt>
                <c:pt idx="248">
                  <c:v>0.54708330433222074</c:v>
                </c:pt>
                <c:pt idx="249">
                  <c:v>0.54409114701916883</c:v>
                </c:pt>
                <c:pt idx="250">
                  <c:v>0.54109808201913256</c:v>
                </c:pt>
                <c:pt idx="251">
                  <c:v>0.53810427753513679</c:v>
                </c:pt>
                <c:pt idx="252">
                  <c:v>0.53510990313894446</c:v>
                </c:pt>
                <c:pt idx="253">
                  <c:v>0.53211512974058672</c:v>
                </c:pt>
                <c:pt idx="254">
                  <c:v>0.52912012955601795</c:v>
                </c:pt>
                <c:pt idx="255">
                  <c:v>0.5261250760729117</c:v>
                </c:pt>
                <c:pt idx="256">
                  <c:v>0.52313014401459401</c:v>
                </c:pt>
                <c:pt idx="257">
                  <c:v>0.52013550930213825</c:v>
                </c:pt>
                <c:pt idx="258">
                  <c:v>0.51714134901462649</c:v>
                </c:pt>
                <c:pt idx="259">
                  <c:v>0.51414784134760372</c:v>
                </c:pt>
                <c:pt idx="260">
                  <c:v>0.51115516556974039</c:v>
                </c:pt>
                <c:pt idx="261">
                  <c:v>0.50816350197773286</c:v>
                </c:pt>
                <c:pt idx="262">
                  <c:v>0.50517303184946472</c:v>
                </c:pt>
                <c:pt idx="263">
                  <c:v>0.50218393739546463</c:v>
                </c:pt>
                <c:pt idx="264">
                  <c:v>0.4991964017086904</c:v>
                </c:pt>
                <c:pt idx="265">
                  <c:v>0.4962106087126798</c:v>
                </c:pt>
                <c:pt idx="266">
                  <c:v>0.49322674310810488</c:v>
                </c:pt>
                <c:pt idx="267">
                  <c:v>0.49024499031777669</c:v>
                </c:pt>
                <c:pt idx="268">
                  <c:v>0.48726553643014214</c:v>
                </c:pt>
                <c:pt idx="269">
                  <c:v>0.48428856814132543</c:v>
                </c:pt>
                <c:pt idx="270">
                  <c:v>0.4813142726957636</c:v>
                </c:pt>
                <c:pt idx="271">
                  <c:v>0.47834283782549092</c:v>
                </c:pt>
                <c:pt idx="272">
                  <c:v>0.47537445168812958</c:v>
                </c:pt>
                <c:pt idx="273">
                  <c:v>0.47240930280364601</c:v>
                </c:pt>
                <c:pt idx="274">
                  <c:v>0.46944757998993419</c:v>
                </c:pt>
                <c:pt idx="275">
                  <c:v>0.46648947229729121</c:v>
                </c:pt>
                <c:pt idx="276">
                  <c:v>0.46353516894185104</c:v>
                </c:pt>
                <c:pt idx="277">
                  <c:v>0.46058485923804499</c:v>
                </c:pt>
                <c:pt idx="278">
                  <c:v>0.45763873253016002</c:v>
                </c:pt>
                <c:pt idx="279">
                  <c:v>0.45469697812306692</c:v>
                </c:pt>
                <c:pt idx="280">
                  <c:v>0.4517597852121929</c:v>
                </c:pt>
                <c:pt idx="281">
                  <c:v>0.44882734281281395</c:v>
                </c:pt>
                <c:pt idx="282">
                  <c:v>0.44589983968874453</c:v>
                </c:pt>
                <c:pt idx="283">
                  <c:v>0.44297746428050322</c:v>
                </c:pt>
                <c:pt idx="284">
                  <c:v>0.44006040463303364</c:v>
                </c:pt>
                <c:pt idx="285">
                  <c:v>0.4371488483230615</c:v>
                </c:pt>
                <c:pt idx="286">
                  <c:v>0.43424298238616854</c:v>
                </c:pt>
                <c:pt idx="287">
                  <c:v>0.43134299324366765</c:v>
                </c:pt>
                <c:pt idx="288">
                  <c:v>0.42844906662935844</c:v>
                </c:pt>
                <c:pt idx="289">
                  <c:v>0.42556138751624978</c:v>
                </c:pt>
                <c:pt idx="290">
                  <c:v>0.42268014004332966</c:v>
                </c:pt>
                <c:pt idx="291">
                  <c:v>0.41980550744246742</c:v>
                </c:pt>
                <c:pt idx="292">
                  <c:v>0.41693767196553033</c:v>
                </c:pt>
                <c:pt idx="293">
                  <c:v>0.41407681481179787</c:v>
                </c:pt>
                <c:pt idx="294">
                  <c:v>0.41122311605575596</c:v>
                </c:pt>
                <c:pt idx="295">
                  <c:v>0.40837675457535216</c:v>
                </c:pt>
                <c:pt idx="296">
                  <c:v>0.40553790798079337</c:v>
                </c:pt>
                <c:pt idx="297">
                  <c:v>0.4027067525439666</c:v>
                </c:pt>
                <c:pt idx="298">
                  <c:v>0.3998834631285586</c:v>
                </c:pt>
                <c:pt idx="299">
                  <c:v>0.39706821312095703</c:v>
                </c:pt>
                <c:pt idx="300">
                  <c:v>0.39426117436200436</c:v>
                </c:pt>
                <c:pt idx="301">
                  <c:v>0.39146251707968205</c:v>
                </c:pt>
                <c:pt idx="302">
                  <c:v>0.38867240982279738</c:v>
                </c:pt>
                <c:pt idx="303">
                  <c:v>0.38589101939574394</c:v>
                </c:pt>
                <c:pt idx="304">
                  <c:v>0.38311851079440551</c:v>
                </c:pt>
                <c:pt idx="305">
                  <c:v>0.38035504714326945</c:v>
                </c:pt>
                <c:pt idx="306">
                  <c:v>0.3776007896338171</c:v>
                </c:pt>
                <c:pt idx="307">
                  <c:v>0.37485589746425041</c:v>
                </c:pt>
                <c:pt idx="308">
                  <c:v>0.37212052778062005</c:v>
                </c:pt>
                <c:pt idx="309">
                  <c:v>0.36939483561940728</c:v>
                </c:pt>
                <c:pt idx="310">
                  <c:v>0.3666789738516209</c:v>
                </c:pt>
                <c:pt idx="311">
                  <c:v>0.36397309312845794</c:v>
                </c:pt>
                <c:pt idx="312">
                  <c:v>0.36127734182857935</c:v>
                </c:pt>
                <c:pt idx="313">
                  <c:v>0.35859186600705023</c:v>
                </c:pt>
                <c:pt idx="314">
                  <c:v>0.35591680934598502</c:v>
                </c:pt>
                <c:pt idx="315">
                  <c:v>0.35325231310694338</c:v>
                </c:pt>
                <c:pt idx="316">
                  <c:v>0.35059851608511328</c:v>
                </c:pt>
              </c:numCache>
            </c:numRef>
          </c:yVal>
          <c:smooth val="0"/>
        </c:ser>
        <c:ser>
          <c:idx val="3"/>
          <c:order val="3"/>
          <c:tx>
            <c:v>積分関数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BTF重み係数!$Q$17:$Q$333</c:f>
              <c:numCache>
                <c:formatCode>General</c:formatCode>
                <c:ptCount val="317"/>
                <c:pt idx="0">
                  <c:v>1</c:v>
                </c:pt>
                <c:pt idx="1">
                  <c:v>1.0000339264625651</c:v>
                </c:pt>
                <c:pt idx="2">
                  <c:v>1.0001357144022742</c:v>
                </c:pt>
                <c:pt idx="3">
                  <c:v>1.0003053894796377</c:v>
                </c:pt>
                <c:pt idx="4">
                  <c:v>1.0005429944770816</c:v>
                </c:pt>
                <c:pt idx="5">
                  <c:v>1.000848589321323</c:v>
                </c:pt>
                <c:pt idx="6">
                  <c:v>1.0012222511147257</c:v>
                </c:pt>
                <c:pt idx="7">
                  <c:v>1.0016640741756617</c:v>
                </c:pt>
                <c:pt idx="8">
                  <c:v>1.0021741700879168</c:v>
                </c:pt>
                <c:pt idx="9">
                  <c:v>1.0027526677591858</c:v>
                </c:pt>
                <c:pt idx="10">
                  <c:v>1.0033997134887074</c:v>
                </c:pt>
                <c:pt idx="11">
                  <c:v>1.0041154710441029</c:v>
                </c:pt>
                <c:pt idx="12">
                  <c:v>1.0049001217474871</c:v>
                </c:pt>
                <c:pt idx="13">
                  <c:v>1.0057538645709325</c:v>
                </c:pt>
                <c:pt idx="14">
                  <c:v>1.0066769162413678</c:v>
                </c:pt>
                <c:pt idx="15">
                  <c:v>1.0076695113550136</c:v>
                </c:pt>
                <c:pt idx="16">
                  <c:v>1.0087319025014576</c:v>
                </c:pt>
                <c:pt idx="17">
                  <c:v>1.009864360397478</c:v>
                </c:pt>
                <c:pt idx="18">
                  <c:v>1.0110671740307475</c:v>
                </c:pt>
                <c:pt idx="19">
                  <c:v>1.012340650813544</c:v>
                </c:pt>
                <c:pt idx="20">
                  <c:v>1.0136851167466099</c:v>
                </c:pt>
                <c:pt idx="21">
                  <c:v>1.0151009165933171</c:v>
                </c:pt>
                <c:pt idx="22">
                  <c:v>1.0165884140642933</c:v>
                </c:pt>
                <c:pt idx="23">
                  <c:v>1.0181479920126868</c:v>
                </c:pt>
                <c:pt idx="24">
                  <c:v>1.0197800526402494</c:v>
                </c:pt>
                <c:pt idx="25">
                  <c:v>1.0214850177144319</c:v>
                </c:pt>
                <c:pt idx="26">
                  <c:v>1.0232633287966988</c:v>
                </c:pt>
                <c:pt idx="27">
                  <c:v>1.0251154474822759</c:v>
                </c:pt>
                <c:pt idx="28">
                  <c:v>1.027041855651557</c:v>
                </c:pt>
                <c:pt idx="29">
                  <c:v>1.029043055733414</c:v>
                </c:pt>
                <c:pt idx="30">
                  <c:v>1.0311195709806604</c:v>
                </c:pt>
                <c:pt idx="31">
                  <c:v>1.0332719457579296</c:v>
                </c:pt>
                <c:pt idx="32">
                  <c:v>1.0355007458422547</c:v>
                </c:pt>
                <c:pt idx="33">
                  <c:v>1.0378065587366319</c:v>
                </c:pt>
                <c:pt idx="34">
                  <c:v>1.0401899939968793</c:v>
                </c:pt>
                <c:pt idx="35">
                  <c:v>1.0426516835721116</c:v>
                </c:pt>
                <c:pt idx="36">
                  <c:v>1.0451922821591628</c:v>
                </c:pt>
                <c:pt idx="37">
                  <c:v>1.0478124675713103</c:v>
                </c:pt>
                <c:pt idx="38">
                  <c:v>1.0505129411216676</c:v>
                </c:pt>
                <c:pt idx="39">
                  <c:v>1.0532944280216257</c:v>
                </c:pt>
                <c:pt idx="40">
                  <c:v>1.0561576777947539</c:v>
                </c:pt>
                <c:pt idx="41">
                  <c:v>1.0591034647065669</c:v>
                </c:pt>
                <c:pt idx="42">
                  <c:v>1.0621325882106012</c:v>
                </c:pt>
                <c:pt idx="43">
                  <c:v>1.0652458734112644</c:v>
                </c:pt>
                <c:pt idx="44">
                  <c:v>1.0684441715439232</c:v>
                </c:pt>
                <c:pt idx="45">
                  <c:v>1.0717283604727335</c:v>
                </c:pt>
                <c:pt idx="46">
                  <c:v>1.0750993452067354</c:v>
                </c:pt>
                <c:pt idx="47">
                  <c:v>1.0785580584347503</c:v>
                </c:pt>
                <c:pt idx="48">
                  <c:v>1.0821054610796488</c:v>
                </c:pt>
                <c:pt idx="49">
                  <c:v>1.0857425428725755</c:v>
                </c:pt>
                <c:pt idx="50">
                  <c:v>1.0894703229477563</c:v>
                </c:pt>
                <c:pt idx="51">
                  <c:v>1.0932898504585162</c:v>
                </c:pt>
                <c:pt idx="52">
                  <c:v>1.0972022052151911</c:v>
                </c:pt>
                <c:pt idx="53">
                  <c:v>1.1012084983456205</c:v>
                </c:pt>
                <c:pt idx="54">
                  <c:v>1.1053098729789623</c:v>
                </c:pt>
                <c:pt idx="55">
                  <c:v>1.1095075049535754</c:v>
                </c:pt>
                <c:pt idx="56">
                  <c:v>1.1138026035497757</c:v>
                </c:pt>
                <c:pt idx="57">
                  <c:v>1.1181964122482835</c:v>
                </c:pt>
                <c:pt idx="58">
                  <c:v>1.1226902095152316</c:v>
                </c:pt>
                <c:pt idx="59">
                  <c:v>1.1272853096146236</c:v>
                </c:pt>
                <c:pt idx="60">
                  <c:v>1.1319830634491961</c:v>
                </c:pt>
                <c:pt idx="61">
                  <c:v>1.1367848594306478</c:v>
                </c:pt>
                <c:pt idx="62">
                  <c:v>1.1416921243802718</c:v>
                </c:pt>
                <c:pt idx="63">
                  <c:v>1.1467063244610403</c:v>
                </c:pt>
                <c:pt idx="64">
                  <c:v>1.1518289661422769</c:v>
                </c:pt>
                <c:pt idx="65">
                  <c:v>1.1569744725877877</c:v>
                </c:pt>
                <c:pt idx="66">
                  <c:v>1.1620557128438262</c:v>
                </c:pt>
                <c:pt idx="67">
                  <c:v>1.1670718691653537</c:v>
                </c:pt>
                <c:pt idx="68">
                  <c:v>1.1720220913743307</c:v>
                </c:pt>
                <c:pt idx="69">
                  <c:v>1.1769054960674257</c:v>
                </c:pt>
                <c:pt idx="70">
                  <c:v>1.181721165794847</c:v>
                </c:pt>
                <c:pt idx="71">
                  <c:v>1.1864681482092407</c:v>
                </c:pt>
                <c:pt idx="72">
                  <c:v>1.1911454551835476</c:v>
                </c:pt>
                <c:pt idx="73">
                  <c:v>1.1957520618966506</c:v>
                </c:pt>
                <c:pt idx="74">
                  <c:v>1.200286905885612</c:v>
                </c:pt>
                <c:pt idx="75">
                  <c:v>1.2047488860632229</c:v>
                </c:pt>
                <c:pt idx="76">
                  <c:v>1.2091368616995481</c:v>
                </c:pt>
                <c:pt idx="77">
                  <c:v>1.2134496513660729</c:v>
                </c:pt>
                <c:pt idx="78">
                  <c:v>1.2176860318410059</c:v>
                </c:pt>
                <c:pt idx="79">
                  <c:v>1.2218447369742216</c:v>
                </c:pt>
                <c:pt idx="80">
                  <c:v>1.2259244565102445</c:v>
                </c:pt>
                <c:pt idx="81">
                  <c:v>1.22992383486763</c:v>
                </c:pt>
                <c:pt idx="82">
                  <c:v>1.2338414698729809</c:v>
                </c:pt>
                <c:pt idx="83">
                  <c:v>1.2376759114477938</c:v>
                </c:pt>
                <c:pt idx="84">
                  <c:v>1.2414256602462139</c:v>
                </c:pt>
                <c:pt idx="85">
                  <c:v>1.2450891662417036</c:v>
                </c:pt>
                <c:pt idx="86">
                  <c:v>1.2486648272605276</c:v>
                </c:pt>
                <c:pt idx="87">
                  <c:v>1.2521509874598531</c:v>
                </c:pt>
                <c:pt idx="88">
                  <c:v>1.2555459357481689</c:v>
                </c:pt>
                <c:pt idx="89">
                  <c:v>1.2588479041455951</c:v>
                </c:pt>
                <c:pt idx="90">
                  <c:v>1.2620550660815628</c:v>
                </c:pt>
                <c:pt idx="91">
                  <c:v>1.2651655346271917</c:v>
                </c:pt>
                <c:pt idx="92">
                  <c:v>1.2681773606595839</c:v>
                </c:pt>
                <c:pt idx="93">
                  <c:v>1.2710885309550992</c:v>
                </c:pt>
                <c:pt idx="94">
                  <c:v>1.2738969662085349</c:v>
                </c:pt>
                <c:pt idx="95">
                  <c:v>1.2766005189749865</c:v>
                </c:pt>
                <c:pt idx="96">
                  <c:v>1.2791969715309828</c:v>
                </c:pt>
                <c:pt idx="97">
                  <c:v>1.2816840336513387</c:v>
                </c:pt>
                <c:pt idx="98">
                  <c:v>1.2840593402979679</c:v>
                </c:pt>
                <c:pt idx="99">
                  <c:v>1.2863204492167195</c:v>
                </c:pt>
                <c:pt idx="100">
                  <c:v>1.2884648384380875</c:v>
                </c:pt>
                <c:pt idx="101">
                  <c:v>1.290489903677426</c:v>
                </c:pt>
                <c:pt idx="102">
                  <c:v>1.2923929556300895</c:v>
                </c:pt>
                <c:pt idx="103">
                  <c:v>1.2941712171566526</c:v>
                </c:pt>
                <c:pt idx="104">
                  <c:v>1.2958218203531255</c:v>
                </c:pt>
                <c:pt idx="105">
                  <c:v>1.2973418035008035</c:v>
                </c:pt>
                <c:pt idx="106">
                  <c:v>1.2987281078900934</c:v>
                </c:pt>
                <c:pt idx="107">
                  <c:v>1.2999775745123734</c:v>
                </c:pt>
                <c:pt idx="108">
                  <c:v>1.3010869406135939</c:v>
                </c:pt>
                <c:pt idx="109">
                  <c:v>1.3020528361030093</c:v>
                </c:pt>
                <c:pt idx="110">
                  <c:v>1.3028717798100393</c:v>
                </c:pt>
                <c:pt idx="111">
                  <c:v>1.3035401755818967</c:v>
                </c:pt>
                <c:pt idx="112">
                  <c:v>1.3040543082141847</c:v>
                </c:pt>
                <c:pt idx="113">
                  <c:v>1.3044103392062469</c:v>
                </c:pt>
                <c:pt idx="114">
                  <c:v>1.3046043023325744</c:v>
                </c:pt>
                <c:pt idx="115">
                  <c:v>1.304632099021084</c:v>
                </c:pt>
                <c:pt idx="116">
                  <c:v>1.3044894935285616</c:v>
                </c:pt>
                <c:pt idx="117">
                  <c:v>1.3041721079029929</c:v>
                </c:pt>
                <c:pt idx="118">
                  <c:v>1.3036754167219131</c:v>
                </c:pt>
                <c:pt idx="119">
                  <c:v>1.3029947415952681</c:v>
                </c:pt>
                <c:pt idx="120">
                  <c:v>1.3021252454206027</c:v>
                </c:pt>
                <c:pt idx="121">
                  <c:v>1.3010619263776668</c:v>
                </c:pt>
                <c:pt idx="122">
                  <c:v>1.2997996116487573</c:v>
                </c:pt>
                <c:pt idx="123">
                  <c:v>1.298332950850291</c:v>
                </c:pt>
                <c:pt idx="124">
                  <c:v>1.2966564091602188</c:v>
                </c:pt>
                <c:pt idx="125">
                  <c:v>1.2947642601249603</c:v>
                </c:pt>
                <c:pt idx="126">
                  <c:v>1.2926505781285149</c:v>
                </c:pt>
                <c:pt idx="127">
                  <c:v>1.2903092305053458</c:v>
                </c:pt>
                <c:pt idx="128">
                  <c:v>1.2877338692774798</c:v>
                </c:pt>
                <c:pt idx="129">
                  <c:v>1.2849179224950102</c:v>
                </c:pt>
                <c:pt idx="130">
                  <c:v>1.2818545851579097</c:v>
                </c:pt>
                <c:pt idx="131">
                  <c:v>1.2785368096955967</c:v>
                </c:pt>
                <c:pt idx="132">
                  <c:v>1.2749572959792224</c:v>
                </c:pt>
                <c:pt idx="133">
                  <c:v>1.2711084808399857</c:v>
                </c:pt>
                <c:pt idx="134">
                  <c:v>1.2669825270650452</c:v>
                </c:pt>
                <c:pt idx="135">
                  <c:v>1.2625713118407211</c:v>
                </c:pt>
                <c:pt idx="136">
                  <c:v>1.2578664146106482</c:v>
                </c:pt>
                <c:pt idx="137">
                  <c:v>1.252859104314376</c:v>
                </c:pt>
                <c:pt idx="138">
                  <c:v>1.2475403259695719</c:v>
                </c:pt>
                <c:pt idx="139">
                  <c:v>1.241900686558459</c:v>
                </c:pt>
                <c:pt idx="140">
                  <c:v>1.2359304401764113</c:v>
                </c:pt>
                <c:pt idx="141">
                  <c:v>1.2296194723977025</c:v>
                </c:pt>
                <c:pt idx="142">
                  <c:v>1.2229572838102469</c:v>
                </c:pt>
                <c:pt idx="143">
                  <c:v>1.215932972667755</c:v>
                </c:pt>
                <c:pt idx="144">
                  <c:v>1.2085352166040635</c:v>
                </c:pt>
                <c:pt idx="145">
                  <c:v>1.200752253350394</c:v>
                </c:pt>
                <c:pt idx="146">
                  <c:v>1.1925718603920143</c:v>
                </c:pt>
                <c:pt idx="147">
                  <c:v>1.1839813334960936</c:v>
                </c:pt>
                <c:pt idx="148">
                  <c:v>1.1749674640375132</c:v>
                </c:pt>
                <c:pt idx="149">
                  <c:v>1.1655165150439022</c:v>
                </c:pt>
                <c:pt idx="150">
                  <c:v>1.1556141958752495</c:v>
                </c:pt>
                <c:pt idx="151">
                  <c:v>1.1452456354469833</c:v>
                </c:pt>
                <c:pt idx="152">
                  <c:v>1.1343953538984111</c:v>
                </c:pt>
                <c:pt idx="153">
                  <c:v>1.1230472326007943</c:v>
                </c:pt>
                <c:pt idx="154">
                  <c:v>1.1111844823910604</c:v>
                </c:pt>
                <c:pt idx="155">
                  <c:v>1.0987896099080992</c:v>
                </c:pt>
                <c:pt idx="156">
                  <c:v>1.0858443818987946</c:v>
                </c:pt>
                <c:pt idx="157">
                  <c:v>1.0723297873501769</c:v>
                </c:pt>
                <c:pt idx="158">
                  <c:v>1.0582259972923858</c:v>
                </c:pt>
                <c:pt idx="159">
                  <c:v>1.0435123221043319</c:v>
                </c:pt>
                <c:pt idx="160">
                  <c:v>1.0281671661399328</c:v>
                </c:pt>
                <c:pt idx="161">
                  <c:v>1.0121679794774825</c:v>
                </c:pt>
                <c:pt idx="162">
                  <c:v>0.99549120657792201</c:v>
                </c:pt>
                <c:pt idx="163">
                  <c:v>0.97811223161934191</c:v>
                </c:pt>
                <c:pt idx="164">
                  <c:v>0.96000532025486141</c:v>
                </c:pt>
                <c:pt idx="165">
                  <c:v>0.94114355751876499</c:v>
                </c:pt>
                <c:pt idx="166">
                  <c:v>0.92149878158138532</c:v>
                </c:pt>
                <c:pt idx="167">
                  <c:v>0.90104151302627333</c:v>
                </c:pt>
                <c:pt idx="168">
                  <c:v>0.87974087929355793</c:v>
                </c:pt>
                <c:pt idx="169">
                  <c:v>0.85756453390065179</c:v>
                </c:pt>
                <c:pt idx="170">
                  <c:v>0.83447857001531189</c:v>
                </c:pt>
                <c:pt idx="171">
                  <c:v>0.81044742791609103</c:v>
                </c:pt>
                <c:pt idx="172">
                  <c:v>0.78543379583093231</c:v>
                </c:pt>
                <c:pt idx="173">
                  <c:v>0.75939850359561245</c:v>
                </c:pt>
                <c:pt idx="174">
                  <c:v>0.73230040851927736</c:v>
                </c:pt>
                <c:pt idx="175">
                  <c:v>0.70409627278383669</c:v>
                </c:pt>
                <c:pt idx="176">
                  <c:v>0.67474063163665055</c:v>
                </c:pt>
                <c:pt idx="177">
                  <c:v>0.64418565156101382</c:v>
                </c:pt>
                <c:pt idx="178">
                  <c:v>0.61238097752528553</c:v>
                </c:pt>
                <c:pt idx="179">
                  <c:v>0.57927356831815524</c:v>
                </c:pt>
                <c:pt idx="180">
                  <c:v>0.54480751887306578</c:v>
                </c:pt>
                <c:pt idx="181">
                  <c:v>0.50892386836783754</c:v>
                </c:pt>
                <c:pt idx="182">
                  <c:v>0.47156039275434564</c:v>
                </c:pt>
                <c:pt idx="183">
                  <c:v>0.43265138022569621</c:v>
                </c:pt>
                <c:pt idx="184">
                  <c:v>0.39212738796255991</c:v>
                </c:pt>
                <c:pt idx="185">
                  <c:v>0.34991497831349311</c:v>
                </c:pt>
                <c:pt idx="186">
                  <c:v>0.30593643235324525</c:v>
                </c:pt>
                <c:pt idx="187">
                  <c:v>0.26010943852469343</c:v>
                </c:pt>
                <c:pt idx="188">
                  <c:v>0.21234675380019261</c:v>
                </c:pt>
                <c:pt idx="189">
                  <c:v>0.1625558344919682</c:v>
                </c:pt>
                <c:pt idx="190">
                  <c:v>0.11063843349331152</c:v>
                </c:pt>
                <c:pt idx="191">
                  <c:v>5.6490160336299611E-2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52288"/>
        <c:axId val="142262656"/>
      </c:scatterChart>
      <c:valAx>
        <c:axId val="142252288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0460495907602276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62656"/>
        <c:crosses val="autoZero"/>
        <c:crossBetween val="midCat"/>
      </c:valAx>
      <c:valAx>
        <c:axId val="142262656"/>
        <c:scaling>
          <c:orientation val="minMax"/>
          <c:max val="1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</a:p>
            </c:rich>
          </c:tx>
          <c:layout>
            <c:manualLayout>
              <c:xMode val="edge"/>
              <c:yMode val="edge"/>
              <c:x val="2.7624359073504894E-2"/>
              <c:y val="0.4330148598876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52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75820772582822"/>
          <c:y val="0.14593318482401413"/>
          <c:w val="0.15469641081162741"/>
          <c:h val="0.16507196316158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2179536752447"/>
          <c:y val="0.11004797544105983"/>
          <c:w val="0.77716530193460431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BTF重み係数!$G$17:$G$333</c:f>
              <c:numCache>
                <c:formatCode>General</c:formatCode>
                <c:ptCount val="317"/>
                <c:pt idx="0">
                  <c:v>6.1095918727722028E-2</c:v>
                </c:pt>
                <c:pt idx="1">
                  <c:v>6.0679227033892211E-2</c:v>
                </c:pt>
                <c:pt idx="2">
                  <c:v>5.9434493856775933E-2</c:v>
                </c:pt>
                <c:pt idx="3">
                  <c:v>5.7377688558128415E-2</c:v>
                </c:pt>
                <c:pt idx="4">
                  <c:v>5.4535238914060473E-2</c:v>
                </c:pt>
                <c:pt idx="5">
                  <c:v>5.0943749448881734E-2</c:v>
                </c:pt>
                <c:pt idx="6">
                  <c:v>4.6649607374836019E-2</c:v>
                </c:pt>
                <c:pt idx="7">
                  <c:v>4.1708476693694159E-2</c:v>
                </c:pt>
                <c:pt idx="8">
                  <c:v>3.6184681563263703E-2</c:v>
                </c:pt>
                <c:pt idx="9">
                  <c:v>3.0150480840398303E-2</c:v>
                </c:pt>
                <c:pt idx="10">
                  <c:v>2.3685236809347941E-2</c:v>
                </c:pt>
                <c:pt idx="11">
                  <c:v>1.6874482497331304E-2</c:v>
                </c:pt>
                <c:pt idx="12">
                  <c:v>9.8088936576727192E-3</c:v>
                </c:pt>
                <c:pt idx="13">
                  <c:v>2.5831734308236418E-3</c:v>
                </c:pt>
                <c:pt idx="14">
                  <c:v>-4.7051401785269259E-3</c:v>
                </c:pt>
                <c:pt idx="15">
                  <c:v>-1.1956931619845797E-2</c:v>
                </c:pt>
                <c:pt idx="16">
                  <c:v>-1.9072815242001336E-2</c:v>
                </c:pt>
                <c:pt idx="17">
                  <c:v>-2.5954475994586033E-2</c:v>
                </c:pt>
                <c:pt idx="18">
                  <c:v>-3.2506024507145986E-2</c:v>
                </c:pt>
                <c:pt idx="19">
                  <c:v>-3.8635345975148117E-2</c:v>
                </c:pt>
                <c:pt idx="20">
                  <c:v>-4.4255421017610895E-2</c:v>
                </c:pt>
                <c:pt idx="21">
                  <c:v>-4.9285595940622977E-2</c:v>
                </c:pt>
                <c:pt idx="22">
                  <c:v>-5.3652779724747142E-2</c:v>
                </c:pt>
                <c:pt idx="23">
                  <c:v>-5.7292545609298397E-2</c:v>
                </c:pt>
                <c:pt idx="24">
                  <c:v>-6.0150116395103793E-2</c:v>
                </c:pt>
                <c:pt idx="25">
                  <c:v>-6.218121451704476E-2</c:v>
                </c:pt>
                <c:pt idx="26">
                  <c:v>-6.3352760497033395E-2</c:v>
                </c:pt>
                <c:pt idx="27">
                  <c:v>-6.3643406492691235E-2</c:v>
                </c:pt>
                <c:pt idx="28">
                  <c:v>-6.3043895189264232E-2</c:v>
                </c:pt>
                <c:pt idx="29">
                  <c:v>-6.1557238102925724E-2</c:v>
                </c:pt>
                <c:pt idx="30">
                  <c:v>-5.9198711317435093E-2</c:v>
                </c:pt>
                <c:pt idx="31">
                  <c:v>-5.5995670604878686E-2</c:v>
                </c:pt>
                <c:pt idx="32">
                  <c:v>-5.1987191631388582E-2</c:v>
                </c:pt>
                <c:pt idx="33">
                  <c:v>-4.7223544384522212E-2</c:v>
                </c:pt>
                <c:pt idx="34">
                  <c:v>-4.1765513967244185E-2</c:v>
                </c:pt>
                <c:pt idx="35">
                  <c:v>-3.5683582402372668E-2</c:v>
                </c:pt>
                <c:pt idx="36">
                  <c:v>-2.9056988031791429E-2</c:v>
                </c:pt>
                <c:pt idx="37">
                  <c:v>-2.1972680462558767E-2</c:v>
                </c:pt>
                <c:pt idx="38">
                  <c:v>-1.4524189823612737E-2</c:v>
                </c:pt>
                <c:pt idx="39">
                  <c:v>-6.8104293975592136E-3</c:v>
                </c:pt>
                <c:pt idx="40">
                  <c:v>1.0655494526394978E-3</c:v>
                </c:pt>
                <c:pt idx="41">
                  <c:v>8.9978316515154314E-3</c:v>
                </c:pt>
                <c:pt idx="42">
                  <c:v>1.6878924449958952E-2</c:v>
                </c:pt>
                <c:pt idx="43">
                  <c:v>2.4601038487414933E-2</c:v>
                </c:pt>
                <c:pt idx="44">
                  <c:v>3.2057348315125855E-2</c:v>
                </c:pt>
                <c:pt idx="45">
                  <c:v>3.9143217939439867E-2</c:v>
                </c:pt>
                <c:pt idx="46">
                  <c:v>4.5757378046676442E-2</c:v>
                </c:pt>
                <c:pt idx="47">
                  <c:v>5.1803042613523816E-2</c:v>
                </c:pt>
                <c:pt idx="48">
                  <c:v>5.7188953564138514E-2</c:v>
                </c:pt>
                <c:pt idx="49">
                  <c:v>6.183034300064047E-2</c:v>
                </c:pt>
                <c:pt idx="50">
                  <c:v>6.564980331180062E-2</c:v>
                </c:pt>
                <c:pt idx="51">
                  <c:v>6.8578056175169974E-2</c:v>
                </c:pt>
                <c:pt idx="52">
                  <c:v>7.0554612137102804E-2</c:v>
                </c:pt>
                <c:pt idx="53">
                  <c:v>7.1528313118303558E-2</c:v>
                </c:pt>
                <c:pt idx="54">
                  <c:v>7.1457750887434099E-2</c:v>
                </c:pt>
                <c:pt idx="55">
                  <c:v>7.031155531170552E-2</c:v>
                </c:pt>
                <c:pt idx="56">
                  <c:v>6.8068547068224586E-2</c:v>
                </c:pt>
                <c:pt idx="57">
                  <c:v>6.4717750519224668E-2</c:v>
                </c:pt>
                <c:pt idx="58">
                  <c:v>6.0258263644456231E-2</c:v>
                </c:pt>
                <c:pt idx="59">
                  <c:v>5.469898330777434E-2</c:v>
                </c:pt>
                <c:pt idx="60">
                  <c:v>4.8058185722815283E-2</c:v>
                </c:pt>
                <c:pt idx="61">
                  <c:v>4.0362963775765905E-2</c:v>
                </c:pt>
                <c:pt idx="62">
                  <c:v>3.1648524851148184E-2</c:v>
                </c:pt>
                <c:pt idx="63">
                  <c:v>2.1957354965543255E-2</c:v>
                </c:pt>
                <c:pt idx="64">
                  <c:v>1.1338257307908377E-2</c:v>
                </c:pt>
                <c:pt idx="65">
                  <c:v>-1.5472433475675901E-4</c:v>
                </c:pt>
                <c:pt idx="66">
                  <c:v>-1.2463484382333035E-2</c:v>
                </c:pt>
                <c:pt idx="67">
                  <c:v>-2.5527121253492845E-2</c:v>
                </c:pt>
                <c:pt idx="68">
                  <c:v>-3.9283272665283725E-2</c:v>
                </c:pt>
                <c:pt idx="69">
                  <c:v>-5.3669500933664065E-2</c:v>
                </c:pt>
                <c:pt idx="70">
                  <c:v>-6.862470703225311E-2</c:v>
                </c:pt>
                <c:pt idx="71">
                  <c:v>-8.4090550803521902E-2</c:v>
                </c:pt>
                <c:pt idx="72">
                  <c:v>-0.10001285379808281</c:v>
                </c:pt>
                <c:pt idx="73">
                  <c:v>-0.11634296080432587</c:v>
                </c:pt>
                <c:pt idx="74">
                  <c:v>-0.1330390362632137</c:v>
                </c:pt>
                <c:pt idx="75">
                  <c:v>-0.15006727246472421</c:v>
                </c:pt>
                <c:pt idx="76">
                  <c:v>-0.16740298769109241</c:v>
                </c:pt>
                <c:pt idx="77">
                  <c:v>-0.18503159428247629</c:v>
                </c:pt>
                <c:pt idx="78">
                  <c:v>-0.20294941890496551</c:v>
                </c:pt>
                <c:pt idx="79">
                  <c:v>-0.22116436002802387</c:v>
                </c:pt>
                <c:pt idx="80">
                  <c:v>-0.23969637068239819</c:v>
                </c:pt>
                <c:pt idx="81">
                  <c:v>-0.25857775786916182</c:v>
                </c:pt>
                <c:pt idx="82">
                  <c:v>-0.27785329341933224</c:v>
                </c:pt>
                <c:pt idx="83">
                  <c:v>-0.29758013455319093</c:v>
                </c:pt>
                <c:pt idx="84">
                  <c:v>-0.3178275557553466</c:v>
                </c:pt>
                <c:pt idx="85">
                  <c:v>-0.33867649677320644</c:v>
                </c:pt>
                <c:pt idx="86">
                  <c:v>-0.36021893448297915</c:v>
                </c:pt>
                <c:pt idx="87">
                  <c:v>-0.38255708898802143</c:v>
                </c:pt>
                <c:pt idx="88">
                  <c:v>-0.40580247657549784</c:v>
                </c:pt>
                <c:pt idx="89">
                  <c:v>-0.43007482403669922</c:v>
                </c:pt>
                <c:pt idx="90">
                  <c:v>-0.45550086034755582</c:v>
                </c:pt>
                <c:pt idx="91">
                  <c:v>-0.48221300282044383</c:v>
                </c:pt>
                <c:pt idx="92">
                  <c:v>-0.5103479556006616</c:v>
                </c:pt>
                <c:pt idx="93">
                  <c:v>-0.54004523882571331</c:v>
                </c:pt>
                <c:pt idx="94">
                  <c:v>-0.57144566693458687</c:v>
                </c:pt>
                <c:pt idx="95">
                  <c:v>-0.60468979455491945</c:v>
                </c:pt>
                <c:pt idx="96">
                  <c:v>-0.63991634815397114</c:v>
                </c:pt>
                <c:pt idx="97">
                  <c:v>-0.67726066126345064</c:v>
                </c:pt>
                <c:pt idx="98">
                  <c:v>-0.71685313062040279</c:v>
                </c:pt>
                <c:pt idx="99">
                  <c:v>-0.7588177100467548</c:v>
                </c:pt>
                <c:pt idx="100">
                  <c:v>-0.8032704583517426</c:v>
                </c:pt>
                <c:pt idx="101">
                  <c:v>-0.85031815701193181</c:v>
                </c:pt>
                <c:pt idx="102">
                  <c:v>-0.90005701288193174</c:v>
                </c:pt>
                <c:pt idx="103">
                  <c:v>-0.95257146072834031</c:v>
                </c:pt>
                <c:pt idx="104">
                  <c:v>-1.0079330799633972</c:v>
                </c:pt>
                <c:pt idx="105">
                  <c:v>-1.066199639579005</c:v>
                </c:pt>
                <c:pt idx="106">
                  <c:v>-1.1274142849332769</c:v>
                </c:pt>
                <c:pt idx="107">
                  <c:v>-1.1916048796987264</c:v>
                </c:pt>
                <c:pt idx="108">
                  <c:v>-1.258783515912816</c:v>
                </c:pt>
                <c:pt idx="109">
                  <c:v>-1.3289462046390321</c:v>
                </c:pt>
                <c:pt idx="110">
                  <c:v>-1.4020727592036974</c:v>
                </c:pt>
                <c:pt idx="111">
                  <c:v>-1.4781268822669142</c:v>
                </c:pt>
                <c:pt idx="112">
                  <c:v>-1.5570564670585487</c:v>
                </c:pt>
                <c:pt idx="113">
                  <c:v>-1.6387941219018665</c:v>
                </c:pt>
                <c:pt idx="114">
                  <c:v>-1.7232579256000082</c:v>
                </c:pt>
                <c:pt idx="115">
                  <c:v>-1.8103524193192813</c:v>
                </c:pt>
                <c:pt idx="116">
                  <c:v>-1.8999698382239356</c:v>
                </c:pt>
                <c:pt idx="117">
                  <c:v>-1.9919915832669361</c:v>
                </c:pt>
                <c:pt idx="118">
                  <c:v>-2.0862899302083311</c:v>
                </c:pt>
                <c:pt idx="119">
                  <c:v>-2.182729969126755</c:v>
                </c:pt>
                <c:pt idx="120">
                  <c:v>-2.281171763449124</c:v>
                </c:pt>
                <c:pt idx="121">
                  <c:v>-2.3814727129171636</c:v>
                </c:pt>
                <c:pt idx="122">
                  <c:v>-2.4834901000401972</c:v>
                </c:pt>
                <c:pt idx="123">
                  <c:v>-2.5870837945860354</c:v>
                </c:pt>
                <c:pt idx="124">
                  <c:v>-2.6921190857027049</c:v>
                </c:pt>
                <c:pt idx="125">
                  <c:v>-2.7984696065348933</c:v>
                </c:pt>
                <c:pt idx="126">
                  <c:v>-2.9060203119110106</c:v>
                </c:pt>
                <c:pt idx="127">
                  <c:v>-3.0146704660490151</c:v>
                </c:pt>
                <c:pt idx="128">
                  <c:v>-3.1243365944766719</c:v>
                </c:pt>
                <c:pt idx="129">
                  <c:v>-3.2349553526835924</c:v>
                </c:pt>
                <c:pt idx="130">
                  <c:v>-3.3464862635854069</c:v>
                </c:pt>
                <c:pt idx="131">
                  <c:v>-3.4589142768081684</c:v>
                </c:pt>
                <c:pt idx="132">
                  <c:v>-3.5722521051612182</c:v>
                </c:pt>
                <c:pt idx="133">
                  <c:v>-3.686542297463022</c:v>
                </c:pt>
                <c:pt idx="134">
                  <c:v>-3.8018590120519864</c:v>
                </c:pt>
                <c:pt idx="135">
                  <c:v>-3.9183094617198178</c:v>
                </c:pt>
                <c:pt idx="136">
                  <c:v>-4.0360350082511154</c:v>
                </c:pt>
                <c:pt idx="137">
                  <c:v>-4.1552118929884676</c:v>
                </c:pt>
                <c:pt idx="138">
                  <c:v>-4.2760515985740817</c:v>
                </c:pt>
                <c:pt idx="139">
                  <c:v>-4.3988008459301042</c:v>
                </c:pt>
                <c:pt idx="140">
                  <c:v>-4.5237412393051004</c:v>
                </c:pt>
                <c:pt idx="141">
                  <c:v>-4.6511885805214952</c:v>
                </c:pt>
                <c:pt idx="142">
                  <c:v>-4.7814918811232081</c:v>
                </c:pt>
                <c:pt idx="143">
                  <c:v>-4.9150321077044561</c:v>
                </c:pt>
                <c:pt idx="144">
                  <c:v>-5.0522207011138756</c:v>
                </c:pt>
                <c:pt idx="145">
                  <c:v>-5.1934979143507718</c:v>
                </c:pt>
                <c:pt idx="146">
                  <c:v>-5.339331016746641</c:v>
                </c:pt>
                <c:pt idx="147">
                  <c:v>-5.4902124134638877</c:v>
                </c:pt>
                <c:pt idx="148">
                  <c:v>-5.6466577295164395</c:v>
                </c:pt>
                <c:pt idx="149">
                  <c:v>-5.8092039065457879</c:v>
                </c:pt>
                <c:pt idx="150">
                  <c:v>-5.9784073586385773</c:v>
                </c:pt>
                <c:pt idx="151">
                  <c:v>-6.154842230745655</c:v>
                </c:pt>
                <c:pt idx="152">
                  <c:v>-6.3390987999764743</c:v>
                </c:pt>
                <c:pt idx="153">
                  <c:v>-6.5317820564236442</c:v>
                </c:pt>
                <c:pt idx="154">
                  <c:v>-6.7335104964480657</c:v>
                </c:pt>
                <c:pt idx="155">
                  <c:v>-6.9449151577423853</c:v>
                </c:pt>
                <c:pt idx="156">
                  <c:v>-7.1666389221944771</c:v>
                </c:pt>
                <c:pt idx="157">
                  <c:v>-7.3993361097797363</c:v>
                </c:pt>
                <c:pt idx="158">
                  <c:v>-7.6436723845908441</c:v>
                </c:pt>
                <c:pt idx="159">
                  <c:v>-7.9003249928202344</c:v>
                </c:pt>
                <c:pt idx="160">
                  <c:v>-8.1699833521869092</c:v>
                </c:pt>
                <c:pt idx="161">
                  <c:v>-8.4533500130853749</c:v>
                </c:pt>
                <c:pt idx="162">
                  <c:v>-8.7511420137750484</c:v>
                </c:pt>
                <c:pt idx="163">
                  <c:v>-9.0640926553863075</c:v>
                </c:pt>
                <c:pt idx="164">
                  <c:v>-9.3929537275893207</c:v>
                </c:pt>
                <c:pt idx="165">
                  <c:v>-9.7384982226991994</c:v>
                </c:pt>
                <c:pt idx="166">
                  <c:v>-10.101523585095084</c:v>
                </c:pt>
                <c:pt idx="167">
                  <c:v>-10.482855554533511</c:v>
                </c:pt>
                <c:pt idx="168">
                  <c:v>-10.883352676801856</c:v>
                </c:pt>
                <c:pt idx="169">
                  <c:v>-11.303911573941939</c:v>
                </c:pt>
                <c:pt idx="170">
                  <c:v>-11.745473089998196</c:v>
                </c:pt>
                <c:pt idx="171">
                  <c:v>-12.209029458288366</c:v>
                </c:pt>
                <c:pt idx="172">
                  <c:v>-12.695632674434432</c:v>
                </c:pt>
                <c:pt idx="173">
                  <c:v>-13.206404308395781</c:v>
                </c:pt>
                <c:pt idx="174">
                  <c:v>-13.742547052053384</c:v>
                </c:pt>
                <c:pt idx="175">
                  <c:v>-14.305358381424995</c:v>
                </c:pt>
                <c:pt idx="176">
                  <c:v>-14.896246821257149</c:v>
                </c:pt>
                <c:pt idx="177">
                  <c:v>-15.516751444355872</c:v>
                </c:pt>
                <c:pt idx="178">
                  <c:v>-16.16856543269623</c:v>
                </c:pt>
                <c:pt idx="179">
                  <c:v>-16.853564792661981</c:v>
                </c:pt>
                <c:pt idx="180">
                  <c:v>-17.573843683135429</c:v>
                </c:pt>
                <c:pt idx="181">
                  <c:v>-18.33175832832854</c:v>
                </c:pt>
                <c:pt idx="182">
                  <c:v>-19.129982217201583</c:v>
                </c:pt>
                <c:pt idx="183">
                  <c:v>-19.971576347219226</c:v>
                </c:pt>
                <c:pt idx="184">
                  <c:v>-20.860079825952425</c:v>
                </c:pt>
                <c:pt idx="185">
                  <c:v>-21.799628483232798</c:v>
                </c:pt>
                <c:pt idx="186">
                  <c:v>-22.795112743725987</c:v>
                </c:pt>
                <c:pt idx="187">
                  <c:v>-23.852391682092925</c:v>
                </c:pt>
                <c:pt idx="188">
                  <c:v>-24.978589383752464</c:v>
                </c:pt>
                <c:pt idx="189">
                  <c:v>-26.182515144566342</c:v>
                </c:pt>
                <c:pt idx="190">
                  <c:v>-27.475275817571053</c:v>
                </c:pt>
                <c:pt idx="191">
                  <c:v>-28.871197152811302</c:v>
                </c:pt>
                <c:pt idx="192">
                  <c:v>-30.389263458004784</c:v>
                </c:pt>
                <c:pt idx="193">
                  <c:v>-32.05547187857124</c:v>
                </c:pt>
                <c:pt idx="194">
                  <c:v>-33.906903794853534</c:v>
                </c:pt>
                <c:pt idx="195">
                  <c:v>-35.999280927154402</c:v>
                </c:pt>
                <c:pt idx="196">
                  <c:v>-38.422346090832207</c:v>
                </c:pt>
                <c:pt idx="197">
                  <c:v>-41.335411290954269</c:v>
                </c:pt>
                <c:pt idx="198">
                  <c:v>-45.066536034603061</c:v>
                </c:pt>
                <c:pt idx="199">
                  <c:v>-50.493269761573735</c:v>
                </c:pt>
                <c:pt idx="200">
                  <c:v>-62.207368525852687</c:v>
                </c:pt>
                <c:pt idx="201">
                  <c:v>-59.265403638792826</c:v>
                </c:pt>
                <c:pt idx="202">
                  <c:v>-51.649034563876413</c:v>
                </c:pt>
                <c:pt idx="203">
                  <c:v>-48.317088783384072</c:v>
                </c:pt>
                <c:pt idx="204">
                  <c:v>-46.407839334889438</c:v>
                </c:pt>
                <c:pt idx="205">
                  <c:v>-45.236738243940479</c:v>
                </c:pt>
                <c:pt idx="206">
                  <c:v>-44.531674838799006</c:v>
                </c:pt>
                <c:pt idx="207">
                  <c:v>-44.158107602957486</c:v>
                </c:pt>
                <c:pt idx="208">
                  <c:v>-44.04113411831645</c:v>
                </c:pt>
                <c:pt idx="209">
                  <c:v>-44.136343386114106</c:v>
                </c:pt>
                <c:pt idx="210">
                  <c:v>-44.416989943167209</c:v>
                </c:pt>
                <c:pt idx="211">
                  <c:v>-44.867793019634881</c:v>
                </c:pt>
                <c:pt idx="212">
                  <c:v>-45.481871534756763</c:v>
                </c:pt>
                <c:pt idx="213">
                  <c:v>-46.259428198022903</c:v>
                </c:pt>
                <c:pt idx="214">
                  <c:v>-47.207663373438436</c:v>
                </c:pt>
                <c:pt idx="215">
                  <c:v>-48.341882374855885</c:v>
                </c:pt>
                <c:pt idx="216">
                  <c:v>-49.688216126439748</c:v>
                </c:pt>
                <c:pt idx="217">
                  <c:v>-51.289129132237349</c:v>
                </c:pt>
                <c:pt idx="218">
                  <c:v>-53.214624932129354</c:v>
                </c:pt>
                <c:pt idx="219">
                  <c:v>-55.586929386925881</c:v>
                </c:pt>
                <c:pt idx="220">
                  <c:v>-58.642973740072584</c:v>
                </c:pt>
                <c:pt idx="221">
                  <c:v>-62.931379950555865</c:v>
                </c:pt>
                <c:pt idx="222">
                  <c:v>-70.17759855520525</c:v>
                </c:pt>
                <c:pt idx="223">
                  <c:v>-76.066206780885921</c:v>
                </c:pt>
                <c:pt idx="224">
                  <c:v>-67.137649680493482</c:v>
                </c:pt>
                <c:pt idx="225">
                  <c:v>-62.947587428683214</c:v>
                </c:pt>
                <c:pt idx="226">
                  <c:v>-60.530046788813358</c:v>
                </c:pt>
                <c:pt idx="227">
                  <c:v>-58.992015812434232</c:v>
                </c:pt>
                <c:pt idx="228">
                  <c:v>-57.993189260964463</c:v>
                </c:pt>
                <c:pt idx="229">
                  <c:v>-57.370273631110408</c:v>
                </c:pt>
                <c:pt idx="230">
                  <c:v>-57.033680551231654</c:v>
                </c:pt>
                <c:pt idx="231">
                  <c:v>-56.930184076991438</c:v>
                </c:pt>
                <c:pt idx="232">
                  <c:v>-57.026844221820987</c:v>
                </c:pt>
                <c:pt idx="233">
                  <c:v>-57.303244508533339</c:v>
                </c:pt>
                <c:pt idx="234">
                  <c:v>-57.747476554640926</c:v>
                </c:pt>
                <c:pt idx="235">
                  <c:v>-58.354032281227845</c:v>
                </c:pt>
                <c:pt idx="236">
                  <c:v>-59.122804132995142</c:v>
                </c:pt>
                <c:pt idx="237">
                  <c:v>-60.058854725498009</c:v>
                </c:pt>
                <c:pt idx="238">
                  <c:v>-61.172870788087721</c:v>
                </c:pt>
                <c:pt idx="239">
                  <c:v>-62.482419070409556</c:v>
                </c:pt>
                <c:pt idx="240">
                  <c:v>-64.014382472254056</c:v>
                </c:pt>
                <c:pt idx="241">
                  <c:v>-65.809426649897603</c:v>
                </c:pt>
                <c:pt idx="242">
                  <c:v>-67.9303725974044</c:v>
                </c:pt>
                <c:pt idx="243">
                  <c:v>-70.47883099611272</c:v>
                </c:pt>
                <c:pt idx="244">
                  <c:v>-73.630818896837127</c:v>
                </c:pt>
                <c:pt idx="245">
                  <c:v>-77.71559301677344</c:v>
                </c:pt>
                <c:pt idx="246">
                  <c:v>-83.283438540877128</c:v>
                </c:pt>
                <c:pt idx="247">
                  <c:v>-88.220484697685066</c:v>
                </c:pt>
                <c:pt idx="248">
                  <c:v>-85.165692265330946</c:v>
                </c:pt>
                <c:pt idx="249">
                  <c:v>-82.16779149059019</c:v>
                </c:pt>
                <c:pt idx="250">
                  <c:v>-80.712174189942459</c:v>
                </c:pt>
                <c:pt idx="251">
                  <c:v>-80.333488811553067</c:v>
                </c:pt>
                <c:pt idx="252">
                  <c:v>-80.840302695578856</c:v>
                </c:pt>
                <c:pt idx="253">
                  <c:v>-82.278716866407933</c:v>
                </c:pt>
                <c:pt idx="254">
                  <c:v>-85.01967147416137</c:v>
                </c:pt>
                <c:pt idx="255">
                  <c:v>-90.482945878184125</c:v>
                </c:pt>
                <c:pt idx="256">
                  <c:v>-370.12788656011281</c:v>
                </c:pt>
                <c:pt idx="257">
                  <c:v>-89.90861535000235</c:v>
                </c:pt>
                <c:pt idx="258">
                  <c:v>-83.832947358451392</c:v>
                </c:pt>
                <c:pt idx="259">
                  <c:v>-80.397045601622978</c:v>
                </c:pt>
                <c:pt idx="260">
                  <c:v>-78.121250833974202</c:v>
                </c:pt>
                <c:pt idx="261">
                  <c:v>-76.543483419506885</c:v>
                </c:pt>
                <c:pt idx="262">
                  <c:v>-75.462495360758624</c:v>
                </c:pt>
                <c:pt idx="263">
                  <c:v>-74.77807299401951</c:v>
                </c:pt>
                <c:pt idx="264">
                  <c:v>-74.440467030614428</c:v>
                </c:pt>
                <c:pt idx="265">
                  <c:v>-74.431647681816315</c:v>
                </c:pt>
                <c:pt idx="266">
                  <c:v>-74.759383142594501</c:v>
                </c:pt>
                <c:pt idx="267">
                  <c:v>-75.458944131011222</c:v>
                </c:pt>
                <c:pt idx="268">
                  <c:v>-76.601854866347693</c:v>
                </c:pt>
                <c:pt idx="269">
                  <c:v>-78.31042098242898</c:v>
                </c:pt>
                <c:pt idx="270">
                  <c:v>-80.742400267145882</c:v>
                </c:pt>
                <c:pt idx="271">
                  <c:v>-83.664259278385458</c:v>
                </c:pt>
                <c:pt idx="272">
                  <c:v>-84.279043977696915</c:v>
                </c:pt>
                <c:pt idx="273">
                  <c:v>-81.034072941003387</c:v>
                </c:pt>
                <c:pt idx="274">
                  <c:v>-77.555079112467283</c:v>
                </c:pt>
                <c:pt idx="275">
                  <c:v>-74.797735455193347</c:v>
                </c:pt>
                <c:pt idx="276">
                  <c:v>-72.640509199856396</c:v>
                </c:pt>
                <c:pt idx="277">
                  <c:v>-70.925388019441428</c:v>
                </c:pt>
                <c:pt idx="278">
                  <c:v>-69.545657668558277</c:v>
                </c:pt>
                <c:pt idx="279">
                  <c:v>-68.432322926768236</c:v>
                </c:pt>
                <c:pt idx="280">
                  <c:v>-67.539968593963209</c:v>
                </c:pt>
                <c:pt idx="281">
                  <c:v>-66.838101993302104</c:v>
                </c:pt>
                <c:pt idx="282">
                  <c:v>-66.306131454239008</c:v>
                </c:pt>
                <c:pt idx="283">
                  <c:v>-65.930443703347777</c:v>
                </c:pt>
                <c:pt idx="284">
                  <c:v>-65.702709010866741</c:v>
                </c:pt>
                <c:pt idx="285">
                  <c:v>-65.618951886652411</c:v>
                </c:pt>
                <c:pt idx="286">
                  <c:v>-65.679153790244939</c:v>
                </c:pt>
                <c:pt idx="287">
                  <c:v>-65.887290382099749</c:v>
                </c:pt>
                <c:pt idx="288">
                  <c:v>-66.251802013183408</c:v>
                </c:pt>
                <c:pt idx="289">
                  <c:v>-66.78658369650293</c:v>
                </c:pt>
                <c:pt idx="290">
                  <c:v>-67.512676759400364</c:v>
                </c:pt>
                <c:pt idx="291">
                  <c:v>-68.460931623973934</c:v>
                </c:pt>
                <c:pt idx="292">
                  <c:v>-69.675804186168705</c:v>
                </c:pt>
                <c:pt idx="293">
                  <c:v>-71.219071701468238</c:v>
                </c:pt>
                <c:pt idx="294">
                  <c:v>-73.163641163915287</c:v>
                </c:pt>
                <c:pt idx="295">
                  <c:v>-75.518850612714161</c:v>
                </c:pt>
                <c:pt idx="296">
                  <c:v>-77.816638019571997</c:v>
                </c:pt>
                <c:pt idx="297">
                  <c:v>-78.326009108532219</c:v>
                </c:pt>
                <c:pt idx="298">
                  <c:v>-76.396132915367446</c:v>
                </c:pt>
                <c:pt idx="299">
                  <c:v>-73.885953234968611</c:v>
                </c:pt>
                <c:pt idx="300">
                  <c:v>-71.706438626248513</c:v>
                </c:pt>
                <c:pt idx="301">
                  <c:v>-69.947345662939256</c:v>
                </c:pt>
                <c:pt idx="302">
                  <c:v>-68.542214055199921</c:v>
                </c:pt>
                <c:pt idx="303">
                  <c:v>-67.42210331626319</c:v>
                </c:pt>
                <c:pt idx="304">
                  <c:v>-66.535394279786175</c:v>
                </c:pt>
                <c:pt idx="305">
                  <c:v>-65.845649439856018</c:v>
                </c:pt>
                <c:pt idx="306">
                  <c:v>-65.327498667503249</c:v>
                </c:pt>
                <c:pt idx="307">
                  <c:v>-64.963503175691656</c:v>
                </c:pt>
                <c:pt idx="308">
                  <c:v>-64.742081794213078</c:v>
                </c:pt>
                <c:pt idx="309">
                  <c:v>-64.656217992318517</c:v>
                </c:pt>
                <c:pt idx="310">
                  <c:v>-64.702715684831475</c:v>
                </c:pt>
                <c:pt idx="311">
                  <c:v>-64.881861563451466</c:v>
                </c:pt>
                <c:pt idx="312">
                  <c:v>-65.19742419835498</c:v>
                </c:pt>
                <c:pt idx="313">
                  <c:v>-65.656974831149995</c:v>
                </c:pt>
                <c:pt idx="314">
                  <c:v>-66.272554644996276</c:v>
                </c:pt>
                <c:pt idx="315">
                  <c:v>-67.061724272078109</c:v>
                </c:pt>
                <c:pt idx="316">
                  <c:v>-68.048936136402205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BTF重み係数!$H$17:$H$333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-6.5405614006138022E-4</c:v>
                </c:pt>
                <c:pt idx="66">
                  <c:v>-2.6164215942329231E-3</c:v>
                </c:pt>
                <c:pt idx="67">
                  <c:v>-5.8876877019710082E-3</c:v>
                </c:pt>
                <c:pt idx="68">
                  <c:v>-1.0468840821269188E-2</c:v>
                </c:pt>
                <c:pt idx="69">
                  <c:v>-1.6361263519144964E-2</c:v>
                </c:pt>
                <c:pt idx="70">
                  <c:v>-2.3566736242593922E-2</c:v>
                </c:pt>
                <c:pt idx="71">
                  <c:v>-3.2087439474311585E-2</c:v>
                </c:pt>
                <c:pt idx="72">
                  <c:v>-4.1925956378734336E-2</c:v>
                </c:pt>
                <c:pt idx="73">
                  <c:v>-5.308527594525192E-2</c:v>
                </c:pt>
                <c:pt idx="74">
                  <c:v>-6.5568796636736482E-2</c:v>
                </c:pt>
                <c:pt idx="75">
                  <c:v>-7.9380330552908954E-2</c:v>
                </c:pt>
                <c:pt idx="76">
                  <c:v>-9.4524108119442174E-2</c:v>
                </c:pt>
                <c:pt idx="77">
                  <c:v>-0.11100478331514639</c:v>
                </c:pt>
                <c:pt idx="78">
                  <c:v>-0.12882743945108652</c:v>
                </c:pt>
                <c:pt idx="79">
                  <c:v>-0.14799759551704278</c:v>
                </c:pt>
                <c:pt idx="80">
                  <c:v>-0.16852121311236548</c:v>
                </c:pt>
                <c:pt idx="81">
                  <c:v>-0.1904047039799765</c:v>
                </c:pt>
                <c:pt idx="82">
                  <c:v>-0.21365493816408596</c:v>
                </c:pt>
                <c:pt idx="83">
                  <c:v>-0.23827925281408696</c:v>
                </c:pt>
                <c:pt idx="84">
                  <c:v>-0.26428546165910394</c:v>
                </c:pt>
                <c:pt idx="85">
                  <c:v>-0.29168186517978983</c:v>
                </c:pt>
                <c:pt idx="86">
                  <c:v>-0.32047726150623873</c:v>
                </c:pt>
                <c:pt idx="87">
                  <c:v>-0.35068095807327054</c:v>
                </c:pt>
                <c:pt idx="88">
                  <c:v>-0.38230278406691126</c:v>
                </c:pt>
                <c:pt idx="89">
                  <c:v>-0.41535310369862699</c:v>
                </c:pt>
                <c:pt idx="90">
                  <c:v>-0.44984283034679529</c:v>
                </c:pt>
                <c:pt idx="91">
                  <c:v>-0.48578344160801379</c:v>
                </c:pt>
                <c:pt idx="92">
                  <c:v>-0.52318699530423252</c:v>
                </c:pt>
                <c:pt idx="93">
                  <c:v>-0.56206614649528719</c:v>
                </c:pt>
                <c:pt idx="94">
                  <c:v>-0.60243416555028839</c:v>
                </c:pt>
                <c:pt idx="95">
                  <c:v>-0.64430495733553317</c:v>
                </c:pt>
                <c:pt idx="96">
                  <c:v>-0.68769308158108722</c:v>
                </c:pt>
                <c:pt idx="97">
                  <c:v>-0.73261377449308429</c:v>
                </c:pt>
                <c:pt idx="98">
                  <c:v>-0.77908297168405016</c:v>
                </c:pt>
                <c:pt idx="99">
                  <c:v>-0.82711733249926156</c:v>
                </c:pt>
                <c:pt idx="100">
                  <c:v>-0.87673426582335034</c:v>
                </c:pt>
                <c:pt idx="101">
                  <c:v>-0.92795195745806791</c:v>
                </c:pt>
                <c:pt idx="102">
                  <c:v>-0.98078939916941588</c:v>
                </c:pt>
                <c:pt idx="103">
                  <c:v>-1.0352664195102939</c:v>
                </c:pt>
                <c:pt idx="104">
                  <c:v>-1.0914037165334354</c:v>
                </c:pt>
                <c:pt idx="105">
                  <c:v>-1.149222892518843</c:v>
                </c:pt>
                <c:pt idx="106">
                  <c:v>-1.2087464908501797</c:v>
                </c:pt>
                <c:pt idx="107">
                  <c:v>-1.2699980351858389</c:v>
                </c:pt>
                <c:pt idx="108">
                  <c:v>-1.3330020710826491</c:v>
                </c:pt>
                <c:pt idx="109">
                  <c:v>-1.3977842102436604</c:v>
                </c:pt>
                <c:pt idx="110">
                  <c:v>-1.4643711775761683</c:v>
                </c:pt>
                <c:pt idx="111">
                  <c:v>-1.5327908612623322</c:v>
                </c:pt>
                <c:pt idx="112">
                  <c:v>-1.6030723660625037</c:v>
                </c:pt>
                <c:pt idx="113">
                  <c:v>-1.6752460700909546</c:v>
                </c:pt>
                <c:pt idx="114">
                  <c:v>-1.7493436853252491</c:v>
                </c:pt>
                <c:pt idx="115">
                  <c:v>-1.8253983221342096</c:v>
                </c:pt>
                <c:pt idx="116">
                  <c:v>-1.9034445581357604</c:v>
                </c:pt>
                <c:pt idx="117">
                  <c:v>-1.9835185117248617</c:v>
                </c:pt>
                <c:pt idx="118">
                  <c:v>-2.0656579206438859</c:v>
                </c:pt>
                <c:pt idx="119">
                  <c:v>-2.1499022260034581</c:v>
                </c:pt>
                <c:pt idx="120">
                  <c:v>-2.236292662201214</c:v>
                </c:pt>
                <c:pt idx="121">
                  <c:v>-2.3248723532299906</c:v>
                </c:pt>
                <c:pt idx="122">
                  <c:v>-2.4156864159158156</c:v>
                </c:pt>
                <c:pt idx="123">
                  <c:v>-2.5087820706806689</c:v>
                </c:pt>
                <c:pt idx="124">
                  <c:v>-2.6042087604859216</c:v>
                </c:pt>
                <c:pt idx="125">
                  <c:v>-2.7020182786804652</c:v>
                </c:pt>
                <c:pt idx="126">
                  <c:v>-2.8022649065539484</c:v>
                </c:pt>
                <c:pt idx="127">
                  <c:v>-2.9050055614811505</c:v>
                </c:pt>
                <c:pt idx="128">
                  <c:v>-3.0102999566398108</c:v>
                </c:pt>
                <c:pt idx="129">
                  <c:v>-3.1182107733927062</c:v>
                </c:pt>
                <c:pt idx="130">
                  <c:v>-3.2288038475469438</c:v>
                </c:pt>
                <c:pt idx="131">
                  <c:v>-3.3421483708417514</c:v>
                </c:pt>
                <c:pt idx="132">
                  <c:v>-3.4583171091724374</c:v>
                </c:pt>
                <c:pt idx="133">
                  <c:v>-3.5773866392356899</c:v>
                </c:pt>
                <c:pt idx="134">
                  <c:v>-3.6994376054832507</c:v>
                </c:pt>
                <c:pt idx="135">
                  <c:v>-3.8245549995007186</c:v>
                </c:pt>
                <c:pt idx="136">
                  <c:v>-3.9528284641907749</c:v>
                </c:pt>
                <c:pt idx="137">
                  <c:v>-4.0843526254402507</c:v>
                </c:pt>
                <c:pt idx="138">
                  <c:v>-4.2192274542948409</c:v>
                </c:pt>
                <c:pt idx="139">
                  <c:v>-4.3575586630609999</c:v>
                </c:pt>
                <c:pt idx="140">
                  <c:v>-4.4994581392107706</c:v>
                </c:pt>
                <c:pt idx="141">
                  <c:v>-4.6450444214922078</c:v>
                </c:pt>
                <c:pt idx="142">
                  <c:v>-4.7944432232586047</c:v>
                </c:pt>
                <c:pt idx="143">
                  <c:v>-4.9477880087389554</c:v>
                </c:pt>
                <c:pt idx="144">
                  <c:v>-5.1052206287982056</c:v>
                </c:pt>
                <c:pt idx="145">
                  <c:v>-5.2668920237013417</c:v>
                </c:pt>
                <c:pt idx="146">
                  <c:v>-5.4329630015268044</c:v>
                </c:pt>
                <c:pt idx="147">
                  <c:v>-5.603605102205381</c:v>
                </c:pt>
                <c:pt idx="148">
                  <c:v>-5.7790015587304104</c:v>
                </c:pt>
                <c:pt idx="149">
                  <c:v>-5.9593483689439637</c:v>
                </c:pt>
                <c:pt idx="150">
                  <c:v>-6.1448554935120923</c:v>
                </c:pt>
                <c:pt idx="151">
                  <c:v>-6.3357481983369466</c:v>
                </c:pt>
                <c:pt idx="152">
                  <c:v>-6.532268562808687</c:v>
                </c:pt>
                <c:pt idx="153">
                  <c:v>-6.7346771790945814</c:v>
                </c:pt>
                <c:pt idx="154">
                  <c:v>-6.9432550722459698</c:v>
                </c:pt>
                <c:pt idx="155">
                  <c:v>-7.1583058764654419</c:v>
                </c:pt>
                <c:pt idx="156">
                  <c:v>-7.3801583096574852</c:v>
                </c:pt>
                <c:pt idx="157">
                  <c:v>-7.609168996696174</c:v>
                </c:pt>
                <c:pt idx="158">
                  <c:v>-7.8457257020814941</c:v>
                </c:pt>
                <c:pt idx="159">
                  <c:v>-8.090251045340489</c:v>
                </c:pt>
                <c:pt idx="160">
                  <c:v>-8.3432067883383461</c:v>
                </c:pt>
                <c:pt idx="161">
                  <c:v>-8.6050988034910318</c:v>
                </c:pt>
                <c:pt idx="162">
                  <c:v>-8.8764828569017684</c:v>
                </c:pt>
                <c:pt idx="163">
                  <c:v>-9.1579713722675891</c:v>
                </c:pt>
                <c:pt idx="164">
                  <c:v>-9.4502413821661655</c:v>
                </c:pt>
                <c:pt idx="165">
                  <c:v>-9.7540439259664495</c:v>
                </c:pt>
                <c:pt idx="166">
                  <c:v>-10.070215222143597</c:v>
                </c:pt>
                <c:pt idx="167">
                  <c:v>-10.399690032839599</c:v>
                </c:pt>
                <c:pt idx="168">
                  <c:v>-10.74351775801092</c:v>
                </c:pt>
                <c:pt idx="169">
                  <c:v>-11.102881956733162</c:v>
                </c:pt>
                <c:pt idx="170">
                  <c:v>-11.479124210503793</c:v>
                </c:pt>
                <c:pt idx="171">
                  <c:v>-11.873773541611925</c:v>
                </c:pt>
                <c:pt idx="172">
                  <c:v>-12.288583014429207</c:v>
                </c:pt>
                <c:pt idx="173">
                  <c:v>-12.725575732711498</c:v>
                </c:pt>
                <c:pt idx="174">
                  <c:v>-13.187103284773025</c:v>
                </c:pt>
                <c:pt idx="175">
                  <c:v>-13.675920911381141</c:v>
                </c:pt>
                <c:pt idx="176">
                  <c:v>-14.195285488505602</c:v>
                </c:pt>
                <c:pt idx="177">
                  <c:v>-14.749085174664348</c:v>
                </c:pt>
                <c:pt idx="178">
                  <c:v>-15.342013855994697</c:v>
                </c:pt>
                <c:pt idx="179">
                  <c:v>-15.979810352108078</c:v>
                </c:pt>
                <c:pt idx="180">
                  <c:v>-16.669593563171102</c:v>
                </c:pt>
                <c:pt idx="181">
                  <c:v>-17.420343793230508</c:v>
                </c:pt>
                <c:pt idx="182">
                  <c:v>-18.243614131072093</c:v>
                </c:pt>
                <c:pt idx="183">
                  <c:v>-19.154617922107388</c:v>
                </c:pt>
                <c:pt idx="184">
                  <c:v>-20.173959445406481</c:v>
                </c:pt>
                <c:pt idx="185">
                  <c:v>-21.330526329800016</c:v>
                </c:pt>
                <c:pt idx="186">
                  <c:v>-22.666626740208127</c:v>
                </c:pt>
                <c:pt idx="187">
                  <c:v>-24.247852780832563</c:v>
                </c:pt>
                <c:pt idx="188">
                  <c:v>-26.184090517864828</c:v>
                </c:pt>
                <c:pt idx="189">
                  <c:v>-28.681338965785741</c:v>
                </c:pt>
                <c:pt idx="190">
                  <c:v>-32.202074009550252</c:v>
                </c:pt>
                <c:pt idx="191">
                  <c:v>-38.222019866689791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  <c:pt idx="316">
                  <c:v>-300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BTF重み係数!$J$17:$J$333</c:f>
              <c:numCache>
                <c:formatCode>General</c:formatCode>
                <c:ptCount val="317"/>
                <c:pt idx="0">
                  <c:v>0</c:v>
                </c:pt>
                <c:pt idx="1">
                  <c:v>-7.6662175522234705E-5</c:v>
                </c:pt>
                <c:pt idx="2">
                  <c:v>-3.0664986204441251E-4</c:v>
                </c:pt>
                <c:pt idx="3">
                  <c:v>-6.8996653957464611E-4</c:v>
                </c:pt>
                <c:pt idx="4">
                  <c:v>-1.2266180086788626E-3</c:v>
                </c:pt>
                <c:pt idx="5">
                  <c:v>-1.9166123912994968E-3</c:v>
                </c:pt>
                <c:pt idx="6">
                  <c:v>-2.7599601318957193E-3</c:v>
                </c:pt>
                <c:pt idx="7">
                  <c:v>-3.7566739989364824E-3</c:v>
                </c:pt>
                <c:pt idx="8">
                  <c:v>-4.9067690866880969E-3</c:v>
                </c:pt>
                <c:pt idx="9">
                  <c:v>-6.2102628173751296E-3</c:v>
                </c:pt>
                <c:pt idx="10">
                  <c:v>-7.6671749436353475E-3</c:v>
                </c:pt>
                <c:pt idx="11">
                  <c:v>-9.2775275513371572E-3</c:v>
                </c:pt>
                <c:pt idx="12">
                  <c:v>-1.1041345062709415E-2</c:v>
                </c:pt>
                <c:pt idx="13">
                  <c:v>-1.2958654239836925E-2</c:v>
                </c:pt>
                <c:pt idx="14">
                  <c:v>-1.5029484188460113E-2</c:v>
                </c:pt>
                <c:pt idx="15">
                  <c:v>-1.7253866362148883E-2</c:v>
                </c:pt>
                <c:pt idx="16">
                  <c:v>-1.9631834566807768E-2</c:v>
                </c:pt>
                <c:pt idx="17">
                  <c:v>-2.2163424965521761E-2</c:v>
                </c:pt>
                <c:pt idx="18">
                  <c:v>-2.4848676083762039E-2</c:v>
                </c:pt>
                <c:pt idx="19">
                  <c:v>-2.7687628814944791E-2</c:v>
                </c:pt>
                <c:pt idx="20">
                  <c:v>-3.0680326426344332E-2</c:v>
                </c:pt>
                <c:pt idx="21">
                  <c:v>-3.3826814565368429E-2</c:v>
                </c:pt>
                <c:pt idx="22">
                  <c:v>-3.712714126619826E-2</c:v>
                </c:pt>
                <c:pt idx="23">
                  <c:v>-4.0581356956801255E-2</c:v>
                </c:pt>
                <c:pt idx="24">
                  <c:v>-4.4189514466312751E-2</c:v>
                </c:pt>
                <c:pt idx="25">
                  <c:v>-4.795166903279599E-2</c:v>
                </c:pt>
                <c:pt idx="26">
                  <c:v>-5.1867878311392071E-2</c:v>
                </c:pt>
                <c:pt idx="27">
                  <c:v>-5.5938202382870873E-2</c:v>
                </c:pt>
                <c:pt idx="28">
                  <c:v>-6.0162703762545323E-2</c:v>
                </c:pt>
                <c:pt idx="29">
                  <c:v>-6.4541447409618424E-2</c:v>
                </c:pt>
                <c:pt idx="30">
                  <c:v>-6.9074500736926892E-2</c:v>
                </c:pt>
                <c:pt idx="31">
                  <c:v>-7.3761933621098758E-2</c:v>
                </c:pt>
                <c:pt idx="32">
                  <c:v>-7.8603818413145343E-2</c:v>
                </c:pt>
                <c:pt idx="33">
                  <c:v>-8.360022994946345E-2</c:v>
                </c:pt>
                <c:pt idx="34">
                  <c:v>-8.875124556329908E-2</c:v>
                </c:pt>
                <c:pt idx="35">
                  <c:v>-9.4056945096641559E-2</c:v>
                </c:pt>
                <c:pt idx="36">
                  <c:v>-9.9517410912584606E-2</c:v>
                </c:pt>
                <c:pt idx="37">
                  <c:v>-0.1051327279081431</c:v>
                </c:pt>
                <c:pt idx="38">
                  <c:v>-0.11090298352755233</c:v>
                </c:pt>
                <c:pt idx="39">
                  <c:v>-0.11682826777604133</c:v>
                </c:pt>
                <c:pt idx="40">
                  <c:v>-0.12290867323411803</c:v>
                </c:pt>
                <c:pt idx="41">
                  <c:v>-0.12914429507235159</c:v>
                </c:pt>
                <c:pt idx="42">
                  <c:v>-0.13553523106664978</c:v>
                </c:pt>
                <c:pt idx="43">
                  <c:v>-0.1420815816141183</c:v>
                </c:pt>
                <c:pt idx="44">
                  <c:v>-0.14878344974940133</c:v>
                </c:pt>
                <c:pt idx="45">
                  <c:v>-0.15564094116161828</c:v>
                </c:pt>
                <c:pt idx="46">
                  <c:v>-0.16265416421183665</c:v>
                </c:pt>
                <c:pt idx="47">
                  <c:v>-0.16982322995115534</c:v>
                </c:pt>
                <c:pt idx="48">
                  <c:v>-0.17714825213935176</c:v>
                </c:pt>
                <c:pt idx="49">
                  <c:v>-0.1846293472641429</c:v>
                </c:pt>
                <c:pt idx="50">
                  <c:v>-0.19226663456109022</c:v>
                </c:pt>
                <c:pt idx="51">
                  <c:v>-0.20006023603411321</c:v>
                </c:pt>
                <c:pt idx="52">
                  <c:v>-0.2080102764766586</c:v>
                </c:pt>
                <c:pt idx="53">
                  <c:v>-0.21611688349355757</c:v>
                </c:pt>
                <c:pt idx="54">
                  <c:v>-0.22438018752354472</c:v>
                </c:pt>
                <c:pt idx="55">
                  <c:v>-0.23280032186248428</c:v>
                </c:pt>
                <c:pt idx="56">
                  <c:v>-0.24137742268731943</c:v>
                </c:pt>
                <c:pt idx="57">
                  <c:v>-0.25011162908073464</c:v>
                </c:pt>
                <c:pt idx="58">
                  <c:v>-0.25900308305660769</c:v>
                </c:pt>
                <c:pt idx="59">
                  <c:v>-0.26805192958617807</c:v>
                </c:pt>
                <c:pt idx="60">
                  <c:v>-0.27725831662504791</c:v>
                </c:pt>
                <c:pt idx="61">
                  <c:v>-0.28662239514096161</c:v>
                </c:pt>
                <c:pt idx="62">
                  <c:v>-0.29614431914242745</c:v>
                </c:pt>
                <c:pt idx="63">
                  <c:v>-0.30582424570814798</c:v>
                </c:pt>
                <c:pt idx="64">
                  <c:v>-0.31566233501735608</c:v>
                </c:pt>
                <c:pt idx="65">
                  <c:v>-0.32565875038099107</c:v>
                </c:pt>
                <c:pt idx="66">
                  <c:v>-0.33581365827379389</c:v>
                </c:pt>
                <c:pt idx="67">
                  <c:v>-0.34612722836731791</c:v>
                </c:pt>
                <c:pt idx="68">
                  <c:v>-0.35659963356386359</c:v>
                </c:pt>
                <c:pt idx="69">
                  <c:v>-0.367231050031391</c:v>
                </c:pt>
                <c:pt idx="70">
                  <c:v>-0.37802165723938436</c:v>
                </c:pt>
                <c:pt idx="71">
                  <c:v>-0.38897163799571943</c:v>
                </c:pt>
                <c:pt idx="72">
                  <c:v>-0.40008117848455516</c:v>
                </c:pt>
                <c:pt idx="73">
                  <c:v>-0.41135046830523114</c:v>
                </c:pt>
                <c:pt idx="74">
                  <c:v>-0.42277970051225272</c:v>
                </c:pt>
                <c:pt idx="75">
                  <c:v>-0.43436907165629152</c:v>
                </c:pt>
                <c:pt idx="76">
                  <c:v>-0.44611878182633302</c:v>
                </c:pt>
                <c:pt idx="77">
                  <c:v>-0.45802903469287359</c:v>
                </c:pt>
                <c:pt idx="78">
                  <c:v>-0.47010003755228119</c:v>
                </c:pt>
                <c:pt idx="79">
                  <c:v>-0.4823320013722715</c:v>
                </c:pt>
                <c:pt idx="80">
                  <c:v>-0.49472514083852992</c:v>
                </c:pt>
                <c:pt idx="81">
                  <c:v>-0.50727967440254218</c:v>
                </c:pt>
                <c:pt idx="82">
                  <c:v>-0.51999582433055747</c:v>
                </c:pt>
                <c:pt idx="83">
                  <c:v>-0.53287381675379564</c:v>
                </c:pt>
                <c:pt idx="84">
                  <c:v>-0.54591388171985022</c:v>
                </c:pt>
                <c:pt idx="85">
                  <c:v>-0.55911625324529446</c:v>
                </c:pt>
                <c:pt idx="86">
                  <c:v>-0.57248116936957538</c:v>
                </c:pt>
                <c:pt idx="87">
                  <c:v>-0.58600887221010778</c:v>
                </c:pt>
                <c:pt idx="88">
                  <c:v>-0.5996996080186513</c:v>
                </c:pt>
                <c:pt idx="89">
                  <c:v>-0.61355362723894391</c:v>
                </c:pt>
                <c:pt idx="90">
                  <c:v>-0.62757118456561978</c:v>
                </c:pt>
                <c:pt idx="91">
                  <c:v>-0.64175253900439</c:v>
                </c:pt>
                <c:pt idx="92">
                  <c:v>-0.65609795393352899</c:v>
                </c:pt>
                <c:pt idx="93">
                  <c:v>-0.67060769716662927</c:v>
                </c:pt>
                <c:pt idx="94">
                  <c:v>-0.68528204101665335</c:v>
                </c:pt>
                <c:pt idx="95">
                  <c:v>-0.70012126236129024</c:v>
                </c:pt>
                <c:pt idx="96">
                  <c:v>-0.71512564270956935</c:v>
                </c:pt>
                <c:pt idx="97">
                  <c:v>-0.73029546826978997</c:v>
                </c:pt>
                <c:pt idx="98">
                  <c:v>-0.74563103001871067</c:v>
                </c:pt>
                <c:pt idx="99">
                  <c:v>-0.76113262377202162</c:v>
                </c:pt>
                <c:pt idx="100">
                  <c:v>-0.77680055025608541</c:v>
                </c:pt>
                <c:pt idx="101">
                  <c:v>-0.79263511518090457</c:v>
                </c:pt>
                <c:pt idx="102">
                  <c:v>-0.80863662931437263</c:v>
                </c:pt>
                <c:pt idx="103">
                  <c:v>-0.8248054085577049</c:v>
                </c:pt>
                <c:pt idx="104">
                  <c:v>-0.841141774022099</c:v>
                </c:pt>
                <c:pt idx="105">
                  <c:v>-0.85764605210658862</c:v>
                </c:pt>
                <c:pt idx="106">
                  <c:v>-0.87431857457702267</c:v>
                </c:pt>
                <c:pt idx="107">
                  <c:v>-0.8911596786462268</c:v>
                </c:pt>
                <c:pt idx="108">
                  <c:v>-0.90816970705523592</c:v>
                </c:pt>
                <c:pt idx="109">
                  <c:v>-0.92534900815563759</c:v>
                </c:pt>
                <c:pt idx="110">
                  <c:v>-0.9426979359929194</c:v>
                </c:pt>
                <c:pt idx="111">
                  <c:v>-0.96021685039085436</c:v>
                </c:pt>
                <c:pt idx="112">
                  <c:v>-0.97790611703684249</c:v>
                </c:pt>
                <c:pt idx="113">
                  <c:v>-0.99576610756815831</c:v>
                </c:pt>
                <c:pt idx="114">
                  <c:v>-1.0137971996591153</c:v>
                </c:pt>
                <c:pt idx="115">
                  <c:v>-1.0319997771090041</c:v>
                </c:pt>
                <c:pt idx="116">
                  <c:v>-1.0503742299308387</c:v>
                </c:pt>
                <c:pt idx="117">
                  <c:v>-1.0689209544408156</c:v>
                </c:pt>
                <c:pt idx="118">
                  <c:v>-1.0876403533484154</c:v>
                </c:pt>
                <c:pt idx="119">
                  <c:v>-1.1065328358471109</c:v>
                </c:pt>
                <c:pt idx="120">
                  <c:v>-1.1255988177055902</c:v>
                </c:pt>
                <c:pt idx="121">
                  <c:v>-1.1448387213594344</c:v>
                </c:pt>
                <c:pt idx="122">
                  <c:v>-1.1642529760031841</c:v>
                </c:pt>
                <c:pt idx="123">
                  <c:v>-1.1838420176826892</c:v>
                </c:pt>
                <c:pt idx="124">
                  <c:v>-1.2036062893876878</c:v>
                </c:pt>
                <c:pt idx="125">
                  <c:v>-1.223546241144511</c:v>
                </c:pt>
                <c:pt idx="126">
                  <c:v>-1.2436623301088232</c:v>
                </c:pt>
                <c:pt idx="127">
                  <c:v>-1.2639550206583128</c:v>
                </c:pt>
                <c:pt idx="128">
                  <c:v>-1.2844247844852239</c:v>
                </c:pt>
                <c:pt idx="129">
                  <c:v>-1.3050721006886226</c:v>
                </c:pt>
                <c:pt idx="130">
                  <c:v>-1.325897455866315</c:v>
                </c:pt>
                <c:pt idx="131">
                  <c:v>-1.3469013442062636</c:v>
                </c:pt>
                <c:pt idx="132">
                  <c:v>-1.3680842675774301</c:v>
                </c:pt>
                <c:pt idx="133">
                  <c:v>-1.3894467356198916</c:v>
                </c:pt>
                <c:pt idx="134">
                  <c:v>-1.4109892658341174</c:v>
                </c:pt>
                <c:pt idx="135">
                  <c:v>-1.4327123836692877</c:v>
                </c:pt>
                <c:pt idx="136">
                  <c:v>-1.4546166226104973</c:v>
                </c:pt>
                <c:pt idx="137">
                  <c:v>-1.4767025242647238</c:v>
                </c:pt>
                <c:pt idx="138">
                  <c:v>-1.4989706384454231</c:v>
                </c:pt>
                <c:pt idx="139">
                  <c:v>-1.5214215232555841</c:v>
                </c:pt>
                <c:pt idx="140">
                  <c:v>-1.5440557451691059</c:v>
                </c:pt>
                <c:pt idx="141">
                  <c:v>-1.5668738791103534</c:v>
                </c:pt>
                <c:pt idx="142">
                  <c:v>-1.5898765085317064</c:v>
                </c:pt>
                <c:pt idx="143">
                  <c:v>-1.613064225488958</c:v>
                </c:pt>
                <c:pt idx="144">
                  <c:v>-1.6364376307143915</c:v>
                </c:pt>
                <c:pt idx="145">
                  <c:v>-1.6599973336873488</c:v>
                </c:pt>
                <c:pt idx="146">
                  <c:v>-1.6837439527021525</c:v>
                </c:pt>
                <c:pt idx="147">
                  <c:v>-1.7076781149331501</c:v>
                </c:pt>
                <c:pt idx="148">
                  <c:v>-1.731800456496744</c:v>
                </c:pt>
                <c:pt idx="149">
                  <c:v>-1.756111622510184</c:v>
                </c:pt>
                <c:pt idx="150">
                  <c:v>-1.7806122671469651</c:v>
                </c:pt>
                <c:pt idx="151">
                  <c:v>-1.805303053688597</c:v>
                </c:pt>
                <c:pt idx="152">
                  <c:v>-1.8301846545725957</c:v>
                </c:pt>
                <c:pt idx="153">
                  <c:v>-1.855257751436437</c:v>
                </c:pt>
                <c:pt idx="154">
                  <c:v>-1.8805230351573319</c:v>
                </c:pt>
                <c:pt idx="155">
                  <c:v>-1.9059812058875534</c:v>
                </c:pt>
                <c:pt idx="156">
                  <c:v>-1.9316329730851647</c:v>
                </c:pt>
                <c:pt idx="157">
                  <c:v>-1.9574790555398824</c:v>
                </c:pt>
                <c:pt idx="158">
                  <c:v>-1.9835201813938916</c:v>
                </c:pt>
                <c:pt idx="159">
                  <c:v>-2.0097570881573885</c:v>
                </c:pt>
                <c:pt idx="160">
                  <c:v>-2.0361905227186257</c:v>
                </c:pt>
                <c:pt idx="161">
                  <c:v>-2.0628212413482356</c:v>
                </c:pt>
                <c:pt idx="162">
                  <c:v>-2.0896500096976292</c:v>
                </c:pt>
                <c:pt idx="163">
                  <c:v>-2.1166776027911998</c:v>
                </c:pt>
                <c:pt idx="164">
                  <c:v>-2.1439048050121721</c:v>
                </c:pt>
                <c:pt idx="165">
                  <c:v>-2.1713324100817966</c:v>
                </c:pt>
                <c:pt idx="166">
                  <c:v>-2.1989612210317238</c:v>
                </c:pt>
                <c:pt idx="167">
                  <c:v>-2.2267920501692737</c:v>
                </c:pt>
                <c:pt idx="168">
                  <c:v>-2.2548257190354404</c:v>
                </c:pt>
                <c:pt idx="169">
                  <c:v>-2.2830630583553275</c:v>
                </c:pt>
                <c:pt idx="170">
                  <c:v>-2.3115049079808241</c:v>
                </c:pt>
                <c:pt idx="171">
                  <c:v>-2.3401521168253323</c:v>
                </c:pt>
                <c:pt idx="172">
                  <c:v>-2.3690055427902292</c:v>
                </c:pt>
                <c:pt idx="173">
                  <c:v>-2.3980660526829296</c:v>
                </c:pt>
                <c:pt idx="174">
                  <c:v>-2.4273345221262583</c:v>
                </c:pt>
                <c:pt idx="175">
                  <c:v>-2.4568118354589656</c:v>
                </c:pt>
                <c:pt idx="176">
                  <c:v>-2.4864988856271251</c:v>
                </c:pt>
                <c:pt idx="177">
                  <c:v>-2.516396574066234</c:v>
                </c:pt>
                <c:pt idx="178">
                  <c:v>-2.5465058105737737</c:v>
                </c:pt>
                <c:pt idx="179">
                  <c:v>-2.5768275131720402</c:v>
                </c:pt>
                <c:pt idx="180">
                  <c:v>-2.6073626079610452</c:v>
                </c:pt>
                <c:pt idx="181">
                  <c:v>-2.6381120289612769</c:v>
                </c:pt>
                <c:pt idx="182">
                  <c:v>-2.669076717946135</c:v>
                </c:pt>
                <c:pt idx="183">
                  <c:v>-2.7002576242638443</c:v>
                </c:pt>
                <c:pt idx="184">
                  <c:v>-2.7316557046486691</c:v>
                </c:pt>
                <c:pt idx="185">
                  <c:v>-2.7632719230212617</c:v>
                </c:pt>
                <c:pt idx="186">
                  <c:v>-2.7951072502779573</c:v>
                </c:pt>
                <c:pt idx="187">
                  <c:v>-2.8271626640688714</c:v>
                </c:pt>
                <c:pt idx="188">
                  <c:v>-2.8594391485646304</c:v>
                </c:pt>
                <c:pt idx="189">
                  <c:v>-2.8919376942116011</c:v>
                </c:pt>
                <c:pt idx="190">
                  <c:v>-2.9246592974754924</c:v>
                </c:pt>
                <c:pt idx="191">
                  <c:v>-2.9576049605731698</c:v>
                </c:pt>
                <c:pt idx="192">
                  <c:v>-2.9907756911925927</c:v>
                </c:pt>
                <c:pt idx="193">
                  <c:v>-3.0241725022007553</c:v>
                </c:pt>
                <c:pt idx="194">
                  <c:v>-3.0577964113395684</c:v>
                </c:pt>
                <c:pt idx="195">
                  <c:v>-3.0916484409095051</c:v>
                </c:pt>
                <c:pt idx="196">
                  <c:v>-3.1257296174410651</c:v>
                </c:pt>
                <c:pt idx="197">
                  <c:v>-3.1600409713538902</c:v>
                </c:pt>
                <c:pt idx="198">
                  <c:v>-3.1945835366035307</c:v>
                </c:pt>
                <c:pt idx="199">
                  <c:v>-3.2293583503158292</c:v>
                </c:pt>
                <c:pt idx="200">
                  <c:v>-3.2643664524088747</c:v>
                </c:pt>
                <c:pt idx="201">
                  <c:v>-3.2996088852025429</c:v>
                </c:pt>
                <c:pt idx="202">
                  <c:v>-3.3350866930156275</c:v>
                </c:pt>
                <c:pt idx="203">
                  <c:v>-3.3708009217505519</c:v>
                </c:pt>
                <c:pt idx="204">
                  <c:v>-3.4067526184657586</c:v>
                </c:pt>
                <c:pt idx="205">
                  <c:v>-3.4429428309357628</c:v>
                </c:pt>
                <c:pt idx="206">
                  <c:v>-3.4793726071989917</c:v>
                </c:pt>
                <c:pt idx="207">
                  <c:v>-3.5160429950934624</c:v>
                </c:pt>
                <c:pt idx="208">
                  <c:v>-3.5529550417804212</c:v>
                </c:pt>
                <c:pt idx="209">
                  <c:v>-3.5901097932560422</c:v>
                </c:pt>
                <c:pt idx="210">
                  <c:v>-3.6275082938513536</c:v>
                </c:pt>
                <c:pt idx="211">
                  <c:v>-3.6651515857205128</c:v>
                </c:pt>
                <c:pt idx="212">
                  <c:v>-3.7030407083176362</c:v>
                </c:pt>
                <c:pt idx="213">
                  <c:v>-3.7411766978623389</c:v>
                </c:pt>
                <c:pt idx="214">
                  <c:v>-3.7795605867942408</c:v>
                </c:pt>
                <c:pt idx="215">
                  <c:v>-3.8181934032166138</c:v>
                </c:pt>
                <c:pt idx="216">
                  <c:v>-3.8570761703294871</c:v>
                </c:pt>
                <c:pt idx="217">
                  <c:v>-3.8962099058523947</c:v>
                </c:pt>
                <c:pt idx="218">
                  <c:v>-3.9355956214371339</c:v>
                </c:pt>
                <c:pt idx="219">
                  <c:v>-3.9752343220707771</c:v>
                </c:pt>
                <c:pt idx="220">
                  <c:v>-4.0151270054693224</c:v>
                </c:pt>
                <c:pt idx="221">
                  <c:v>-4.0552746614622475</c:v>
                </c:pt>
                <c:pt idx="222">
                  <c:v>-4.0956782713684374</c:v>
                </c:pt>
                <c:pt idx="223">
                  <c:v>-4.136338807363745</c:v>
                </c:pt>
                <c:pt idx="224">
                  <c:v>-4.1772572318407351</c:v>
                </c:pt>
                <c:pt idx="225">
                  <c:v>-4.2184344967608718</c:v>
                </c:pt>
                <c:pt idx="226">
                  <c:v>-4.2598715429997327</c:v>
                </c:pt>
                <c:pt idx="227">
                  <c:v>-4.3015692996856156</c:v>
                </c:pt>
                <c:pt idx="228">
                  <c:v>-4.3435286835320701</c:v>
                </c:pt>
                <c:pt idx="229">
                  <c:v>-4.3857505981648091</c:v>
                </c:pt>
                <c:pt idx="230">
                  <c:v>-4.4282359334435526</c:v>
                </c:pt>
                <c:pt idx="231">
                  <c:v>-4.4709855647793102</c:v>
                </c:pt>
                <c:pt idx="232">
                  <c:v>-4.5140003524476526</c:v>
                </c:pt>
                <c:pt idx="233">
                  <c:v>-4.5572811408985485</c:v>
                </c:pt>
                <c:pt idx="234">
                  <c:v>-4.6008287580633302</c:v>
                </c:pt>
                <c:pt idx="235">
                  <c:v>-4.644644014659403</c:v>
                </c:pt>
                <c:pt idx="236">
                  <c:v>-4.6887277034932975</c:v>
                </c:pt>
                <c:pt idx="237">
                  <c:v>-4.7330805987626725</c:v>
                </c:pt>
                <c:pt idx="238">
                  <c:v>-4.7777034553579494</c:v>
                </c:pt>
                <c:pt idx="239">
                  <c:v>-4.8225970081641778</c:v>
                </c:pt>
                <c:pt idx="240">
                  <c:v>-4.8677619713638318</c:v>
                </c:pt>
                <c:pt idx="241">
                  <c:v>-4.9131990377411743</c:v>
                </c:pt>
                <c:pt idx="242">
                  <c:v>-4.958908877988927</c:v>
                </c:pt>
                <c:pt idx="243">
                  <c:v>-5.0048921400178559</c:v>
                </c:pt>
                <c:pt idx="244">
                  <c:v>-5.0511494482700545</c:v>
                </c:pt>
                <c:pt idx="245">
                  <c:v>-5.097681403036578</c:v>
                </c:pt>
                <c:pt idx="246">
                  <c:v>-5.1444885797801305</c:v>
                </c:pt>
                <c:pt idx="247">
                  <c:v>-5.1915715284636175</c:v>
                </c:pt>
                <c:pt idx="248">
                  <c:v>-5.2389307728851282</c:v>
                </c:pt>
                <c:pt idx="249">
                  <c:v>-5.2865668100202221</c:v>
                </c:pt>
                <c:pt idx="250">
                  <c:v>-5.3344801093721461</c:v>
                </c:pt>
                <c:pt idx="251">
                  <c:v>-5.3826711123307671</c:v>
                </c:pt>
                <c:pt idx="252">
                  <c:v>-5.4311402315409083</c:v>
                </c:pt>
                <c:pt idx="253">
                  <c:v>-5.4798878502807957</c:v>
                </c:pt>
                <c:pt idx="254">
                  <c:v>-5.5289143218514436</c:v>
                </c:pt>
                <c:pt idx="255">
                  <c:v>-5.5782199689775114</c:v>
                </c:pt>
                <c:pt idx="256">
                  <c:v>-5.6278050832205393</c:v>
                </c:pt>
                <c:pt idx="257">
                  <c:v>-5.6776699244050919</c:v>
                </c:pt>
                <c:pt idx="258">
                  <c:v>-5.727814720058646</c:v>
                </c:pt>
                <c:pt idx="259">
                  <c:v>-5.7782396648657963</c:v>
                </c:pt>
                <c:pt idx="260">
                  <c:v>-5.8289449201375367</c:v>
                </c:pt>
                <c:pt idx="261">
                  <c:v>-5.8799306132962093</c:v>
                </c:pt>
                <c:pt idx="262">
                  <c:v>-5.9311968373768469</c:v>
                </c:pt>
                <c:pt idx="263">
                  <c:v>-5.9827436505454532</c:v>
                </c:pt>
                <c:pt idx="264">
                  <c:v>-6.0345710756349309</c:v>
                </c:pt>
                <c:pt idx="265">
                  <c:v>-6.086679099699178</c:v>
                </c:pt>
                <c:pt idx="266">
                  <c:v>-6.1390676735860108</c:v>
                </c:pt>
                <c:pt idx="267">
                  <c:v>-6.1917367115293986</c:v>
                </c:pt>
                <c:pt idx="268">
                  <c:v>-6.2446860907616433</c:v>
                </c:pt>
                <c:pt idx="269">
                  <c:v>-6.2979156511459387</c:v>
                </c:pt>
                <c:pt idx="270">
                  <c:v>-6.351425194829873</c:v>
                </c:pt>
                <c:pt idx="271">
                  <c:v>-6.4052144859203288</c:v>
                </c:pt>
                <c:pt idx="272">
                  <c:v>-6.4592832501802233</c:v>
                </c:pt>
                <c:pt idx="273">
                  <c:v>-6.5136311747475286</c:v>
                </c:pt>
                <c:pt idx="274">
                  <c:v>-6.5682579078769789</c:v>
                </c:pt>
                <c:pt idx="275">
                  <c:v>-6.623163058704816</c:v>
                </c:pt>
                <c:pt idx="276">
                  <c:v>-6.678346197036932</c:v>
                </c:pt>
                <c:pt idx="277">
                  <c:v>-6.733806853160738</c:v>
                </c:pt>
                <c:pt idx="278">
                  <c:v>-6.7895445176810156</c:v>
                </c:pt>
                <c:pt idx="279">
                  <c:v>-6.8455586413800438</c:v>
                </c:pt>
                <c:pt idx="280">
                  <c:v>-6.9018486351022048</c:v>
                </c:pt>
                <c:pt idx="281">
                  <c:v>-6.9584138696632678</c:v>
                </c:pt>
                <c:pt idx="282">
                  <c:v>-7.0152536757845372</c:v>
                </c:pt>
                <c:pt idx="283">
                  <c:v>-7.0723673440519672</c:v>
                </c:pt>
                <c:pt idx="284">
                  <c:v>-7.1297541249003649</c:v>
                </c:pt>
                <c:pt idx="285">
                  <c:v>-7.187413228622753</c:v>
                </c:pt>
                <c:pt idx="286">
                  <c:v>-7.2453438254049249</c:v>
                </c:pt>
                <c:pt idx="287">
                  <c:v>-7.3035450453851798</c:v>
                </c:pt>
                <c:pt idx="288">
                  <c:v>-7.3620159787392545</c:v>
                </c:pt>
                <c:pt idx="289">
                  <c:v>-7.420755675790339</c:v>
                </c:pt>
                <c:pt idx="290">
                  <c:v>-7.4797631471441273</c:v>
                </c:pt>
                <c:pt idx="291">
                  <c:v>-7.5390373638487587</c:v>
                </c:pt>
                <c:pt idx="292">
                  <c:v>-7.5985772575795032</c:v>
                </c:pt>
                <c:pt idx="293">
                  <c:v>-7.6583817208479967</c:v>
                </c:pt>
                <c:pt idx="294">
                  <c:v>-7.7184496072358098</c:v>
                </c:pt>
                <c:pt idx="295">
                  <c:v>-7.7787797316521159</c:v>
                </c:pt>
                <c:pt idx="296">
                  <c:v>-7.8393708706151699</c:v>
                </c:pt>
                <c:pt idx="297">
                  <c:v>-7.9002217625572699</c:v>
                </c:pt>
                <c:pt idx="298">
                  <c:v>-7.9613311081529359</c:v>
                </c:pt>
                <c:pt idx="299">
                  <c:v>-8.0226975706698376</c:v>
                </c:pt>
                <c:pt idx="300">
                  <c:v>-8.0843197763421788</c:v>
                </c:pt>
                <c:pt idx="301">
                  <c:v>-8.146196314766069</c:v>
                </c:pt>
                <c:pt idx="302">
                  <c:v>-8.2083257393164413</c:v>
                </c:pt>
                <c:pt idx="303">
                  <c:v>-8.2707065675850746</c:v>
                </c:pt>
                <c:pt idx="304">
                  <c:v>-8.3333372818392029</c:v>
                </c:pt>
                <c:pt idx="305">
                  <c:v>-8.3962163295002252</c:v>
                </c:pt>
                <c:pt idx="306">
                  <c:v>-8.4593421236419282</c:v>
                </c:pt>
                <c:pt idx="307">
                  <c:v>-8.5227130435077765</c:v>
                </c:pt>
                <c:pt idx="308">
                  <c:v>-8.5863274350465186</c:v>
                </c:pt>
                <c:pt idx="309">
                  <c:v>-8.6501836114657422</c:v>
                </c:pt>
                <c:pt idx="310">
                  <c:v>-8.7142798538025428</c:v>
                </c:pt>
                <c:pt idx="311">
                  <c:v>-8.7786144115108264</c:v>
                </c:pt>
                <c:pt idx="312">
                  <c:v>-8.8431855030645963</c:v>
                </c:pt>
                <c:pt idx="313">
                  <c:v>-8.9079913165764566</c:v>
                </c:pt>
                <c:pt idx="314">
                  <c:v>-8.9730300104308185</c:v>
                </c:pt>
                <c:pt idx="315">
                  <c:v>-9.0382997139310302</c:v>
                </c:pt>
                <c:pt idx="316">
                  <c:v>-9.1037985279597518</c:v>
                </c:pt>
              </c:numCache>
            </c:numRef>
          </c:yVal>
          <c:smooth val="0"/>
        </c:ser>
        <c:ser>
          <c:idx val="3"/>
          <c:order val="3"/>
          <c:tx>
            <c:v>入力矩形波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BTF重み係数!$I$17:$I$333</c:f>
              <c:numCache>
                <c:formatCode>General</c:formatCode>
                <c:ptCount val="317"/>
                <c:pt idx="0">
                  <c:v>0</c:v>
                </c:pt>
                <c:pt idx="1">
                  <c:v>-2.1801433549056788E-4</c:v>
                </c:pt>
                <c:pt idx="2">
                  <c:v>-8.7207047555164187E-4</c:v>
                </c:pt>
                <c:pt idx="3">
                  <c:v>-1.9622078247197501E-3</c:v>
                </c:pt>
                <c:pt idx="4">
                  <c:v>-3.4884920697845316E-3</c:v>
                </c:pt>
                <c:pt idx="5">
                  <c:v>-5.4510151986391598E-3</c:v>
                </c:pt>
                <c:pt idx="6">
                  <c:v>-7.8498955266903397E-3</c:v>
                </c:pt>
                <c:pt idx="7">
                  <c:v>-1.0685277730837658E-2</c:v>
                </c:pt>
                <c:pt idx="8">
                  <c:v>-1.3957332891053754E-2</c:v>
                </c:pt>
                <c:pt idx="9">
                  <c:v>-1.7666258539579961E-2</c:v>
                </c:pt>
                <c:pt idx="10">
                  <c:v>-2.1812278717784416E-2</c:v>
                </c:pt>
                <c:pt idx="11">
                  <c:v>-2.6395644040697309E-2</c:v>
                </c:pt>
                <c:pt idx="12">
                  <c:v>-3.1416631769285108E-2</c:v>
                </c:pt>
                <c:pt idx="13">
                  <c:v>-3.6875545890499906E-2</c:v>
                </c:pt>
                <c:pt idx="14">
                  <c:v>-4.2772717205150503E-2</c:v>
                </c:pt>
                <c:pt idx="15">
                  <c:v>-4.910850342366304E-2</c:v>
                </c:pt>
                <c:pt idx="16">
                  <c:v>-5.5883289269788854E-2</c:v>
                </c:pt>
                <c:pt idx="17">
                  <c:v>-6.3097486592306684E-2</c:v>
                </c:pt>
                <c:pt idx="18">
                  <c:v>-7.0751534484832346E-2</c:v>
                </c:pt>
                <c:pt idx="19">
                  <c:v>-7.8845899413771958E-2</c:v>
                </c:pt>
                <c:pt idx="20">
                  <c:v>-8.7381075354521609E-2</c:v>
                </c:pt>
                <c:pt idx="21">
                  <c:v>-9.6357583935999191E-2</c:v>
                </c:pt>
                <c:pt idx="22">
                  <c:v>-0.10577597459360542</c:v>
                </c:pt>
                <c:pt idx="23">
                  <c:v>-0.11563682473070383</c:v>
                </c:pt>
                <c:pt idx="24">
                  <c:v>-0.12594073988872867</c:v>
                </c:pt>
                <c:pt idx="25">
                  <c:v>-0.1366883539260402</c:v>
                </c:pt>
                <c:pt idx="26">
                  <c:v>-0.14788032920564581</c:v>
                </c:pt>
                <c:pt idx="27">
                  <c:v>-0.15951735679188234</c:v>
                </c:pt>
                <c:pt idx="28">
                  <c:v>-0.17160015665623637</c:v>
                </c:pt>
                <c:pt idx="29">
                  <c:v>-0.18412947789239481</c:v>
                </c:pt>
                <c:pt idx="30">
                  <c:v>-0.19710609894070583</c:v>
                </c:pt>
                <c:pt idx="31">
                  <c:v>-0.21053082782217289</c:v>
                </c:pt>
                <c:pt idx="32">
                  <c:v>-0.22440450238215368</c:v>
                </c:pt>
                <c:pt idx="33">
                  <c:v>-0.2387279905439246</c:v>
                </c:pt>
                <c:pt idx="34">
                  <c:v>-0.25350219057228379</c:v>
                </c:pt>
                <c:pt idx="35">
                  <c:v>-0.26872803134737577</c:v>
                </c:pt>
                <c:pt idx="36">
                  <c:v>-0.28440647264891838</c:v>
                </c:pt>
                <c:pt idx="37">
                  <c:v>-0.30053850545102856</c:v>
                </c:pt>
                <c:pt idx="38">
                  <c:v>-0.31712515222785986</c:v>
                </c:pt>
                <c:pt idx="39">
                  <c:v>-0.33416746727025076</c:v>
                </c:pt>
                <c:pt idx="40">
                  <c:v>-0.35166653701362433</c:v>
                </c:pt>
                <c:pt idx="41">
                  <c:v>-0.36962348037734438</c:v>
                </c:pt>
                <c:pt idx="42">
                  <c:v>-0.38803944911578891</c:v>
                </c:pt>
                <c:pt idx="43">
                  <c:v>-0.40691562818137972</c:v>
                </c:pt>
                <c:pt idx="44">
                  <c:v>-0.4262532360998445</c:v>
                </c:pt>
                <c:pt idx="45">
                  <c:v>-0.44605352535793835</c:v>
                </c:pt>
                <c:pt idx="46">
                  <c:v>-0.4663177828039744</c:v>
                </c:pt>
                <c:pt idx="47">
                  <c:v>-0.48704733006137818</c:v>
                </c:pt>
                <c:pt idx="48">
                  <c:v>-0.50824352395563865</c:v>
                </c:pt>
                <c:pt idx="49">
                  <c:v>-0.52990775695491588</c:v>
                </c:pt>
                <c:pt idx="50">
                  <c:v>-0.55204145762466761</c:v>
                </c:pt>
                <c:pt idx="51">
                  <c:v>-0.57464609109662124</c:v>
                </c:pt>
                <c:pt idx="52">
                  <c:v>-0.59772315955244226</c:v>
                </c:pt>
                <c:pt idx="53">
                  <c:v>-0.62127420272246614</c:v>
                </c:pt>
                <c:pt idx="54">
                  <c:v>-0.64530079839989596</c:v>
                </c:pt>
                <c:pt idx="55">
                  <c:v>-0.66980456297081548</c:v>
                </c:pt>
                <c:pt idx="56">
                  <c:v>-0.69478715196046847</c:v>
                </c:pt>
                <c:pt idx="57">
                  <c:v>-0.72025026059623265</c:v>
                </c:pt>
                <c:pt idx="58">
                  <c:v>-0.74619562438768261</c:v>
                </c:pt>
                <c:pt idx="59">
                  <c:v>-0.77262501972425968</c:v>
                </c:pt>
                <c:pt idx="60">
                  <c:v>-0.79954026449099558</c:v>
                </c:pt>
                <c:pt idx="61">
                  <c:v>-0.82694321870277965</c:v>
                </c:pt>
                <c:pt idx="62">
                  <c:v>-0.85483578515770819</c:v>
                </c:pt>
                <c:pt idx="63">
                  <c:v>-0.88321991011002632</c:v>
                </c:pt>
                <c:pt idx="64">
                  <c:v>-0.91209758396324125</c:v>
                </c:pt>
                <c:pt idx="65">
                  <c:v>-0.94147084198394704</c:v>
                </c:pt>
                <c:pt idx="66">
                  <c:v>-0.97134176503700842</c:v>
                </c:pt>
                <c:pt idx="67">
                  <c:v>-1.0017124803426789</c:v>
                </c:pt>
                <c:pt idx="68">
                  <c:v>-1.0325851622563338</c:v>
                </c:pt>
                <c:pt idx="69">
                  <c:v>-1.0639620330714621</c:v>
                </c:pt>
                <c:pt idx="70">
                  <c:v>-1.0958453638466381</c:v>
                </c:pt>
                <c:pt idx="71">
                  <c:v>-1.1282374752571818</c:v>
                </c:pt>
                <c:pt idx="72">
                  <c:v>-1.1611407384722687</c:v>
                </c:pt>
                <c:pt idx="73">
                  <c:v>-1.1945575760582627</c:v>
                </c:pt>
                <c:pt idx="74">
                  <c:v>-1.2284904629090969</c:v>
                </c:pt>
                <c:pt idx="75">
                  <c:v>-1.2629419272045488</c:v>
                </c:pt>
                <c:pt idx="76">
                  <c:v>-1.2979145513972747</c:v>
                </c:pt>
                <c:pt idx="77">
                  <c:v>-1.3334109732295336</c:v>
                </c:pt>
                <c:pt idx="78">
                  <c:v>-1.3694338867805431</c:v>
                </c:pt>
                <c:pt idx="79">
                  <c:v>-1.4059860435454699</c:v>
                </c:pt>
                <c:pt idx="80">
                  <c:v>-1.4430702535470603</c:v>
                </c:pt>
                <c:pt idx="81">
                  <c:v>-1.4806893864810124</c:v>
                </c:pt>
                <c:pt idx="82">
                  <c:v>-1.5188463728961872</c:v>
                </c:pt>
                <c:pt idx="83">
                  <c:v>-1.5575442054108237</c:v>
                </c:pt>
                <c:pt idx="84">
                  <c:v>-1.5967859399659678</c:v>
                </c:pt>
                <c:pt idx="85">
                  <c:v>-1.63657469711738</c:v>
                </c:pt>
                <c:pt idx="86">
                  <c:v>-1.676913663367221</c:v>
                </c:pt>
                <c:pt idx="87">
                  <c:v>-1.7178060925368979</c:v>
                </c:pt>
                <c:pt idx="88">
                  <c:v>-1.7592553071824932</c:v>
                </c:pt>
                <c:pt idx="89">
                  <c:v>-1.8012647000542357</c:v>
                </c:pt>
                <c:pt idx="90">
                  <c:v>-1.8438377356015989</c:v>
                </c:pt>
                <c:pt idx="91">
                  <c:v>-1.8869779515256258</c:v>
                </c:pt>
                <c:pt idx="92">
                  <c:v>-1.9306889603801403</c:v>
                </c:pt>
                <c:pt idx="93">
                  <c:v>-1.9749744512236496</c:v>
                </c:pt>
                <c:pt idx="94">
                  <c:v>-2.0198381913237089</c:v>
                </c:pt>
                <c:pt idx="95">
                  <c:v>-2.0652840279157254</c:v>
                </c:pt>
                <c:pt idx="96">
                  <c:v>-2.1113158900181404</c:v>
                </c:pt>
                <c:pt idx="97">
                  <c:v>-2.1579377903061161</c:v>
                </c:pt>
                <c:pt idx="98">
                  <c:v>-2.2051538270458715</c:v>
                </c:pt>
                <c:pt idx="99">
                  <c:v>-2.2529681860919717</c:v>
                </c:pt>
                <c:pt idx="100">
                  <c:v>-2.3013851429499179</c:v>
                </c:pt>
                <c:pt idx="101">
                  <c:v>-2.3504090649065508</c:v>
                </c:pt>
                <c:pt idx="102">
                  <c:v>-2.4000444132308316</c:v>
                </c:pt>
                <c:pt idx="103">
                  <c:v>-2.4502957454477565</c:v>
                </c:pt>
                <c:pt idx="104">
                  <c:v>-2.5011677176882028</c:v>
                </c:pt>
                <c:pt idx="105">
                  <c:v>-2.5526650871177177</c:v>
                </c:pt>
                <c:pt idx="106">
                  <c:v>-2.6047927144473282</c:v>
                </c:pt>
                <c:pt idx="107">
                  <c:v>-2.657555566529668</c:v>
                </c:pt>
                <c:pt idx="108">
                  <c:v>-2.7109587190437834</c:v>
                </c:pt>
                <c:pt idx="109">
                  <c:v>-2.7650073592722451</c:v>
                </c:pt>
                <c:pt idx="110">
                  <c:v>-2.8197067889742722</c:v>
                </c:pt>
                <c:pt idx="111">
                  <c:v>-2.8750624273588126</c:v>
                </c:pt>
                <c:pt idx="112">
                  <c:v>-2.9310798141616843</c:v>
                </c:pt>
                <c:pt idx="113">
                  <c:v>-2.9877646128311208</c:v>
                </c:pt>
                <c:pt idx="114">
                  <c:v>-3.0451226138262233</c:v>
                </c:pt>
                <c:pt idx="115">
                  <c:v>-3.1031597380330651</c:v>
                </c:pt>
                <c:pt idx="116">
                  <c:v>-3.1618820403034968</c:v>
                </c:pt>
                <c:pt idx="117">
                  <c:v>-3.2212957131218269</c:v>
                </c:pt>
                <c:pt idx="118">
                  <c:v>-3.2814070904049286</c:v>
                </c:pt>
                <c:pt idx="119">
                  <c:v>-3.3422226514415514</c:v>
                </c:pt>
                <c:pt idx="120">
                  <c:v>-3.403749024976916</c:v>
                </c:pt>
                <c:pt idx="121">
                  <c:v>-3.4659929934489986</c:v>
                </c:pt>
                <c:pt idx="122">
                  <c:v>-3.5289614973832446</c:v>
                </c:pt>
                <c:pt idx="123">
                  <c:v>-3.5926616399527891</c:v>
                </c:pt>
                <c:pt idx="124">
                  <c:v>-3.6571006917116544</c:v>
                </c:pt>
                <c:pt idx="125">
                  <c:v>-3.722286095508784</c:v>
                </c:pt>
                <c:pt idx="126">
                  <c:v>-3.7882254715911774</c:v>
                </c:pt>
                <c:pt idx="127">
                  <c:v>-3.8549266229048835</c:v>
                </c:pt>
                <c:pt idx="128">
                  <c:v>-3.9223975406030527</c:v>
                </c:pt>
                <c:pt idx="129">
                  <c:v>-3.9906464097707248</c:v>
                </c:pt>
                <c:pt idx="130">
                  <c:v>-4.0596816153766531</c:v>
                </c:pt>
                <c:pt idx="131">
                  <c:v>-4.1295117484629413</c:v>
                </c:pt>
                <c:pt idx="132">
                  <c:v>-4.2001456125839525</c:v>
                </c:pt>
                <c:pt idx="133">
                  <c:v>-4.2715922305065464</c:v>
                </c:pt>
                <c:pt idx="134">
                  <c:v>-4.3438608511844308</c:v>
                </c:pt>
                <c:pt idx="135">
                  <c:v>-4.4169609570201178</c:v>
                </c:pt>
                <c:pt idx="136">
                  <c:v>-4.4909022714287703</c:v>
                </c:pt>
                <c:pt idx="137">
                  <c:v>-4.5656947667190737</c:v>
                </c:pt>
                <c:pt idx="138">
                  <c:v>-4.641348672307152</c:v>
                </c:pt>
                <c:pt idx="139">
                  <c:v>-4.7178744832804949</c:v>
                </c:pt>
                <c:pt idx="140">
                  <c:v>-4.7952829693298868</c:v>
                </c:pt>
                <c:pt idx="141">
                  <c:v>-4.8735851840684283</c:v>
                </c:pt>
                <c:pt idx="142">
                  <c:v>-4.952792474757902</c:v>
                </c:pt>
                <c:pt idx="143">
                  <c:v>-5.0329164924639631</c:v>
                </c:pt>
                <c:pt idx="144">
                  <c:v>-5.1139692026630437</c:v>
                </c:pt>
                <c:pt idx="145">
                  <c:v>-5.1959628963251596</c:v>
                </c:pt>
                <c:pt idx="146">
                  <c:v>-5.2789102014985136</c:v>
                </c:pt>
                <c:pt idx="147">
                  <c:v>-5.362824095423294</c:v>
                </c:pt>
                <c:pt idx="148">
                  <c:v>-5.4477179172039358</c:v>
                </c:pt>
                <c:pt idx="149">
                  <c:v>-5.5336053810709558</c:v>
                </c:pt>
                <c:pt idx="150">
                  <c:v>-5.6205005902655492</c:v>
                </c:pt>
                <c:pt idx="151">
                  <c:v>-5.7084180515823446</c:v>
                </c:pt>
                <c:pt idx="152">
                  <c:v>-5.7973726906080456</c:v>
                </c:pt>
                <c:pt idx="153">
                  <c:v>-5.8873798676962874</c:v>
                </c:pt>
                <c:pt idx="154">
                  <c:v>-5.9784553947217409</c:v>
                </c:pt>
                <c:pt idx="155">
                  <c:v>-6.0706155526595271</c:v>
                </c:pt>
                <c:pt idx="156">
                  <c:v>-6.1638771100391487</c:v>
                </c:pt>
                <c:pt idx="157">
                  <c:v>-6.2582573423256456</c:v>
                </c:pt>
                <c:pt idx="158">
                  <c:v>-6.3537740522844279</c:v>
                </c:pt>
                <c:pt idx="159">
                  <c:v>-6.4504455913902472</c:v>
                </c:pt>
                <c:pt idx="160">
                  <c:v>-6.5482908823452677</c:v>
                </c:pt>
                <c:pt idx="161">
                  <c:v>-6.6473294427757637</c:v>
                </c:pt>
                <c:pt idx="162">
                  <c:v>-6.7475814101823541</c:v>
                </c:pt>
                <c:pt idx="163">
                  <c:v>-6.8490675682241005</c:v>
                </c:pt>
                <c:pt idx="164">
                  <c:v>-6.9518093744229903</c:v>
                </c:pt>
                <c:pt idx="165">
                  <c:v>-7.0558289893818769</c:v>
                </c:pt>
                <c:pt idx="166">
                  <c:v>-7.1611493076162036</c:v>
                </c:pt>
                <c:pt idx="167">
                  <c:v>-7.2677939901076449</c:v>
                </c:pt>
                <c:pt idx="168">
                  <c:v>-7.3757874986963774</c:v>
                </c:pt>
                <c:pt idx="169">
                  <c:v>-7.4851551324379981</c:v>
                </c:pt>
                <c:pt idx="170">
                  <c:v>-7.595923066061343</c:v>
                </c:pt>
                <c:pt idx="171">
                  <c:v>-7.7081183906746009</c:v>
                </c:pt>
                <c:pt idx="172">
                  <c:v>-7.8217691568793128</c:v>
                </c:pt>
                <c:pt idx="173">
                  <c:v>-7.9369044204652521</c:v>
                </c:pt>
                <c:pt idx="174">
                  <c:v>-8.0535542908738442</c:v>
                </c:pt>
                <c:pt idx="175">
                  <c:v>-8.1717499826339015</c:v>
                </c:pt>
                <c:pt idx="176">
                  <c:v>-8.2915238699911811</c:v>
                </c:pt>
                <c:pt idx="177">
                  <c:v>-8.4129095449727753</c:v>
                </c:pt>
                <c:pt idx="178">
                  <c:v>-8.5359418791488153</c:v>
                </c:pt>
                <c:pt idx="179">
                  <c:v>-8.660657089377759</c:v>
                </c:pt>
                <c:pt idx="180">
                  <c:v>-8.7870928078475679</c:v>
                </c:pt>
                <c:pt idx="181">
                  <c:v>-8.9152881567542366</c:v>
                </c:pt>
                <c:pt idx="182">
                  <c:v>-9.0452838279910655</c:v>
                </c:pt>
                <c:pt idx="183">
                  <c:v>-9.1771221682577302</c:v>
                </c:pt>
                <c:pt idx="184">
                  <c:v>-9.310847270037625</c:v>
                </c:pt>
                <c:pt idx="185">
                  <c:v>-9.4465050689359504</c:v>
                </c:pt>
                <c:pt idx="186">
                  <c:v>-9.5841434479198249</c:v>
                </c:pt>
                <c:pt idx="187">
                  <c:v>-9.7238123490563346</c:v>
                </c:pt>
                <c:pt idx="188">
                  <c:v>-9.8655638934052057</c:v>
                </c:pt>
                <c:pt idx="189">
                  <c:v>-10.009452509791036</c:v>
                </c:pt>
                <c:pt idx="190">
                  <c:v>-10.155535073256214</c:v>
                </c:pt>
                <c:pt idx="191">
                  <c:v>-10.303871054081386</c:v>
                </c:pt>
                <c:pt idx="192">
                  <c:v>-10.454522678356488</c:v>
                </c:pt>
                <c:pt idx="193">
                  <c:v>-10.607555101193867</c:v>
                </c:pt>
                <c:pt idx="194">
                  <c:v>-10.763036593797146</c:v>
                </c:pt>
                <c:pt idx="195">
                  <c:v>-10.921038745737794</c:v>
                </c:pt>
                <c:pt idx="196">
                  <c:v>-11.081636683947639</c:v>
                </c:pt>
                <c:pt idx="197">
                  <c:v>-11.244909310113229</c:v>
                </c:pt>
                <c:pt idx="198">
                  <c:v>-11.410939558359559</c:v>
                </c:pt>
                <c:pt idx="199">
                  <c:v>-11.579814675340538</c:v>
                </c:pt>
                <c:pt idx="200">
                  <c:v>-11.751626525116084</c:v>
                </c:pt>
                <c:pt idx="201">
                  <c:v>-11.926471921495708</c:v>
                </c:pt>
                <c:pt idx="202">
                  <c:v>-12.104452990873</c:v>
                </c:pt>
                <c:pt idx="203">
                  <c:v>-12.285677568970934</c:v>
                </c:pt>
                <c:pt idx="204">
                  <c:v>-12.470259635374429</c:v>
                </c:pt>
                <c:pt idx="205">
                  <c:v>-12.658319790252968</c:v>
                </c:pt>
                <c:pt idx="206">
                  <c:v>-12.849985778287357</c:v>
                </c:pt>
                <c:pt idx="207">
                  <c:v>-13.04539306552299</c:v>
                </c:pt>
                <c:pt idx="208">
                  <c:v>-13.244685475699125</c:v>
                </c:pt>
                <c:pt idx="209">
                  <c:v>-13.448015893568108</c:v>
                </c:pt>
                <c:pt idx="210">
                  <c:v>-13.655547043850877</c:v>
                </c:pt>
                <c:pt idx="211">
                  <c:v>-13.867452355804916</c:v>
                </c:pt>
                <c:pt idx="212">
                  <c:v>-14.08391692495112</c:v>
                </c:pt>
                <c:pt idx="213">
                  <c:v>-14.3051385853644</c:v>
                </c:pt>
                <c:pt idx="214">
                  <c:v>-14.531329108141591</c:v>
                </c:pt>
                <c:pt idx="215">
                  <c:v>-14.762715544294737</c:v>
                </c:pt>
                <c:pt idx="216">
                  <c:v>-14.99954173347299</c:v>
                </c:pt>
                <c:pt idx="217">
                  <c:v>-15.24207000371085</c:v>
                </c:pt>
                <c:pt idx="218">
                  <c:v>-15.490583091983755</c:v>
                </c:pt>
                <c:pt idx="219">
                  <c:v>-15.745386320913497</c:v>
                </c:pt>
                <c:pt idx="220">
                  <c:v>-16.0068100737473</c:v>
                </c:pt>
                <c:pt idx="221">
                  <c:v>-16.275212618044076</c:v>
                </c:pt>
                <c:pt idx="222">
                  <c:v>-16.550983338739961</c:v>
                </c:pt>
                <c:pt idx="223">
                  <c:v>-16.834546453949386</c:v>
                </c:pt>
                <c:pt idx="224">
                  <c:v>-17.126365302667296</c:v>
                </c:pt>
                <c:pt idx="225">
                  <c:v>-17.426947313363964</c:v>
                </c:pt>
                <c:pt idx="226">
                  <c:v>-17.736849787495458</c:v>
                </c:pt>
                <c:pt idx="227">
                  <c:v>-18.056686663775718</c:v>
                </c:pt>
                <c:pt idx="228">
                  <c:v>-18.38713646982092</c:v>
                </c:pt>
                <c:pt idx="229">
                  <c:v>-18.728951720409889</c:v>
                </c:pt>
                <c:pt idx="230">
                  <c:v>-19.082970090141135</c:v>
                </c:pt>
                <c:pt idx="231">
                  <c:v>-19.450127778328174</c:v>
                </c:pt>
                <c:pt idx="232">
                  <c:v>-19.831475603474587</c:v>
                </c:pt>
                <c:pt idx="233">
                  <c:v>-20.228198524899224</c:v>
                </c:pt>
                <c:pt idx="234">
                  <c:v>-20.641639506352334</c:v>
                </c:pt>
                <c:pt idx="235">
                  <c:v>-21.073328934692334</c:v>
                </c:pt>
                <c:pt idx="236">
                  <c:v>-21.525021221477019</c:v>
                </c:pt>
                <c:pt idx="237">
                  <c:v>-21.998740800559258</c:v>
                </c:pt>
                <c:pt idx="238">
                  <c:v>-22.496840573548937</c:v>
                </c:pt>
                <c:pt idx="239">
                  <c:v>-23.022077077989564</c:v>
                </c:pt>
                <c:pt idx="240">
                  <c:v>-23.577708470383399</c:v>
                </c:pt>
                <c:pt idx="241">
                  <c:v>-24.167624173807411</c:v>
                </c:pt>
                <c:pt idx="242">
                  <c:v>-24.796519323249015</c:v>
                </c:pt>
                <c:pt idx="243">
                  <c:v>-25.470133971720024</c:v>
                </c:pt>
                <c:pt idx="244">
                  <c:v>-26.19558823759137</c:v>
                </c:pt>
                <c:pt idx="245">
                  <c:v>-26.981863628166867</c:v>
                </c:pt>
                <c:pt idx="246">
                  <c:v>-27.840514420785354</c:v>
                </c:pt>
                <c:pt idx="247">
                  <c:v>-28.786755134946414</c:v>
                </c:pt>
                <c:pt idx="248">
                  <c:v>-29.841191209576479</c:v>
                </c:pt>
                <c:pt idx="249">
                  <c:v>-31.032711419360442</c:v>
                </c:pt>
                <c:pt idx="250">
                  <c:v>-32.403625061294534</c:v>
                </c:pt>
                <c:pt idx="251">
                  <c:v>-34.019525358098974</c:v>
                </c:pt>
                <c:pt idx="252">
                  <c:v>-35.990299481141427</c:v>
                </c:pt>
                <c:pt idx="253">
                  <c:v>-38.521947536947721</c:v>
                </c:pt>
                <c:pt idx="254">
                  <c:v>-42.076946489594675</c:v>
                </c:pt>
                <c:pt idx="255">
                  <c:v>-48.131021623014206</c:v>
                </c:pt>
                <c:pt idx="256">
                  <c:v>-328.17922312083056</c:v>
                </c:pt>
                <c:pt idx="257">
                  <c:v>-48.198880480961492</c:v>
                </c:pt>
                <c:pt idx="258">
                  <c:v>-42.212666276460602</c:v>
                </c:pt>
                <c:pt idx="259">
                  <c:v>-38.725532395056561</c:v>
                </c:pt>
                <c:pt idx="260">
                  <c:v>-36.261755624926941</c:v>
                </c:pt>
                <c:pt idx="261">
                  <c:v>-34.358861075243922</c:v>
                </c:pt>
                <c:pt idx="262">
                  <c:v>-32.810850714248716</c:v>
                </c:pt>
                <c:pt idx="263">
                  <c:v>-31.507839447240855</c:v>
                </c:pt>
                <c:pt idx="264">
                  <c:v>-30.384236130448802</c:v>
                </c:pt>
                <c:pt idx="265">
                  <c:v>-29.397733548489242</c:v>
                </c:pt>
                <c:pt idx="266">
                  <c:v>-28.519445011339126</c:v>
                </c:pt>
                <c:pt idx="267">
                  <c:v>-27.728767168167707</c:v>
                </c:pt>
                <c:pt idx="268">
                  <c:v>-27.010487591392568</c:v>
                </c:pt>
                <c:pt idx="269">
                  <c:v>-26.35305409980193</c:v>
                </c:pt>
                <c:pt idx="270">
                  <c:v>-25.747487286820142</c:v>
                </c:pt>
                <c:pt idx="271">
                  <c:v>-25.186669139798163</c:v>
                </c:pt>
                <c:pt idx="272">
                  <c:v>-24.664861716835262</c:v>
                </c:pt>
                <c:pt idx="273">
                  <c:v>-24.177371999841945</c:v>
                </c:pt>
                <c:pt idx="274">
                  <c:v>-23.720312688826468</c:v>
                </c:pt>
                <c:pt idx="275">
                  <c:v>-23.290427756962444</c:v>
                </c:pt>
                <c:pt idx="276">
                  <c:v>-22.884962803379253</c:v>
                </c:pt>
                <c:pt idx="277">
                  <c:v>-22.501567070546589</c:v>
                </c:pt>
                <c:pt idx="278">
                  <c:v>-22.138218276511008</c:v>
                </c:pt>
                <c:pt idx="279">
                  <c:v>-21.793164169850805</c:v>
                </c:pt>
                <c:pt idx="280">
                  <c:v>-21.464876532500998</c:v>
                </c:pt>
                <c:pt idx="281">
                  <c:v>-21.15201457858689</c:v>
                </c:pt>
                <c:pt idx="282">
                  <c:v>-20.853395536176514</c:v>
                </c:pt>
                <c:pt idx="283">
                  <c:v>-20.567970784097938</c:v>
                </c:pt>
                <c:pt idx="284">
                  <c:v>-20.2948063307526</c:v>
                </c:pt>
                <c:pt idx="285">
                  <c:v>-20.033066720083475</c:v>
                </c:pt>
                <c:pt idx="286">
                  <c:v>-19.782001667128316</c:v>
                </c:pt>
                <c:pt idx="287">
                  <c:v>-19.540934885816569</c:v>
                </c:pt>
                <c:pt idx="288">
                  <c:v>-19.30925469116865</c:v>
                </c:pt>
                <c:pt idx="289">
                  <c:v>-19.086406048117134</c:v>
                </c:pt>
                <c:pt idx="290">
                  <c:v>-18.871883807706304</c:v>
                </c:pt>
                <c:pt idx="291">
                  <c:v>-18.665226924060011</c:v>
                </c:pt>
                <c:pt idx="292">
                  <c:v>-18.466013486271542</c:v>
                </c:pt>
                <c:pt idx="293">
                  <c:v>-18.273856431193323</c:v>
                </c:pt>
                <c:pt idx="294">
                  <c:v>-18.088399828134797</c:v>
                </c:pt>
                <c:pt idx="295">
                  <c:v>-17.909315646303522</c:v>
                </c:pt>
                <c:pt idx="296">
                  <c:v>-17.736300931633149</c:v>
                </c:pt>
                <c:pt idx="297">
                  <c:v>-17.569075332326879</c:v>
                </c:pt>
                <c:pt idx="298">
                  <c:v>-17.407378922682881</c:v>
                </c:pt>
                <c:pt idx="299">
                  <c:v>-17.250970283078246</c:v>
                </c:pt>
                <c:pt idx="300">
                  <c:v>-17.099624800769348</c:v>
                </c:pt>
                <c:pt idx="301">
                  <c:v>-16.953133161727933</c:v>
                </c:pt>
                <c:pt idx="302">
                  <c:v>-16.811300008315506</c:v>
                </c:pt>
                <c:pt idx="303">
                  <c:v>-16.67394274139313</c:v>
                </c:pt>
                <c:pt idx="304">
                  <c:v>-16.540890448618971</c:v>
                </c:pt>
                <c:pt idx="305">
                  <c:v>-16.411982943320357</c:v>
                </c:pt>
                <c:pt idx="306">
                  <c:v>-16.28706990053589</c:v>
                </c:pt>
                <c:pt idx="307">
                  <c:v>-16.166010078681623</c:v>
                </c:pt>
                <c:pt idx="308">
                  <c:v>-16.048670616865341</c:v>
                </c:pt>
                <c:pt idx="309">
                  <c:v>-15.934926399203377</c:v>
                </c:pt>
                <c:pt idx="310">
                  <c:v>-15.82465947862598</c:v>
                </c:pt>
                <c:pt idx="311">
                  <c:v>-15.717758553622687</c:v>
                </c:pt>
                <c:pt idx="312">
                  <c:v>-15.614118492205318</c:v>
                </c:pt>
                <c:pt idx="313">
                  <c:v>-15.513639898075375</c:v>
                </c:pt>
                <c:pt idx="314">
                  <c:v>-15.416228714593236</c:v>
                </c:pt>
                <c:pt idx="315">
                  <c:v>-15.321795862673383</c:v>
                </c:pt>
                <c:pt idx="316">
                  <c:v>-15.230256909186197</c:v>
                </c:pt>
              </c:numCache>
            </c:numRef>
          </c:yVal>
          <c:smooth val="0"/>
        </c:ser>
        <c:ser>
          <c:idx val="4"/>
          <c:order val="4"/>
          <c:tx>
            <c:v>積分関数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BTF重み係数!$K$17:$K$333</c:f>
              <c:numCache>
                <c:formatCode>General</c:formatCode>
                <c:ptCount val="317"/>
                <c:pt idx="0">
                  <c:v>0</c:v>
                </c:pt>
                <c:pt idx="1">
                  <c:v>2.9467651101250381E-4</c:v>
                </c:pt>
                <c:pt idx="2">
                  <c:v>1.178720337595886E-3</c:v>
                </c:pt>
                <c:pt idx="3">
                  <c:v>2.6521743642935192E-3</c:v>
                </c:pt>
                <c:pt idx="4">
                  <c:v>4.7151100784640181E-3</c:v>
                </c:pt>
                <c:pt idx="5">
                  <c:v>7.3676275899381511E-3</c:v>
                </c:pt>
                <c:pt idx="6">
                  <c:v>1.0609855658586903E-2</c:v>
                </c:pt>
                <c:pt idx="7">
                  <c:v>1.4441951729774263E-2</c:v>
                </c:pt>
                <c:pt idx="8">
                  <c:v>1.8864101977741153E-2</c:v>
                </c:pt>
                <c:pt idx="9">
                  <c:v>2.3876521356954561E-2</c:v>
                </c:pt>
                <c:pt idx="10">
                  <c:v>2.9479453661419869E-2</c:v>
                </c:pt>
                <c:pt idx="11">
                  <c:v>3.5673171592035285E-2</c:v>
                </c:pt>
                <c:pt idx="12">
                  <c:v>4.2457976831995287E-2</c:v>
                </c:pt>
                <c:pt idx="13">
                  <c:v>4.9834200130336986E-2</c:v>
                </c:pt>
                <c:pt idx="14">
                  <c:v>5.7802201393611093E-2</c:v>
                </c:pt>
                <c:pt idx="15">
                  <c:v>6.6362369785811795E-2</c:v>
                </c:pt>
                <c:pt idx="16">
                  <c:v>7.5515123836596615E-2</c:v>
                </c:pt>
                <c:pt idx="17">
                  <c:v>8.5260911557828181E-2</c:v>
                </c:pt>
                <c:pt idx="18">
                  <c:v>9.560021056859408E-2</c:v>
                </c:pt>
                <c:pt idx="19">
                  <c:v>0.10653352822871719</c:v>
                </c:pt>
                <c:pt idx="20">
                  <c:v>0.11806140178086544</c:v>
                </c:pt>
                <c:pt idx="21">
                  <c:v>0.13018439850136809</c:v>
                </c:pt>
                <c:pt idx="22">
                  <c:v>0.14290311585980475</c:v>
                </c:pt>
                <c:pt idx="23">
                  <c:v>0.15621818168750501</c:v>
                </c:pt>
                <c:pt idx="24">
                  <c:v>0.17013025435504081</c:v>
                </c:pt>
                <c:pt idx="25">
                  <c:v>0.18464002295883603</c:v>
                </c:pt>
                <c:pt idx="26">
                  <c:v>0.19974820751703759</c:v>
                </c:pt>
                <c:pt idx="27">
                  <c:v>0.21545555917475362</c:v>
                </c:pt>
                <c:pt idx="28">
                  <c:v>0.23176286041878197</c:v>
                </c:pt>
                <c:pt idx="29">
                  <c:v>0.2486709253020124</c:v>
                </c:pt>
                <c:pt idx="30">
                  <c:v>0.26618059967763402</c:v>
                </c:pt>
                <c:pt idx="31">
                  <c:v>0.28429276144327265</c:v>
                </c:pt>
                <c:pt idx="32">
                  <c:v>0.30300832079529832</c:v>
                </c:pt>
                <c:pt idx="33">
                  <c:v>0.32232822049338761</c:v>
                </c:pt>
                <c:pt idx="34">
                  <c:v>0.34225343613558246</c:v>
                </c:pt>
                <c:pt idx="35">
                  <c:v>0.36278497644401764</c:v>
                </c:pt>
                <c:pt idx="36">
                  <c:v>0.3839238835615032</c:v>
                </c:pt>
                <c:pt idx="37">
                  <c:v>0.40567123335917099</c:v>
                </c:pt>
                <c:pt idx="38">
                  <c:v>0.42802813575541337</c:v>
                </c:pt>
                <c:pt idx="39">
                  <c:v>0.45099573504629226</c:v>
                </c:pt>
                <c:pt idx="40">
                  <c:v>0.47457521024774235</c:v>
                </c:pt>
                <c:pt idx="41">
                  <c:v>0.4987677754496963</c:v>
                </c:pt>
                <c:pt idx="42">
                  <c:v>0.52357468018243869</c:v>
                </c:pt>
                <c:pt idx="43">
                  <c:v>0.54899720979549727</c:v>
                </c:pt>
                <c:pt idx="44">
                  <c:v>0.57503668584924594</c:v>
                </c:pt>
                <c:pt idx="45">
                  <c:v>0.60169446651955649</c:v>
                </c:pt>
                <c:pt idx="46">
                  <c:v>0.62897194701581161</c:v>
                </c:pt>
                <c:pt idx="47">
                  <c:v>0.65687056001253263</c:v>
                </c:pt>
                <c:pt idx="48">
                  <c:v>0.68539177609499013</c:v>
                </c:pt>
                <c:pt idx="49">
                  <c:v>0.71453710421905836</c:v>
                </c:pt>
                <c:pt idx="50">
                  <c:v>0.74430809218575877</c:v>
                </c:pt>
                <c:pt idx="51">
                  <c:v>0.77470632713073329</c:v>
                </c:pt>
                <c:pt idx="52">
                  <c:v>0.80573343602910119</c:v>
                </c:pt>
                <c:pt idx="53">
                  <c:v>0.83739108621602398</c:v>
                </c:pt>
                <c:pt idx="54">
                  <c:v>0.86968098592344167</c:v>
                </c:pt>
                <c:pt idx="55">
                  <c:v>0.90260488483329959</c:v>
                </c:pt>
                <c:pt idx="56">
                  <c:v>0.93616457464778779</c:v>
                </c:pt>
                <c:pt idx="57">
                  <c:v>0.97036188967696624</c:v>
                </c:pt>
                <c:pt idx="58">
                  <c:v>1.0051987074442905</c:v>
                </c:pt>
                <c:pt idx="59">
                  <c:v>1.0406769493104377</c:v>
                </c:pt>
                <c:pt idx="60">
                  <c:v>1.0767985811160439</c:v>
                </c:pt>
                <c:pt idx="61">
                  <c:v>1.11356561384374</c:v>
                </c:pt>
                <c:pt idx="62">
                  <c:v>1.1509801043001369</c:v>
                </c:pt>
                <c:pt idx="63">
                  <c:v>1.1890441558181755</c:v>
                </c:pt>
                <c:pt idx="64">
                  <c:v>1.2277599189805979</c:v>
                </c:pt>
                <c:pt idx="65">
                  <c:v>1.2664755362248763</c:v>
                </c:pt>
                <c:pt idx="66">
                  <c:v>1.3045390017165692</c:v>
                </c:pt>
                <c:pt idx="67">
                  <c:v>1.3419520210080262</c:v>
                </c:pt>
                <c:pt idx="68">
                  <c:v>1.3787159549989283</c:v>
                </c:pt>
                <c:pt idx="69">
                  <c:v>1.4148318195837082</c:v>
                </c:pt>
                <c:pt idx="70">
                  <c:v>1.450300284843429</c:v>
                </c:pt>
                <c:pt idx="71">
                  <c:v>1.4851216737785899</c:v>
                </c:pt>
                <c:pt idx="72">
                  <c:v>1.5192959605780889</c:v>
                </c:pt>
                <c:pt idx="73">
                  <c:v>1.5528227684182423</c:v>
                </c:pt>
                <c:pt idx="74">
                  <c:v>1.5857013667846134</c:v>
                </c:pt>
                <c:pt idx="75">
                  <c:v>1.6179306683079322</c:v>
                </c:pt>
                <c:pt idx="76">
                  <c:v>1.6495092251041648</c:v>
                </c:pt>
                <c:pt idx="77">
                  <c:v>1.6804352246072605</c:v>
                </c:pt>
                <c:pt idx="78">
                  <c:v>1.7107064848817375</c:v>
                </c:pt>
                <c:pt idx="79">
                  <c:v>1.7403204494006994</c:v>
                </c:pt>
                <c:pt idx="80">
                  <c:v>1.7692741812732256</c:v>
                </c:pt>
                <c:pt idx="81">
                  <c:v>1.7975643569035784</c:v>
                </c:pt>
                <c:pt idx="82">
                  <c:v>1.825187259062659</c:v>
                </c:pt>
                <c:pt idx="83">
                  <c:v>1.8521387693505333</c:v>
                </c:pt>
                <c:pt idx="84">
                  <c:v>1.8784143600267134</c:v>
                </c:pt>
                <c:pt idx="85">
                  <c:v>1.9040090851828839</c:v>
                </c:pt>
                <c:pt idx="86">
                  <c:v>1.9289175712305584</c:v>
                </c:pt>
                <c:pt idx="87">
                  <c:v>1.9531340066737355</c:v>
                </c:pt>
                <c:pt idx="88">
                  <c:v>1.9766521311342342</c:v>
                </c:pt>
                <c:pt idx="89">
                  <c:v>1.9994652235945518</c:v>
                </c:pt>
                <c:pt idx="90">
                  <c:v>2.0215660898204226</c:v>
                </c:pt>
                <c:pt idx="91">
                  <c:v>2.0429470489220019</c:v>
                </c:pt>
                <c:pt idx="92">
                  <c:v>2.0635999190094365</c:v>
                </c:pt>
                <c:pt idx="93">
                  <c:v>2.0835160018949925</c:v>
                </c:pt>
                <c:pt idx="94">
                  <c:v>2.1026860667900751</c:v>
                </c:pt>
                <c:pt idx="95">
                  <c:v>2.1211003329414826</c:v>
                </c:pt>
                <c:pt idx="96">
                  <c:v>2.1387484511466219</c:v>
                </c:pt>
                <c:pt idx="97">
                  <c:v>2.1556194840828216</c:v>
                </c:pt>
                <c:pt idx="98">
                  <c:v>2.1717018853805321</c:v>
                </c:pt>
                <c:pt idx="99">
                  <c:v>2.186983477364731</c:v>
                </c:pt>
                <c:pt idx="100">
                  <c:v>2.201451427382652</c:v>
                </c:pt>
                <c:pt idx="101">
                  <c:v>2.2150922226293872</c:v>
                </c:pt>
                <c:pt idx="102">
                  <c:v>2.2278916433757887</c:v>
                </c:pt>
                <c:pt idx="103">
                  <c:v>2.2398347344951679</c:v>
                </c:pt>
                <c:pt idx="104">
                  <c:v>2.2509057751768671</c:v>
                </c:pt>
                <c:pt idx="105">
                  <c:v>2.2610882467054632</c:v>
                </c:pt>
                <c:pt idx="106">
                  <c:v>2.270364798174171</c:v>
                </c:pt>
                <c:pt idx="107">
                  <c:v>2.278717209990055</c:v>
                </c:pt>
                <c:pt idx="108">
                  <c:v>2.2861263550163695</c:v>
                </c:pt>
                <c:pt idx="109">
                  <c:v>2.2925721571842224</c:v>
                </c:pt>
                <c:pt idx="110">
                  <c:v>2.2980335473910234</c:v>
                </c:pt>
                <c:pt idx="111">
                  <c:v>2.3024884164873356</c:v>
                </c:pt>
                <c:pt idx="112">
                  <c:v>2.3059135651360223</c:v>
                </c:pt>
                <c:pt idx="113">
                  <c:v>2.3082846503083254</c:v>
                </c:pt>
                <c:pt idx="114">
                  <c:v>2.3095761281600904</c:v>
                </c:pt>
                <c:pt idx="115">
                  <c:v>2.3097611930078608</c:v>
                </c:pt>
                <c:pt idx="116">
                  <c:v>2.3088117120985756</c:v>
                </c:pt>
                <c:pt idx="117">
                  <c:v>2.3066981558377804</c:v>
                </c:pt>
                <c:pt idx="118">
                  <c:v>2.3033895231094572</c:v>
                </c:pt>
                <c:pt idx="119">
                  <c:v>2.2988532612852044</c:v>
                </c:pt>
                <c:pt idx="120">
                  <c:v>2.293055180481292</c:v>
                </c:pt>
                <c:pt idx="121">
                  <c:v>2.2859593615784419</c:v>
                </c:pt>
                <c:pt idx="122">
                  <c:v>2.277528057470612</c:v>
                </c:pt>
                <c:pt idx="123">
                  <c:v>2.2677215869548091</c:v>
                </c:pt>
                <c:pt idx="124">
                  <c:v>2.2564982206134205</c:v>
                </c:pt>
                <c:pt idx="125">
                  <c:v>2.2438140579728283</c:v>
                </c:pt>
                <c:pt idx="126">
                  <c:v>2.2296228951460519</c:v>
                </c:pt>
                <c:pt idx="127">
                  <c:v>2.2138760820820464</c:v>
                </c:pt>
                <c:pt idx="128">
                  <c:v>2.1965223684484658</c:v>
                </c:pt>
                <c:pt idx="129">
                  <c:v>2.1775077370666409</c:v>
                </c:pt>
                <c:pt idx="130">
                  <c:v>2.1567752236960254</c:v>
                </c:pt>
                <c:pt idx="131">
                  <c:v>2.1342647218274537</c:v>
                </c:pt>
                <c:pt idx="132">
                  <c:v>2.1099127709889447</c:v>
                </c:pt>
                <c:pt idx="133">
                  <c:v>2.0836523268907468</c:v>
                </c:pt>
                <c:pt idx="134">
                  <c:v>2.0554125115352981</c:v>
                </c:pt>
                <c:pt idx="135">
                  <c:v>2.0251183411886879</c:v>
                </c:pt>
                <c:pt idx="136">
                  <c:v>1.9926904298484935</c:v>
                </c:pt>
                <c:pt idx="137">
                  <c:v>1.9580446655435459</c:v>
                </c:pt>
                <c:pt idx="138">
                  <c:v>1.9210918564577346</c:v>
                </c:pt>
                <c:pt idx="139">
                  <c:v>1.8817373434750797</c:v>
                </c:pt>
                <c:pt idx="140">
                  <c:v>1.8398805752882232</c:v>
                </c:pt>
                <c:pt idx="141">
                  <c:v>1.7954146416865751</c:v>
                </c:pt>
                <c:pt idx="142">
                  <c:v>1.7482257600310034</c:v>
                </c:pt>
                <c:pt idx="143">
                  <c:v>1.6981927092139661</c:v>
                </c:pt>
                <c:pt idx="144">
                  <c:v>1.6451862045792274</c:v>
                </c:pt>
                <c:pt idx="145">
                  <c:v>1.5890682063111663</c:v>
                </c:pt>
                <c:pt idx="146">
                  <c:v>1.529691152673861</c:v>
                </c:pt>
                <c:pt idx="147">
                  <c:v>1.4668971081510642</c:v>
                </c:pt>
                <c:pt idx="148">
                  <c:v>1.4005168149702707</c:v>
                </c:pt>
                <c:pt idx="149">
                  <c:v>1.3303686346371777</c:v>
                </c:pt>
                <c:pt idx="150">
                  <c:v>1.256257363900422</c:v>
                </c:pt>
                <c:pt idx="151">
                  <c:v>1.1779729069339937</c:v>
                </c:pt>
                <c:pt idx="152">
                  <c:v>1.0952887823719544</c:v>
                </c:pt>
                <c:pt idx="153">
                  <c:v>1.0079604400381443</c:v>
                </c:pt>
                <c:pt idx="154">
                  <c:v>0.91572335763310364</c:v>
                </c:pt>
                <c:pt idx="155">
                  <c:v>0.81829088208163947</c:v>
                </c:pt>
                <c:pt idx="156">
                  <c:v>0.71535177346682821</c:v>
                </c:pt>
                <c:pt idx="157">
                  <c:v>0.60656740116935559</c:v>
                </c:pt>
                <c:pt idx="158">
                  <c:v>0.49156853159682468</c:v>
                </c:pt>
                <c:pt idx="159">
                  <c:v>0.36995163420714816</c:v>
                </c:pt>
                <c:pt idx="160">
                  <c:v>0.24127461672554609</c:v>
                </c:pt>
                <c:pt idx="161">
                  <c:v>0.10505188063296618</c:v>
                </c:pt>
                <c:pt idx="162">
                  <c:v>-3.925143702178488E-2</c:v>
                </c:pt>
                <c:pt idx="163">
                  <c:v>-0.1922262012522869</c:v>
                </c:pt>
                <c:pt idx="164">
                  <c:v>-0.35452720273100308</c:v>
                </c:pt>
                <c:pt idx="165">
                  <c:v>-0.52688252650277501</c:v>
                </c:pt>
                <c:pt idx="166">
                  <c:v>-0.71010469349566963</c:v>
                </c:pt>
                <c:pt idx="167">
                  <c:v>-0.90510399256267871</c:v>
                </c:pt>
                <c:pt idx="168">
                  <c:v>-1.1129045402791018</c:v>
                </c:pt>
                <c:pt idx="169">
                  <c:v>-1.3346637659398346</c:v>
                </c:pt>
                <c:pt idx="170">
                  <c:v>-1.5716962364616256</c:v>
                </c:pt>
                <c:pt idx="171">
                  <c:v>-1.8255030341119904</c:v>
                </c:pt>
                <c:pt idx="172">
                  <c:v>-2.0978083147596656</c:v>
                </c:pt>
                <c:pt idx="173">
                  <c:v>-2.3906052595633183</c:v>
                </c:pt>
                <c:pt idx="174">
                  <c:v>-2.7062144717729222</c:v>
                </c:pt>
                <c:pt idx="175">
                  <c:v>-3.0473590932882728</c:v>
                </c:pt>
                <c:pt idx="176">
                  <c:v>-3.4172627328872984</c:v>
                </c:pt>
                <c:pt idx="177">
                  <c:v>-3.8197790556253377</c:v>
                </c:pt>
                <c:pt idx="178">
                  <c:v>-4.2595661662721067</c:v>
                </c:pt>
                <c:pt idx="179">
                  <c:v>-4.7423257495582796</c:v>
                </c:pt>
                <c:pt idx="180">
                  <c:v>-5.2751381473624885</c:v>
                </c:pt>
                <c:pt idx="181">
                  <c:v>-5.8669436075149921</c:v>
                </c:pt>
                <c:pt idx="182">
                  <c:v>-6.5292535851348887</c:v>
                </c:pt>
                <c:pt idx="183">
                  <c:v>-7.2772381295858111</c:v>
                </c:pt>
                <c:pt idx="184">
                  <c:v>-8.1314564707201846</c:v>
                </c:pt>
                <c:pt idx="185">
                  <c:v>-9.1207493378428044</c:v>
                </c:pt>
                <c:pt idx="186">
                  <c:v>-10.287376042010346</c:v>
                </c:pt>
                <c:pt idx="187">
                  <c:v>-11.69687776770736</c:v>
                </c:pt>
                <c:pt idx="188">
                  <c:v>-13.459087475894993</c:v>
                </c:pt>
                <c:pt idx="189">
                  <c:v>-15.77994876178311</c:v>
                </c:pt>
                <c:pt idx="190">
                  <c:v>-19.121879638818541</c:v>
                </c:pt>
                <c:pt idx="191">
                  <c:v>-24.960543852035233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  <c:pt idx="316">
                  <c:v>-300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23712"/>
        <c:axId val="142325632"/>
      </c:scatterChart>
      <c:valAx>
        <c:axId val="14232371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1012983089072372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25632"/>
        <c:crosses val="autoZero"/>
        <c:crossBetween val="midCat"/>
      </c:valAx>
      <c:valAx>
        <c:axId val="142325632"/>
        <c:scaling>
          <c:orientation val="minMax"/>
          <c:max val="10"/>
          <c:min val="-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  <a:r>
                  <a:rPr lang="en-US" altLang="ja-JP"/>
                  <a:t>[</a:t>
                </a:r>
                <a:r>
                  <a:rPr lang="en-US" altLang="en-US"/>
                  <a:t>dB]</a:t>
                </a:r>
              </a:p>
            </c:rich>
          </c:tx>
          <c:layout>
            <c:manualLayout>
              <c:xMode val="edge"/>
              <c:yMode val="edge"/>
              <c:x val="2.9465983011738556E-2"/>
              <c:y val="0.40430669238128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237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25273590860941"/>
          <c:y val="0.48086180573158749"/>
          <c:w val="0.17679589807043133"/>
          <c:h val="0.20574186712893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2179536752447"/>
          <c:y val="0.11004797544105983"/>
          <c:w val="0.77716530193460431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BTF重み係数!$G$18:$G$333</c:f>
              <c:numCache>
                <c:formatCode>General</c:formatCode>
                <c:ptCount val="316"/>
                <c:pt idx="0">
                  <c:v>6.0679227033892211E-2</c:v>
                </c:pt>
                <c:pt idx="1">
                  <c:v>5.9434493856775933E-2</c:v>
                </c:pt>
                <c:pt idx="2">
                  <c:v>5.7377688558128415E-2</c:v>
                </c:pt>
                <c:pt idx="3">
                  <c:v>5.4535238914060473E-2</c:v>
                </c:pt>
                <c:pt idx="4">
                  <c:v>5.0943749448881734E-2</c:v>
                </c:pt>
                <c:pt idx="5">
                  <c:v>4.6649607374836019E-2</c:v>
                </c:pt>
                <c:pt idx="6">
                  <c:v>4.1708476693694159E-2</c:v>
                </c:pt>
                <c:pt idx="7">
                  <c:v>3.6184681563263703E-2</c:v>
                </c:pt>
                <c:pt idx="8">
                  <c:v>3.0150480840398303E-2</c:v>
                </c:pt>
                <c:pt idx="9">
                  <c:v>2.3685236809347941E-2</c:v>
                </c:pt>
                <c:pt idx="10">
                  <c:v>1.6874482497331304E-2</c:v>
                </c:pt>
                <c:pt idx="11">
                  <c:v>9.8088936576727192E-3</c:v>
                </c:pt>
                <c:pt idx="12">
                  <c:v>2.5831734308236418E-3</c:v>
                </c:pt>
                <c:pt idx="13">
                  <c:v>-4.7051401785269259E-3</c:v>
                </c:pt>
                <c:pt idx="14">
                  <c:v>-1.1956931619845797E-2</c:v>
                </c:pt>
                <c:pt idx="15">
                  <c:v>-1.9072815242001336E-2</c:v>
                </c:pt>
                <c:pt idx="16">
                  <c:v>-2.5954475994586033E-2</c:v>
                </c:pt>
                <c:pt idx="17">
                  <c:v>-3.2506024507145986E-2</c:v>
                </c:pt>
                <c:pt idx="18">
                  <c:v>-3.8635345975148117E-2</c:v>
                </c:pt>
                <c:pt idx="19">
                  <c:v>-4.4255421017610895E-2</c:v>
                </c:pt>
                <c:pt idx="20">
                  <c:v>-4.9285595940622977E-2</c:v>
                </c:pt>
                <c:pt idx="21">
                  <c:v>-5.3652779724747142E-2</c:v>
                </c:pt>
                <c:pt idx="22">
                  <c:v>-5.7292545609298397E-2</c:v>
                </c:pt>
                <c:pt idx="23">
                  <c:v>-6.0150116395103793E-2</c:v>
                </c:pt>
                <c:pt idx="24">
                  <c:v>-6.218121451704476E-2</c:v>
                </c:pt>
                <c:pt idx="25">
                  <c:v>-6.3352760497033395E-2</c:v>
                </c:pt>
                <c:pt idx="26">
                  <c:v>-6.3643406492691235E-2</c:v>
                </c:pt>
                <c:pt idx="27">
                  <c:v>-6.3043895189264232E-2</c:v>
                </c:pt>
                <c:pt idx="28">
                  <c:v>-6.1557238102925724E-2</c:v>
                </c:pt>
                <c:pt idx="29">
                  <c:v>-5.9198711317435093E-2</c:v>
                </c:pt>
                <c:pt idx="30">
                  <c:v>-5.5995670604878686E-2</c:v>
                </c:pt>
                <c:pt idx="31">
                  <c:v>-5.1987191631388582E-2</c:v>
                </c:pt>
                <c:pt idx="32">
                  <c:v>-4.7223544384522212E-2</c:v>
                </c:pt>
                <c:pt idx="33">
                  <c:v>-4.1765513967244185E-2</c:v>
                </c:pt>
                <c:pt idx="34">
                  <c:v>-3.5683582402372668E-2</c:v>
                </c:pt>
                <c:pt idx="35">
                  <c:v>-2.9056988031791429E-2</c:v>
                </c:pt>
                <c:pt idx="36">
                  <c:v>-2.1972680462558767E-2</c:v>
                </c:pt>
                <c:pt idx="37">
                  <c:v>-1.4524189823612737E-2</c:v>
                </c:pt>
                <c:pt idx="38">
                  <c:v>-6.8104293975592136E-3</c:v>
                </c:pt>
                <c:pt idx="39">
                  <c:v>1.0655494526394978E-3</c:v>
                </c:pt>
                <c:pt idx="40">
                  <c:v>8.9978316515154314E-3</c:v>
                </c:pt>
                <c:pt idx="41">
                  <c:v>1.6878924449958952E-2</c:v>
                </c:pt>
                <c:pt idx="42">
                  <c:v>2.4601038487414933E-2</c:v>
                </c:pt>
                <c:pt idx="43">
                  <c:v>3.2057348315125855E-2</c:v>
                </c:pt>
                <c:pt idx="44">
                  <c:v>3.9143217939439867E-2</c:v>
                </c:pt>
                <c:pt idx="45">
                  <c:v>4.5757378046676442E-2</c:v>
                </c:pt>
                <c:pt idx="46">
                  <c:v>5.1803042613523816E-2</c:v>
                </c:pt>
                <c:pt idx="47">
                  <c:v>5.7188953564138514E-2</c:v>
                </c:pt>
                <c:pt idx="48">
                  <c:v>6.183034300064047E-2</c:v>
                </c:pt>
                <c:pt idx="49">
                  <c:v>6.564980331180062E-2</c:v>
                </c:pt>
                <c:pt idx="50">
                  <c:v>6.8578056175169974E-2</c:v>
                </c:pt>
                <c:pt idx="51">
                  <c:v>7.0554612137102804E-2</c:v>
                </c:pt>
                <c:pt idx="52">
                  <c:v>7.1528313118303558E-2</c:v>
                </c:pt>
                <c:pt idx="53">
                  <c:v>7.1457750887434099E-2</c:v>
                </c:pt>
                <c:pt idx="54">
                  <c:v>7.031155531170552E-2</c:v>
                </c:pt>
                <c:pt idx="55">
                  <c:v>6.8068547068224586E-2</c:v>
                </c:pt>
                <c:pt idx="56">
                  <c:v>6.4717750519224668E-2</c:v>
                </c:pt>
                <c:pt idx="57">
                  <c:v>6.0258263644456231E-2</c:v>
                </c:pt>
                <c:pt idx="58">
                  <c:v>5.469898330777434E-2</c:v>
                </c:pt>
                <c:pt idx="59">
                  <c:v>4.8058185722815283E-2</c:v>
                </c:pt>
                <c:pt idx="60">
                  <c:v>4.0362963775765905E-2</c:v>
                </c:pt>
                <c:pt idx="61">
                  <c:v>3.1648524851148184E-2</c:v>
                </c:pt>
                <c:pt idx="62">
                  <c:v>2.1957354965543255E-2</c:v>
                </c:pt>
                <c:pt idx="63">
                  <c:v>1.1338257307908377E-2</c:v>
                </c:pt>
                <c:pt idx="64">
                  <c:v>-1.5472433475675901E-4</c:v>
                </c:pt>
                <c:pt idx="65">
                  <c:v>-1.2463484382333035E-2</c:v>
                </c:pt>
                <c:pt idx="66">
                  <c:v>-2.5527121253492845E-2</c:v>
                </c:pt>
                <c:pt idx="67">
                  <c:v>-3.9283272665283725E-2</c:v>
                </c:pt>
                <c:pt idx="68">
                  <c:v>-5.3669500933664065E-2</c:v>
                </c:pt>
                <c:pt idx="69">
                  <c:v>-6.862470703225311E-2</c:v>
                </c:pt>
                <c:pt idx="70">
                  <c:v>-8.4090550803521902E-2</c:v>
                </c:pt>
                <c:pt idx="71">
                  <c:v>-0.10001285379808281</c:v>
                </c:pt>
                <c:pt idx="72">
                  <c:v>-0.11634296080432587</c:v>
                </c:pt>
                <c:pt idx="73">
                  <c:v>-0.1330390362632137</c:v>
                </c:pt>
                <c:pt idx="74">
                  <c:v>-0.15006727246472421</c:v>
                </c:pt>
                <c:pt idx="75">
                  <c:v>-0.16740298769109241</c:v>
                </c:pt>
                <c:pt idx="76">
                  <c:v>-0.18503159428247629</c:v>
                </c:pt>
                <c:pt idx="77">
                  <c:v>-0.20294941890496551</c:v>
                </c:pt>
                <c:pt idx="78">
                  <c:v>-0.22116436002802387</c:v>
                </c:pt>
                <c:pt idx="79">
                  <c:v>-0.23969637068239819</c:v>
                </c:pt>
                <c:pt idx="80">
                  <c:v>-0.25857775786916182</c:v>
                </c:pt>
                <c:pt idx="81">
                  <c:v>-0.27785329341933224</c:v>
                </c:pt>
                <c:pt idx="82">
                  <c:v>-0.29758013455319093</c:v>
                </c:pt>
                <c:pt idx="83">
                  <c:v>-0.3178275557553466</c:v>
                </c:pt>
                <c:pt idx="84">
                  <c:v>-0.33867649677320644</c:v>
                </c:pt>
                <c:pt idx="85">
                  <c:v>-0.36021893448297915</c:v>
                </c:pt>
                <c:pt idx="86">
                  <c:v>-0.38255708898802143</c:v>
                </c:pt>
                <c:pt idx="87">
                  <c:v>-0.40580247657549784</c:v>
                </c:pt>
                <c:pt idx="88">
                  <c:v>-0.43007482403669922</c:v>
                </c:pt>
                <c:pt idx="89">
                  <c:v>-0.45550086034755582</c:v>
                </c:pt>
                <c:pt idx="90">
                  <c:v>-0.48221300282044383</c:v>
                </c:pt>
                <c:pt idx="91">
                  <c:v>-0.5103479556006616</c:v>
                </c:pt>
                <c:pt idx="92">
                  <c:v>-0.54004523882571331</c:v>
                </c:pt>
                <c:pt idx="93">
                  <c:v>-0.57144566693458687</c:v>
                </c:pt>
                <c:pt idx="94">
                  <c:v>-0.60468979455491945</c:v>
                </c:pt>
                <c:pt idx="95">
                  <c:v>-0.63991634815397114</c:v>
                </c:pt>
                <c:pt idx="96">
                  <c:v>-0.67726066126345064</c:v>
                </c:pt>
                <c:pt idx="97">
                  <c:v>-0.71685313062040279</c:v>
                </c:pt>
                <c:pt idx="98">
                  <c:v>-0.7588177100467548</c:v>
                </c:pt>
                <c:pt idx="99">
                  <c:v>-0.8032704583517426</c:v>
                </c:pt>
                <c:pt idx="100">
                  <c:v>-0.85031815701193181</c:v>
                </c:pt>
                <c:pt idx="101">
                  <c:v>-0.90005701288193174</c:v>
                </c:pt>
                <c:pt idx="102">
                  <c:v>-0.95257146072834031</c:v>
                </c:pt>
                <c:pt idx="103">
                  <c:v>-1.0079330799633972</c:v>
                </c:pt>
                <c:pt idx="104">
                  <c:v>-1.066199639579005</c:v>
                </c:pt>
                <c:pt idx="105">
                  <c:v>-1.1274142849332769</c:v>
                </c:pt>
                <c:pt idx="106">
                  <c:v>-1.1916048796987264</c:v>
                </c:pt>
                <c:pt idx="107">
                  <c:v>-1.258783515912816</c:v>
                </c:pt>
                <c:pt idx="108">
                  <c:v>-1.3289462046390321</c:v>
                </c:pt>
                <c:pt idx="109">
                  <c:v>-1.4020727592036974</c:v>
                </c:pt>
                <c:pt idx="110">
                  <c:v>-1.4781268822669142</c:v>
                </c:pt>
                <c:pt idx="111">
                  <c:v>-1.5570564670585487</c:v>
                </c:pt>
                <c:pt idx="112">
                  <c:v>-1.6387941219018665</c:v>
                </c:pt>
                <c:pt idx="113">
                  <c:v>-1.7232579256000082</c:v>
                </c:pt>
                <c:pt idx="114">
                  <c:v>-1.8103524193192813</c:v>
                </c:pt>
                <c:pt idx="115">
                  <c:v>-1.8999698382239356</c:v>
                </c:pt>
                <c:pt idx="116">
                  <c:v>-1.9919915832669361</c:v>
                </c:pt>
                <c:pt idx="117">
                  <c:v>-2.0862899302083311</c:v>
                </c:pt>
                <c:pt idx="118">
                  <c:v>-2.182729969126755</c:v>
                </c:pt>
                <c:pt idx="119">
                  <c:v>-2.281171763449124</c:v>
                </c:pt>
                <c:pt idx="120">
                  <c:v>-2.3814727129171636</c:v>
                </c:pt>
                <c:pt idx="121">
                  <c:v>-2.4834901000401972</c:v>
                </c:pt>
                <c:pt idx="122">
                  <c:v>-2.5870837945860354</c:v>
                </c:pt>
                <c:pt idx="123">
                  <c:v>-2.6921190857027049</c:v>
                </c:pt>
                <c:pt idx="124">
                  <c:v>-2.7984696065348933</c:v>
                </c:pt>
                <c:pt idx="125">
                  <c:v>-2.9060203119110106</c:v>
                </c:pt>
                <c:pt idx="126">
                  <c:v>-3.0146704660490151</c:v>
                </c:pt>
                <c:pt idx="127">
                  <c:v>-3.1243365944766719</c:v>
                </c:pt>
                <c:pt idx="128">
                  <c:v>-3.2349553526835924</c:v>
                </c:pt>
                <c:pt idx="129">
                  <c:v>-3.3464862635854069</c:v>
                </c:pt>
                <c:pt idx="130">
                  <c:v>-3.4589142768081684</c:v>
                </c:pt>
                <c:pt idx="131">
                  <c:v>-3.5722521051612182</c:v>
                </c:pt>
                <c:pt idx="132">
                  <c:v>-3.686542297463022</c:v>
                </c:pt>
                <c:pt idx="133">
                  <c:v>-3.8018590120519864</c:v>
                </c:pt>
                <c:pt idx="134">
                  <c:v>-3.9183094617198178</c:v>
                </c:pt>
                <c:pt idx="135">
                  <c:v>-4.0360350082511154</c:v>
                </c:pt>
                <c:pt idx="136">
                  <c:v>-4.1552118929884676</c:v>
                </c:pt>
                <c:pt idx="137">
                  <c:v>-4.2760515985740817</c:v>
                </c:pt>
                <c:pt idx="138">
                  <c:v>-4.3988008459301042</c:v>
                </c:pt>
                <c:pt idx="139">
                  <c:v>-4.5237412393051004</c:v>
                </c:pt>
                <c:pt idx="140">
                  <c:v>-4.6511885805214952</c:v>
                </c:pt>
                <c:pt idx="141">
                  <c:v>-4.7814918811232081</c:v>
                </c:pt>
                <c:pt idx="142">
                  <c:v>-4.9150321077044561</c:v>
                </c:pt>
                <c:pt idx="143">
                  <c:v>-5.0522207011138756</c:v>
                </c:pt>
                <c:pt idx="144">
                  <c:v>-5.1934979143507718</c:v>
                </c:pt>
                <c:pt idx="145">
                  <c:v>-5.339331016746641</c:v>
                </c:pt>
                <c:pt idx="146">
                  <c:v>-5.4902124134638877</c:v>
                </c:pt>
                <c:pt idx="147">
                  <c:v>-5.6466577295164395</c:v>
                </c:pt>
                <c:pt idx="148">
                  <c:v>-5.8092039065457879</c:v>
                </c:pt>
                <c:pt idx="149">
                  <c:v>-5.9784073586385773</c:v>
                </c:pt>
                <c:pt idx="150">
                  <c:v>-6.154842230745655</c:v>
                </c:pt>
                <c:pt idx="151">
                  <c:v>-6.3390987999764743</c:v>
                </c:pt>
                <c:pt idx="152">
                  <c:v>-6.5317820564236442</c:v>
                </c:pt>
                <c:pt idx="153">
                  <c:v>-6.7335104964480657</c:v>
                </c:pt>
                <c:pt idx="154">
                  <c:v>-6.9449151577423853</c:v>
                </c:pt>
                <c:pt idx="155">
                  <c:v>-7.1666389221944771</c:v>
                </c:pt>
                <c:pt idx="156">
                  <c:v>-7.3993361097797363</c:v>
                </c:pt>
                <c:pt idx="157">
                  <c:v>-7.6436723845908441</c:v>
                </c:pt>
                <c:pt idx="158">
                  <c:v>-7.9003249928202344</c:v>
                </c:pt>
                <c:pt idx="159">
                  <c:v>-8.1699833521869092</c:v>
                </c:pt>
                <c:pt idx="160">
                  <c:v>-8.4533500130853749</c:v>
                </c:pt>
                <c:pt idx="161">
                  <c:v>-8.7511420137750484</c:v>
                </c:pt>
                <c:pt idx="162">
                  <c:v>-9.0640926553863075</c:v>
                </c:pt>
                <c:pt idx="163">
                  <c:v>-9.3929537275893207</c:v>
                </c:pt>
                <c:pt idx="164">
                  <c:v>-9.7384982226991994</c:v>
                </c:pt>
                <c:pt idx="165">
                  <c:v>-10.101523585095084</c:v>
                </c:pt>
                <c:pt idx="166">
                  <c:v>-10.482855554533511</c:v>
                </c:pt>
                <c:pt idx="167">
                  <c:v>-10.883352676801856</c:v>
                </c:pt>
                <c:pt idx="168">
                  <c:v>-11.303911573941939</c:v>
                </c:pt>
                <c:pt idx="169">
                  <c:v>-11.745473089998196</c:v>
                </c:pt>
                <c:pt idx="170">
                  <c:v>-12.209029458288366</c:v>
                </c:pt>
                <c:pt idx="171">
                  <c:v>-12.695632674434432</c:v>
                </c:pt>
                <c:pt idx="172">
                  <c:v>-13.206404308395781</c:v>
                </c:pt>
                <c:pt idx="173">
                  <c:v>-13.742547052053384</c:v>
                </c:pt>
                <c:pt idx="174">
                  <c:v>-14.305358381424995</c:v>
                </c:pt>
                <c:pt idx="175">
                  <c:v>-14.896246821257149</c:v>
                </c:pt>
                <c:pt idx="176">
                  <c:v>-15.516751444355872</c:v>
                </c:pt>
                <c:pt idx="177">
                  <c:v>-16.16856543269623</c:v>
                </c:pt>
                <c:pt idx="178">
                  <c:v>-16.853564792661981</c:v>
                </c:pt>
                <c:pt idx="179">
                  <c:v>-17.573843683135429</c:v>
                </c:pt>
                <c:pt idx="180">
                  <c:v>-18.33175832832854</c:v>
                </c:pt>
                <c:pt idx="181">
                  <c:v>-19.129982217201583</c:v>
                </c:pt>
                <c:pt idx="182">
                  <c:v>-19.971576347219226</c:v>
                </c:pt>
                <c:pt idx="183">
                  <c:v>-20.860079825952425</c:v>
                </c:pt>
                <c:pt idx="184">
                  <c:v>-21.799628483232798</c:v>
                </c:pt>
                <c:pt idx="185">
                  <c:v>-22.795112743725987</c:v>
                </c:pt>
                <c:pt idx="186">
                  <c:v>-23.852391682092925</c:v>
                </c:pt>
                <c:pt idx="187">
                  <c:v>-24.978589383752464</c:v>
                </c:pt>
                <c:pt idx="188">
                  <c:v>-26.182515144566342</c:v>
                </c:pt>
                <c:pt idx="189">
                  <c:v>-27.475275817571053</c:v>
                </c:pt>
                <c:pt idx="190">
                  <c:v>-28.871197152811302</c:v>
                </c:pt>
                <c:pt idx="191">
                  <c:v>-30.389263458004784</c:v>
                </c:pt>
                <c:pt idx="192">
                  <c:v>-32.05547187857124</c:v>
                </c:pt>
                <c:pt idx="193">
                  <c:v>-33.906903794853534</c:v>
                </c:pt>
                <c:pt idx="194">
                  <c:v>-35.999280927154402</c:v>
                </c:pt>
                <c:pt idx="195">
                  <c:v>-38.422346090832207</c:v>
                </c:pt>
                <c:pt idx="196">
                  <c:v>-41.335411290954269</c:v>
                </c:pt>
                <c:pt idx="197">
                  <c:v>-45.066536034603061</c:v>
                </c:pt>
                <c:pt idx="198">
                  <c:v>-50.493269761573735</c:v>
                </c:pt>
                <c:pt idx="199">
                  <c:v>-62.207368525852687</c:v>
                </c:pt>
                <c:pt idx="200">
                  <c:v>-59.265403638792826</c:v>
                </c:pt>
                <c:pt idx="201">
                  <c:v>-51.649034563876413</c:v>
                </c:pt>
                <c:pt idx="202">
                  <c:v>-48.317088783384072</c:v>
                </c:pt>
                <c:pt idx="203">
                  <c:v>-46.407839334889438</c:v>
                </c:pt>
                <c:pt idx="204">
                  <c:v>-45.236738243940479</c:v>
                </c:pt>
                <c:pt idx="205">
                  <c:v>-44.531674838799006</c:v>
                </c:pt>
                <c:pt idx="206">
                  <c:v>-44.158107602957486</c:v>
                </c:pt>
                <c:pt idx="207">
                  <c:v>-44.04113411831645</c:v>
                </c:pt>
                <c:pt idx="208">
                  <c:v>-44.136343386114106</c:v>
                </c:pt>
                <c:pt idx="209">
                  <c:v>-44.416989943167209</c:v>
                </c:pt>
                <c:pt idx="210">
                  <c:v>-44.867793019634881</c:v>
                </c:pt>
                <c:pt idx="211">
                  <c:v>-45.481871534756763</c:v>
                </c:pt>
                <c:pt idx="212">
                  <c:v>-46.259428198022903</c:v>
                </c:pt>
                <c:pt idx="213">
                  <c:v>-47.207663373438436</c:v>
                </c:pt>
                <c:pt idx="214">
                  <c:v>-48.341882374855885</c:v>
                </c:pt>
                <c:pt idx="215">
                  <c:v>-49.688216126439748</c:v>
                </c:pt>
                <c:pt idx="216">
                  <c:v>-51.289129132237349</c:v>
                </c:pt>
                <c:pt idx="217">
                  <c:v>-53.214624932129354</c:v>
                </c:pt>
                <c:pt idx="218">
                  <c:v>-55.586929386925881</c:v>
                </c:pt>
                <c:pt idx="219">
                  <c:v>-58.642973740072584</c:v>
                </c:pt>
                <c:pt idx="220">
                  <c:v>-62.931379950555865</c:v>
                </c:pt>
                <c:pt idx="221">
                  <c:v>-70.17759855520525</c:v>
                </c:pt>
                <c:pt idx="222">
                  <c:v>-76.066206780885921</c:v>
                </c:pt>
                <c:pt idx="223">
                  <c:v>-67.137649680493482</c:v>
                </c:pt>
                <c:pt idx="224">
                  <c:v>-62.947587428683214</c:v>
                </c:pt>
                <c:pt idx="225">
                  <c:v>-60.530046788813358</c:v>
                </c:pt>
                <c:pt idx="226">
                  <c:v>-58.992015812434232</c:v>
                </c:pt>
                <c:pt idx="227">
                  <c:v>-57.993189260964463</c:v>
                </c:pt>
                <c:pt idx="228">
                  <c:v>-57.370273631110408</c:v>
                </c:pt>
                <c:pt idx="229">
                  <c:v>-57.033680551231654</c:v>
                </c:pt>
                <c:pt idx="230">
                  <c:v>-56.930184076991438</c:v>
                </c:pt>
                <c:pt idx="231">
                  <c:v>-57.026844221820987</c:v>
                </c:pt>
                <c:pt idx="232">
                  <c:v>-57.303244508533339</c:v>
                </c:pt>
                <c:pt idx="233">
                  <c:v>-57.747476554640926</c:v>
                </c:pt>
                <c:pt idx="234">
                  <c:v>-58.354032281227845</c:v>
                </c:pt>
                <c:pt idx="235">
                  <c:v>-59.122804132995142</c:v>
                </c:pt>
                <c:pt idx="236">
                  <c:v>-60.058854725498009</c:v>
                </c:pt>
                <c:pt idx="237">
                  <c:v>-61.172870788087721</c:v>
                </c:pt>
                <c:pt idx="238">
                  <c:v>-62.482419070409556</c:v>
                </c:pt>
                <c:pt idx="239">
                  <c:v>-64.014382472254056</c:v>
                </c:pt>
                <c:pt idx="240">
                  <c:v>-65.809426649897603</c:v>
                </c:pt>
                <c:pt idx="241">
                  <c:v>-67.9303725974044</c:v>
                </c:pt>
                <c:pt idx="242">
                  <c:v>-70.47883099611272</c:v>
                </c:pt>
                <c:pt idx="243">
                  <c:v>-73.630818896837127</c:v>
                </c:pt>
                <c:pt idx="244">
                  <c:v>-77.71559301677344</c:v>
                </c:pt>
                <c:pt idx="245">
                  <c:v>-83.283438540877128</c:v>
                </c:pt>
                <c:pt idx="246">
                  <c:v>-88.220484697685066</c:v>
                </c:pt>
                <c:pt idx="247">
                  <c:v>-85.165692265330946</c:v>
                </c:pt>
                <c:pt idx="248">
                  <c:v>-82.16779149059019</c:v>
                </c:pt>
                <c:pt idx="249">
                  <c:v>-80.712174189942459</c:v>
                </c:pt>
                <c:pt idx="250">
                  <c:v>-80.333488811553067</c:v>
                </c:pt>
                <c:pt idx="251">
                  <c:v>-80.840302695578856</c:v>
                </c:pt>
                <c:pt idx="252">
                  <c:v>-82.278716866407933</c:v>
                </c:pt>
                <c:pt idx="253">
                  <c:v>-85.01967147416137</c:v>
                </c:pt>
                <c:pt idx="254">
                  <c:v>-90.482945878184125</c:v>
                </c:pt>
                <c:pt idx="255">
                  <c:v>-370.12788656011281</c:v>
                </c:pt>
                <c:pt idx="256">
                  <c:v>-89.90861535000235</c:v>
                </c:pt>
                <c:pt idx="257">
                  <c:v>-83.832947358451392</c:v>
                </c:pt>
                <c:pt idx="258">
                  <c:v>-80.397045601622978</c:v>
                </c:pt>
                <c:pt idx="259">
                  <c:v>-78.121250833974202</c:v>
                </c:pt>
                <c:pt idx="260">
                  <c:v>-76.543483419506885</c:v>
                </c:pt>
                <c:pt idx="261">
                  <c:v>-75.462495360758624</c:v>
                </c:pt>
                <c:pt idx="262">
                  <c:v>-74.77807299401951</c:v>
                </c:pt>
                <c:pt idx="263">
                  <c:v>-74.440467030614428</c:v>
                </c:pt>
                <c:pt idx="264">
                  <c:v>-74.431647681816315</c:v>
                </c:pt>
                <c:pt idx="265">
                  <c:v>-74.759383142594501</c:v>
                </c:pt>
                <c:pt idx="266">
                  <c:v>-75.458944131011222</c:v>
                </c:pt>
                <c:pt idx="267">
                  <c:v>-76.601854866347693</c:v>
                </c:pt>
                <c:pt idx="268">
                  <c:v>-78.31042098242898</c:v>
                </c:pt>
                <c:pt idx="269">
                  <c:v>-80.742400267145882</c:v>
                </c:pt>
                <c:pt idx="270">
                  <c:v>-83.664259278385458</c:v>
                </c:pt>
                <c:pt idx="271">
                  <c:v>-84.279043977696915</c:v>
                </c:pt>
                <c:pt idx="272">
                  <c:v>-81.034072941003387</c:v>
                </c:pt>
                <c:pt idx="273">
                  <c:v>-77.555079112467283</c:v>
                </c:pt>
                <c:pt idx="274">
                  <c:v>-74.797735455193347</c:v>
                </c:pt>
                <c:pt idx="275">
                  <c:v>-72.640509199856396</c:v>
                </c:pt>
                <c:pt idx="276">
                  <c:v>-70.925388019441428</c:v>
                </c:pt>
                <c:pt idx="277">
                  <c:v>-69.545657668558277</c:v>
                </c:pt>
                <c:pt idx="278">
                  <c:v>-68.432322926768236</c:v>
                </c:pt>
                <c:pt idx="279">
                  <c:v>-67.539968593963209</c:v>
                </c:pt>
                <c:pt idx="280">
                  <c:v>-66.838101993302104</c:v>
                </c:pt>
                <c:pt idx="281">
                  <c:v>-66.306131454239008</c:v>
                </c:pt>
                <c:pt idx="282">
                  <c:v>-65.930443703347777</c:v>
                </c:pt>
                <c:pt idx="283">
                  <c:v>-65.702709010866741</c:v>
                </c:pt>
                <c:pt idx="284">
                  <c:v>-65.618951886652411</c:v>
                </c:pt>
                <c:pt idx="285">
                  <c:v>-65.679153790244939</c:v>
                </c:pt>
                <c:pt idx="286">
                  <c:v>-65.887290382099749</c:v>
                </c:pt>
                <c:pt idx="287">
                  <c:v>-66.251802013183408</c:v>
                </c:pt>
                <c:pt idx="288">
                  <c:v>-66.78658369650293</c:v>
                </c:pt>
                <c:pt idx="289">
                  <c:v>-67.512676759400364</c:v>
                </c:pt>
                <c:pt idx="290">
                  <c:v>-68.460931623973934</c:v>
                </c:pt>
                <c:pt idx="291">
                  <c:v>-69.675804186168705</c:v>
                </c:pt>
                <c:pt idx="292">
                  <c:v>-71.219071701468238</c:v>
                </c:pt>
                <c:pt idx="293">
                  <c:v>-73.163641163915287</c:v>
                </c:pt>
                <c:pt idx="294">
                  <c:v>-75.518850612714161</c:v>
                </c:pt>
                <c:pt idx="295">
                  <c:v>-77.816638019571997</c:v>
                </c:pt>
                <c:pt idx="296">
                  <c:v>-78.326009108532219</c:v>
                </c:pt>
                <c:pt idx="297">
                  <c:v>-76.396132915367446</c:v>
                </c:pt>
                <c:pt idx="298">
                  <c:v>-73.885953234968611</c:v>
                </c:pt>
                <c:pt idx="299">
                  <c:v>-71.706438626248513</c:v>
                </c:pt>
                <c:pt idx="300">
                  <c:v>-69.947345662939256</c:v>
                </c:pt>
                <c:pt idx="301">
                  <c:v>-68.542214055199921</c:v>
                </c:pt>
                <c:pt idx="302">
                  <c:v>-67.42210331626319</c:v>
                </c:pt>
                <c:pt idx="303">
                  <c:v>-66.535394279786175</c:v>
                </c:pt>
                <c:pt idx="304">
                  <c:v>-65.845649439856018</c:v>
                </c:pt>
                <c:pt idx="305">
                  <c:v>-65.327498667503249</c:v>
                </c:pt>
                <c:pt idx="306">
                  <c:v>-64.963503175691656</c:v>
                </c:pt>
                <c:pt idx="307">
                  <c:v>-64.742081794213078</c:v>
                </c:pt>
                <c:pt idx="308">
                  <c:v>-64.656217992318517</c:v>
                </c:pt>
                <c:pt idx="309">
                  <c:v>-64.702715684831475</c:v>
                </c:pt>
                <c:pt idx="310">
                  <c:v>-64.881861563451466</c:v>
                </c:pt>
                <c:pt idx="311">
                  <c:v>-65.19742419835498</c:v>
                </c:pt>
                <c:pt idx="312">
                  <c:v>-65.656974831149995</c:v>
                </c:pt>
                <c:pt idx="313">
                  <c:v>-66.272554644996276</c:v>
                </c:pt>
                <c:pt idx="314">
                  <c:v>-67.061724272078109</c:v>
                </c:pt>
                <c:pt idx="315">
                  <c:v>-68.048936136402205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BTF重み係数!$H$18:$H$333</c:f>
              <c:numCache>
                <c:formatCode>General</c:formatCode>
                <c:ptCount val="3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-6.5405614006138022E-4</c:v>
                </c:pt>
                <c:pt idx="65">
                  <c:v>-2.6164215942329231E-3</c:v>
                </c:pt>
                <c:pt idx="66">
                  <c:v>-5.8876877019710082E-3</c:v>
                </c:pt>
                <c:pt idx="67">
                  <c:v>-1.0468840821269188E-2</c:v>
                </c:pt>
                <c:pt idx="68">
                  <c:v>-1.6361263519144964E-2</c:v>
                </c:pt>
                <c:pt idx="69">
                  <c:v>-2.3566736242593922E-2</c:v>
                </c:pt>
                <c:pt idx="70">
                  <c:v>-3.2087439474311585E-2</c:v>
                </c:pt>
                <c:pt idx="71">
                  <c:v>-4.1925956378734336E-2</c:v>
                </c:pt>
                <c:pt idx="72">
                  <c:v>-5.308527594525192E-2</c:v>
                </c:pt>
                <c:pt idx="73">
                  <c:v>-6.5568796636736482E-2</c:v>
                </c:pt>
                <c:pt idx="74">
                  <c:v>-7.9380330552908954E-2</c:v>
                </c:pt>
                <c:pt idx="75">
                  <c:v>-9.4524108119442174E-2</c:v>
                </c:pt>
                <c:pt idx="76">
                  <c:v>-0.11100478331514639</c:v>
                </c:pt>
                <c:pt idx="77">
                  <c:v>-0.12882743945108652</c:v>
                </c:pt>
                <c:pt idx="78">
                  <c:v>-0.14799759551704278</c:v>
                </c:pt>
                <c:pt idx="79">
                  <c:v>-0.16852121311236548</c:v>
                </c:pt>
                <c:pt idx="80">
                  <c:v>-0.1904047039799765</c:v>
                </c:pt>
                <c:pt idx="81">
                  <c:v>-0.21365493816408596</c:v>
                </c:pt>
                <c:pt idx="82">
                  <c:v>-0.23827925281408696</c:v>
                </c:pt>
                <c:pt idx="83">
                  <c:v>-0.26428546165910394</c:v>
                </c:pt>
                <c:pt idx="84">
                  <c:v>-0.29168186517978983</c:v>
                </c:pt>
                <c:pt idx="85">
                  <c:v>-0.32047726150623873</c:v>
                </c:pt>
                <c:pt idx="86">
                  <c:v>-0.35068095807327054</c:v>
                </c:pt>
                <c:pt idx="87">
                  <c:v>-0.38230278406691126</c:v>
                </c:pt>
                <c:pt idx="88">
                  <c:v>-0.41535310369862699</c:v>
                </c:pt>
                <c:pt idx="89">
                  <c:v>-0.44984283034679529</c:v>
                </c:pt>
                <c:pt idx="90">
                  <c:v>-0.48578344160801379</c:v>
                </c:pt>
                <c:pt idx="91">
                  <c:v>-0.52318699530423252</c:v>
                </c:pt>
                <c:pt idx="92">
                  <c:v>-0.56206614649528719</c:v>
                </c:pt>
                <c:pt idx="93">
                  <c:v>-0.60243416555028839</c:v>
                </c:pt>
                <c:pt idx="94">
                  <c:v>-0.64430495733553317</c:v>
                </c:pt>
                <c:pt idx="95">
                  <c:v>-0.68769308158108722</c:v>
                </c:pt>
                <c:pt idx="96">
                  <c:v>-0.73261377449308429</c:v>
                </c:pt>
                <c:pt idx="97">
                  <c:v>-0.77908297168405016</c:v>
                </c:pt>
                <c:pt idx="98">
                  <c:v>-0.82711733249926156</c:v>
                </c:pt>
                <c:pt idx="99">
                  <c:v>-0.87673426582335034</c:v>
                </c:pt>
                <c:pt idx="100">
                  <c:v>-0.92795195745806791</c:v>
                </c:pt>
                <c:pt idx="101">
                  <c:v>-0.98078939916941588</c:v>
                </c:pt>
                <c:pt idx="102">
                  <c:v>-1.0352664195102939</c:v>
                </c:pt>
                <c:pt idx="103">
                  <c:v>-1.0914037165334354</c:v>
                </c:pt>
                <c:pt idx="104">
                  <c:v>-1.149222892518843</c:v>
                </c:pt>
                <c:pt idx="105">
                  <c:v>-1.2087464908501797</c:v>
                </c:pt>
                <c:pt idx="106">
                  <c:v>-1.2699980351858389</c:v>
                </c:pt>
                <c:pt idx="107">
                  <c:v>-1.3330020710826491</c:v>
                </c:pt>
                <c:pt idx="108">
                  <c:v>-1.3977842102436604</c:v>
                </c:pt>
                <c:pt idx="109">
                  <c:v>-1.4643711775761683</c:v>
                </c:pt>
                <c:pt idx="110">
                  <c:v>-1.5327908612623322</c:v>
                </c:pt>
                <c:pt idx="111">
                  <c:v>-1.6030723660625037</c:v>
                </c:pt>
                <c:pt idx="112">
                  <c:v>-1.6752460700909546</c:v>
                </c:pt>
                <c:pt idx="113">
                  <c:v>-1.7493436853252491</c:v>
                </c:pt>
                <c:pt idx="114">
                  <c:v>-1.8253983221342096</c:v>
                </c:pt>
                <c:pt idx="115">
                  <c:v>-1.9034445581357604</c:v>
                </c:pt>
                <c:pt idx="116">
                  <c:v>-1.9835185117248617</c:v>
                </c:pt>
                <c:pt idx="117">
                  <c:v>-2.0656579206438859</c:v>
                </c:pt>
                <c:pt idx="118">
                  <c:v>-2.1499022260034581</c:v>
                </c:pt>
                <c:pt idx="119">
                  <c:v>-2.236292662201214</c:v>
                </c:pt>
                <c:pt idx="120">
                  <c:v>-2.3248723532299906</c:v>
                </c:pt>
                <c:pt idx="121">
                  <c:v>-2.4156864159158156</c:v>
                </c:pt>
                <c:pt idx="122">
                  <c:v>-2.5087820706806689</c:v>
                </c:pt>
                <c:pt idx="123">
                  <c:v>-2.6042087604859216</c:v>
                </c:pt>
                <c:pt idx="124">
                  <c:v>-2.7020182786804652</c:v>
                </c:pt>
                <c:pt idx="125">
                  <c:v>-2.8022649065539484</c:v>
                </c:pt>
                <c:pt idx="126">
                  <c:v>-2.9050055614811505</c:v>
                </c:pt>
                <c:pt idx="127">
                  <c:v>-3.0102999566398108</c:v>
                </c:pt>
                <c:pt idx="128">
                  <c:v>-3.1182107733927062</c:v>
                </c:pt>
                <c:pt idx="129">
                  <c:v>-3.2288038475469438</c:v>
                </c:pt>
                <c:pt idx="130">
                  <c:v>-3.3421483708417514</c:v>
                </c:pt>
                <c:pt idx="131">
                  <c:v>-3.4583171091724374</c:v>
                </c:pt>
                <c:pt idx="132">
                  <c:v>-3.5773866392356899</c:v>
                </c:pt>
                <c:pt idx="133">
                  <c:v>-3.6994376054832507</c:v>
                </c:pt>
                <c:pt idx="134">
                  <c:v>-3.8245549995007186</c:v>
                </c:pt>
                <c:pt idx="135">
                  <c:v>-3.9528284641907749</c:v>
                </c:pt>
                <c:pt idx="136">
                  <c:v>-4.0843526254402507</c:v>
                </c:pt>
                <c:pt idx="137">
                  <c:v>-4.2192274542948409</c:v>
                </c:pt>
                <c:pt idx="138">
                  <c:v>-4.3575586630609999</c:v>
                </c:pt>
                <c:pt idx="139">
                  <c:v>-4.4994581392107706</c:v>
                </c:pt>
                <c:pt idx="140">
                  <c:v>-4.6450444214922078</c:v>
                </c:pt>
                <c:pt idx="141">
                  <c:v>-4.7944432232586047</c:v>
                </c:pt>
                <c:pt idx="142">
                  <c:v>-4.9477880087389554</c:v>
                </c:pt>
                <c:pt idx="143">
                  <c:v>-5.1052206287982056</c:v>
                </c:pt>
                <c:pt idx="144">
                  <c:v>-5.2668920237013417</c:v>
                </c:pt>
                <c:pt idx="145">
                  <c:v>-5.4329630015268044</c:v>
                </c:pt>
                <c:pt idx="146">
                  <c:v>-5.603605102205381</c:v>
                </c:pt>
                <c:pt idx="147">
                  <c:v>-5.7790015587304104</c:v>
                </c:pt>
                <c:pt idx="148">
                  <c:v>-5.9593483689439637</c:v>
                </c:pt>
                <c:pt idx="149">
                  <c:v>-6.1448554935120923</c:v>
                </c:pt>
                <c:pt idx="150">
                  <c:v>-6.3357481983369466</c:v>
                </c:pt>
                <c:pt idx="151">
                  <c:v>-6.532268562808687</c:v>
                </c:pt>
                <c:pt idx="152">
                  <c:v>-6.7346771790945814</c:v>
                </c:pt>
                <c:pt idx="153">
                  <c:v>-6.9432550722459698</c:v>
                </c:pt>
                <c:pt idx="154">
                  <c:v>-7.1583058764654419</c:v>
                </c:pt>
                <c:pt idx="155">
                  <c:v>-7.3801583096574852</c:v>
                </c:pt>
                <c:pt idx="156">
                  <c:v>-7.609168996696174</c:v>
                </c:pt>
                <c:pt idx="157">
                  <c:v>-7.8457257020814941</c:v>
                </c:pt>
                <c:pt idx="158">
                  <c:v>-8.090251045340489</c:v>
                </c:pt>
                <c:pt idx="159">
                  <c:v>-8.3432067883383461</c:v>
                </c:pt>
                <c:pt idx="160">
                  <c:v>-8.6050988034910318</c:v>
                </c:pt>
                <c:pt idx="161">
                  <c:v>-8.8764828569017684</c:v>
                </c:pt>
                <c:pt idx="162">
                  <c:v>-9.1579713722675891</c:v>
                </c:pt>
                <c:pt idx="163">
                  <c:v>-9.4502413821661655</c:v>
                </c:pt>
                <c:pt idx="164">
                  <c:v>-9.7540439259664495</c:v>
                </c:pt>
                <c:pt idx="165">
                  <c:v>-10.070215222143597</c:v>
                </c:pt>
                <c:pt idx="166">
                  <c:v>-10.399690032839599</c:v>
                </c:pt>
                <c:pt idx="167">
                  <c:v>-10.74351775801092</c:v>
                </c:pt>
                <c:pt idx="168">
                  <c:v>-11.102881956733162</c:v>
                </c:pt>
                <c:pt idx="169">
                  <c:v>-11.479124210503793</c:v>
                </c:pt>
                <c:pt idx="170">
                  <c:v>-11.873773541611925</c:v>
                </c:pt>
                <c:pt idx="171">
                  <c:v>-12.288583014429207</c:v>
                </c:pt>
                <c:pt idx="172">
                  <c:v>-12.725575732711498</c:v>
                </c:pt>
                <c:pt idx="173">
                  <c:v>-13.187103284773025</c:v>
                </c:pt>
                <c:pt idx="174">
                  <c:v>-13.675920911381141</c:v>
                </c:pt>
                <c:pt idx="175">
                  <c:v>-14.195285488505602</c:v>
                </c:pt>
                <c:pt idx="176">
                  <c:v>-14.749085174664348</c:v>
                </c:pt>
                <c:pt idx="177">
                  <c:v>-15.342013855994697</c:v>
                </c:pt>
                <c:pt idx="178">
                  <c:v>-15.979810352108078</c:v>
                </c:pt>
                <c:pt idx="179">
                  <c:v>-16.669593563171102</c:v>
                </c:pt>
                <c:pt idx="180">
                  <c:v>-17.420343793230508</c:v>
                </c:pt>
                <c:pt idx="181">
                  <c:v>-18.243614131072093</c:v>
                </c:pt>
                <c:pt idx="182">
                  <c:v>-19.154617922107388</c:v>
                </c:pt>
                <c:pt idx="183">
                  <c:v>-20.173959445406481</c:v>
                </c:pt>
                <c:pt idx="184">
                  <c:v>-21.330526329800016</c:v>
                </c:pt>
                <c:pt idx="185">
                  <c:v>-22.666626740208127</c:v>
                </c:pt>
                <c:pt idx="186">
                  <c:v>-24.247852780832563</c:v>
                </c:pt>
                <c:pt idx="187">
                  <c:v>-26.184090517864828</c:v>
                </c:pt>
                <c:pt idx="188">
                  <c:v>-28.681338965785741</c:v>
                </c:pt>
                <c:pt idx="189">
                  <c:v>-32.202074009550252</c:v>
                </c:pt>
                <c:pt idx="190">
                  <c:v>-38.222019866689791</c:v>
                </c:pt>
                <c:pt idx="191">
                  <c:v>-300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BTF重み係数!$J$18:$J$333</c:f>
              <c:numCache>
                <c:formatCode>General</c:formatCode>
                <c:ptCount val="316"/>
                <c:pt idx="0">
                  <c:v>-7.6662175522234705E-5</c:v>
                </c:pt>
                <c:pt idx="1">
                  <c:v>-3.0664986204441251E-4</c:v>
                </c:pt>
                <c:pt idx="2">
                  <c:v>-6.8996653957464611E-4</c:v>
                </c:pt>
                <c:pt idx="3">
                  <c:v>-1.2266180086788626E-3</c:v>
                </c:pt>
                <c:pt idx="4">
                  <c:v>-1.9166123912994968E-3</c:v>
                </c:pt>
                <c:pt idx="5">
                  <c:v>-2.7599601318957193E-3</c:v>
                </c:pt>
                <c:pt idx="6">
                  <c:v>-3.7566739989364824E-3</c:v>
                </c:pt>
                <c:pt idx="7">
                  <c:v>-4.9067690866880969E-3</c:v>
                </c:pt>
                <c:pt idx="8">
                  <c:v>-6.2102628173751296E-3</c:v>
                </c:pt>
                <c:pt idx="9">
                  <c:v>-7.6671749436353475E-3</c:v>
                </c:pt>
                <c:pt idx="10">
                  <c:v>-9.2775275513371572E-3</c:v>
                </c:pt>
                <c:pt idx="11">
                  <c:v>-1.1041345062709415E-2</c:v>
                </c:pt>
                <c:pt idx="12">
                  <c:v>-1.2958654239836925E-2</c:v>
                </c:pt>
                <c:pt idx="13">
                  <c:v>-1.5029484188460113E-2</c:v>
                </c:pt>
                <c:pt idx="14">
                  <c:v>-1.7253866362148883E-2</c:v>
                </c:pt>
                <c:pt idx="15">
                  <c:v>-1.9631834566807768E-2</c:v>
                </c:pt>
                <c:pt idx="16">
                  <c:v>-2.2163424965521761E-2</c:v>
                </c:pt>
                <c:pt idx="17">
                  <c:v>-2.4848676083762039E-2</c:v>
                </c:pt>
                <c:pt idx="18">
                  <c:v>-2.7687628814944791E-2</c:v>
                </c:pt>
                <c:pt idx="19">
                  <c:v>-3.0680326426344332E-2</c:v>
                </c:pt>
                <c:pt idx="20">
                  <c:v>-3.3826814565368429E-2</c:v>
                </c:pt>
                <c:pt idx="21">
                  <c:v>-3.712714126619826E-2</c:v>
                </c:pt>
                <c:pt idx="22">
                  <c:v>-4.0581356956801255E-2</c:v>
                </c:pt>
                <c:pt idx="23">
                  <c:v>-4.4189514466312751E-2</c:v>
                </c:pt>
                <c:pt idx="24">
                  <c:v>-4.795166903279599E-2</c:v>
                </c:pt>
                <c:pt idx="25">
                  <c:v>-5.1867878311392071E-2</c:v>
                </c:pt>
                <c:pt idx="26">
                  <c:v>-5.5938202382870873E-2</c:v>
                </c:pt>
                <c:pt idx="27">
                  <c:v>-6.0162703762545323E-2</c:v>
                </c:pt>
                <c:pt idx="28">
                  <c:v>-6.4541447409618424E-2</c:v>
                </c:pt>
                <c:pt idx="29">
                  <c:v>-6.9074500736926892E-2</c:v>
                </c:pt>
                <c:pt idx="30">
                  <c:v>-7.3761933621098758E-2</c:v>
                </c:pt>
                <c:pt idx="31">
                  <c:v>-7.8603818413145343E-2</c:v>
                </c:pt>
                <c:pt idx="32">
                  <c:v>-8.360022994946345E-2</c:v>
                </c:pt>
                <c:pt idx="33">
                  <c:v>-8.875124556329908E-2</c:v>
                </c:pt>
                <c:pt idx="34">
                  <c:v>-9.4056945096641559E-2</c:v>
                </c:pt>
                <c:pt idx="35">
                  <c:v>-9.9517410912584606E-2</c:v>
                </c:pt>
                <c:pt idx="36">
                  <c:v>-0.1051327279081431</c:v>
                </c:pt>
                <c:pt idx="37">
                  <c:v>-0.11090298352755233</c:v>
                </c:pt>
                <c:pt idx="38">
                  <c:v>-0.11682826777604133</c:v>
                </c:pt>
                <c:pt idx="39">
                  <c:v>-0.12290867323411803</c:v>
                </c:pt>
                <c:pt idx="40">
                  <c:v>-0.12914429507235159</c:v>
                </c:pt>
                <c:pt idx="41">
                  <c:v>-0.13553523106664978</c:v>
                </c:pt>
                <c:pt idx="42">
                  <c:v>-0.1420815816141183</c:v>
                </c:pt>
                <c:pt idx="43">
                  <c:v>-0.14878344974940133</c:v>
                </c:pt>
                <c:pt idx="44">
                  <c:v>-0.15564094116161828</c:v>
                </c:pt>
                <c:pt idx="45">
                  <c:v>-0.16265416421183665</c:v>
                </c:pt>
                <c:pt idx="46">
                  <c:v>-0.16982322995115534</c:v>
                </c:pt>
                <c:pt idx="47">
                  <c:v>-0.17714825213935176</c:v>
                </c:pt>
                <c:pt idx="48">
                  <c:v>-0.1846293472641429</c:v>
                </c:pt>
                <c:pt idx="49">
                  <c:v>-0.19226663456109022</c:v>
                </c:pt>
                <c:pt idx="50">
                  <c:v>-0.20006023603411321</c:v>
                </c:pt>
                <c:pt idx="51">
                  <c:v>-0.2080102764766586</c:v>
                </c:pt>
                <c:pt idx="52">
                  <c:v>-0.21611688349355757</c:v>
                </c:pt>
                <c:pt idx="53">
                  <c:v>-0.22438018752354472</c:v>
                </c:pt>
                <c:pt idx="54">
                  <c:v>-0.23280032186248428</c:v>
                </c:pt>
                <c:pt idx="55">
                  <c:v>-0.24137742268731943</c:v>
                </c:pt>
                <c:pt idx="56">
                  <c:v>-0.25011162908073464</c:v>
                </c:pt>
                <c:pt idx="57">
                  <c:v>-0.25900308305660769</c:v>
                </c:pt>
                <c:pt idx="58">
                  <c:v>-0.26805192958617807</c:v>
                </c:pt>
                <c:pt idx="59">
                  <c:v>-0.27725831662504791</c:v>
                </c:pt>
                <c:pt idx="60">
                  <c:v>-0.28662239514096161</c:v>
                </c:pt>
                <c:pt idx="61">
                  <c:v>-0.29614431914242745</c:v>
                </c:pt>
                <c:pt idx="62">
                  <c:v>-0.30582424570814798</c:v>
                </c:pt>
                <c:pt idx="63">
                  <c:v>-0.31566233501735608</c:v>
                </c:pt>
                <c:pt idx="64">
                  <c:v>-0.32565875038099107</c:v>
                </c:pt>
                <c:pt idx="65">
                  <c:v>-0.33581365827379389</c:v>
                </c:pt>
                <c:pt idx="66">
                  <c:v>-0.34612722836731791</c:v>
                </c:pt>
                <c:pt idx="67">
                  <c:v>-0.35659963356386359</c:v>
                </c:pt>
                <c:pt idx="68">
                  <c:v>-0.367231050031391</c:v>
                </c:pt>
                <c:pt idx="69">
                  <c:v>-0.37802165723938436</c:v>
                </c:pt>
                <c:pt idx="70">
                  <c:v>-0.38897163799571943</c:v>
                </c:pt>
                <c:pt idx="71">
                  <c:v>-0.40008117848455516</c:v>
                </c:pt>
                <c:pt idx="72">
                  <c:v>-0.41135046830523114</c:v>
                </c:pt>
                <c:pt idx="73">
                  <c:v>-0.42277970051225272</c:v>
                </c:pt>
                <c:pt idx="74">
                  <c:v>-0.43436907165629152</c:v>
                </c:pt>
                <c:pt idx="75">
                  <c:v>-0.44611878182633302</c:v>
                </c:pt>
                <c:pt idx="76">
                  <c:v>-0.45802903469287359</c:v>
                </c:pt>
                <c:pt idx="77">
                  <c:v>-0.47010003755228119</c:v>
                </c:pt>
                <c:pt idx="78">
                  <c:v>-0.4823320013722715</c:v>
                </c:pt>
                <c:pt idx="79">
                  <c:v>-0.49472514083852992</c:v>
                </c:pt>
                <c:pt idx="80">
                  <c:v>-0.50727967440254218</c:v>
                </c:pt>
                <c:pt idx="81">
                  <c:v>-0.51999582433055747</c:v>
                </c:pt>
                <c:pt idx="82">
                  <c:v>-0.53287381675379564</c:v>
                </c:pt>
                <c:pt idx="83">
                  <c:v>-0.54591388171985022</c:v>
                </c:pt>
                <c:pt idx="84">
                  <c:v>-0.55911625324529446</c:v>
                </c:pt>
                <c:pt idx="85">
                  <c:v>-0.57248116936957538</c:v>
                </c:pt>
                <c:pt idx="86">
                  <c:v>-0.58600887221010778</c:v>
                </c:pt>
                <c:pt idx="87">
                  <c:v>-0.5996996080186513</c:v>
                </c:pt>
                <c:pt idx="88">
                  <c:v>-0.61355362723894391</c:v>
                </c:pt>
                <c:pt idx="89">
                  <c:v>-0.62757118456561978</c:v>
                </c:pt>
                <c:pt idx="90">
                  <c:v>-0.64175253900439</c:v>
                </c:pt>
                <c:pt idx="91">
                  <c:v>-0.65609795393352899</c:v>
                </c:pt>
                <c:pt idx="92">
                  <c:v>-0.67060769716662927</c:v>
                </c:pt>
                <c:pt idx="93">
                  <c:v>-0.68528204101665335</c:v>
                </c:pt>
                <c:pt idx="94">
                  <c:v>-0.70012126236129024</c:v>
                </c:pt>
                <c:pt idx="95">
                  <c:v>-0.71512564270956935</c:v>
                </c:pt>
                <c:pt idx="96">
                  <c:v>-0.73029546826978997</c:v>
                </c:pt>
                <c:pt idx="97">
                  <c:v>-0.74563103001871067</c:v>
                </c:pt>
                <c:pt idx="98">
                  <c:v>-0.76113262377202162</c:v>
                </c:pt>
                <c:pt idx="99">
                  <c:v>-0.77680055025608541</c:v>
                </c:pt>
                <c:pt idx="100">
                  <c:v>-0.79263511518090457</c:v>
                </c:pt>
                <c:pt idx="101">
                  <c:v>-0.80863662931437263</c:v>
                </c:pt>
                <c:pt idx="102">
                  <c:v>-0.8248054085577049</c:v>
                </c:pt>
                <c:pt idx="103">
                  <c:v>-0.841141774022099</c:v>
                </c:pt>
                <c:pt idx="104">
                  <c:v>-0.85764605210658862</c:v>
                </c:pt>
                <c:pt idx="105">
                  <c:v>-0.87431857457702267</c:v>
                </c:pt>
                <c:pt idx="106">
                  <c:v>-0.8911596786462268</c:v>
                </c:pt>
                <c:pt idx="107">
                  <c:v>-0.90816970705523592</c:v>
                </c:pt>
                <c:pt idx="108">
                  <c:v>-0.92534900815563759</c:v>
                </c:pt>
                <c:pt idx="109">
                  <c:v>-0.9426979359929194</c:v>
                </c:pt>
                <c:pt idx="110">
                  <c:v>-0.96021685039085436</c:v>
                </c:pt>
                <c:pt idx="111">
                  <c:v>-0.97790611703684249</c:v>
                </c:pt>
                <c:pt idx="112">
                  <c:v>-0.99576610756815831</c:v>
                </c:pt>
                <c:pt idx="113">
                  <c:v>-1.0137971996591153</c:v>
                </c:pt>
                <c:pt idx="114">
                  <c:v>-1.0319997771090041</c:v>
                </c:pt>
                <c:pt idx="115">
                  <c:v>-1.0503742299308387</c:v>
                </c:pt>
                <c:pt idx="116">
                  <c:v>-1.0689209544408156</c:v>
                </c:pt>
                <c:pt idx="117">
                  <c:v>-1.0876403533484154</c:v>
                </c:pt>
                <c:pt idx="118">
                  <c:v>-1.1065328358471109</c:v>
                </c:pt>
                <c:pt idx="119">
                  <c:v>-1.1255988177055902</c:v>
                </c:pt>
                <c:pt idx="120">
                  <c:v>-1.1448387213594344</c:v>
                </c:pt>
                <c:pt idx="121">
                  <c:v>-1.1642529760031841</c:v>
                </c:pt>
                <c:pt idx="122">
                  <c:v>-1.1838420176826892</c:v>
                </c:pt>
                <c:pt idx="123">
                  <c:v>-1.2036062893876878</c:v>
                </c:pt>
                <c:pt idx="124">
                  <c:v>-1.223546241144511</c:v>
                </c:pt>
                <c:pt idx="125">
                  <c:v>-1.2436623301088232</c:v>
                </c:pt>
                <c:pt idx="126">
                  <c:v>-1.2639550206583128</c:v>
                </c:pt>
                <c:pt idx="127">
                  <c:v>-1.2844247844852239</c:v>
                </c:pt>
                <c:pt idx="128">
                  <c:v>-1.3050721006886226</c:v>
                </c:pt>
                <c:pt idx="129">
                  <c:v>-1.325897455866315</c:v>
                </c:pt>
                <c:pt idx="130">
                  <c:v>-1.3469013442062636</c:v>
                </c:pt>
                <c:pt idx="131">
                  <c:v>-1.3680842675774301</c:v>
                </c:pt>
                <c:pt idx="132">
                  <c:v>-1.3894467356198916</c:v>
                </c:pt>
                <c:pt idx="133">
                  <c:v>-1.4109892658341174</c:v>
                </c:pt>
                <c:pt idx="134">
                  <c:v>-1.4327123836692877</c:v>
                </c:pt>
                <c:pt idx="135">
                  <c:v>-1.4546166226104973</c:v>
                </c:pt>
                <c:pt idx="136">
                  <c:v>-1.4767025242647238</c:v>
                </c:pt>
                <c:pt idx="137">
                  <c:v>-1.4989706384454231</c:v>
                </c:pt>
                <c:pt idx="138">
                  <c:v>-1.5214215232555841</c:v>
                </c:pt>
                <c:pt idx="139">
                  <c:v>-1.5440557451691059</c:v>
                </c:pt>
                <c:pt idx="140">
                  <c:v>-1.5668738791103534</c:v>
                </c:pt>
                <c:pt idx="141">
                  <c:v>-1.5898765085317064</c:v>
                </c:pt>
                <c:pt idx="142">
                  <c:v>-1.613064225488958</c:v>
                </c:pt>
                <c:pt idx="143">
                  <c:v>-1.6364376307143915</c:v>
                </c:pt>
                <c:pt idx="144">
                  <c:v>-1.6599973336873488</c:v>
                </c:pt>
                <c:pt idx="145">
                  <c:v>-1.6837439527021525</c:v>
                </c:pt>
                <c:pt idx="146">
                  <c:v>-1.7076781149331501</c:v>
                </c:pt>
                <c:pt idx="147">
                  <c:v>-1.731800456496744</c:v>
                </c:pt>
                <c:pt idx="148">
                  <c:v>-1.756111622510184</c:v>
                </c:pt>
                <c:pt idx="149">
                  <c:v>-1.7806122671469651</c:v>
                </c:pt>
                <c:pt idx="150">
                  <c:v>-1.805303053688597</c:v>
                </c:pt>
                <c:pt idx="151">
                  <c:v>-1.8301846545725957</c:v>
                </c:pt>
                <c:pt idx="152">
                  <c:v>-1.855257751436437</c:v>
                </c:pt>
                <c:pt idx="153">
                  <c:v>-1.8805230351573319</c:v>
                </c:pt>
                <c:pt idx="154">
                  <c:v>-1.9059812058875534</c:v>
                </c:pt>
                <c:pt idx="155">
                  <c:v>-1.9316329730851647</c:v>
                </c:pt>
                <c:pt idx="156">
                  <c:v>-1.9574790555398824</c:v>
                </c:pt>
                <c:pt idx="157">
                  <c:v>-1.9835201813938916</c:v>
                </c:pt>
                <c:pt idx="158">
                  <c:v>-2.0097570881573885</c:v>
                </c:pt>
                <c:pt idx="159">
                  <c:v>-2.0361905227186257</c:v>
                </c:pt>
                <c:pt idx="160">
                  <c:v>-2.0628212413482356</c:v>
                </c:pt>
                <c:pt idx="161">
                  <c:v>-2.0896500096976292</c:v>
                </c:pt>
                <c:pt idx="162">
                  <c:v>-2.1166776027911998</c:v>
                </c:pt>
                <c:pt idx="163">
                  <c:v>-2.1439048050121721</c:v>
                </c:pt>
                <c:pt idx="164">
                  <c:v>-2.1713324100817966</c:v>
                </c:pt>
                <c:pt idx="165">
                  <c:v>-2.1989612210317238</c:v>
                </c:pt>
                <c:pt idx="166">
                  <c:v>-2.2267920501692737</c:v>
                </c:pt>
                <c:pt idx="167">
                  <c:v>-2.2548257190354404</c:v>
                </c:pt>
                <c:pt idx="168">
                  <c:v>-2.2830630583553275</c:v>
                </c:pt>
                <c:pt idx="169">
                  <c:v>-2.3115049079808241</c:v>
                </c:pt>
                <c:pt idx="170">
                  <c:v>-2.3401521168253323</c:v>
                </c:pt>
                <c:pt idx="171">
                  <c:v>-2.3690055427902292</c:v>
                </c:pt>
                <c:pt idx="172">
                  <c:v>-2.3980660526829296</c:v>
                </c:pt>
                <c:pt idx="173">
                  <c:v>-2.4273345221262583</c:v>
                </c:pt>
                <c:pt idx="174">
                  <c:v>-2.4568118354589656</c:v>
                </c:pt>
                <c:pt idx="175">
                  <c:v>-2.4864988856271251</c:v>
                </c:pt>
                <c:pt idx="176">
                  <c:v>-2.516396574066234</c:v>
                </c:pt>
                <c:pt idx="177">
                  <c:v>-2.5465058105737737</c:v>
                </c:pt>
                <c:pt idx="178">
                  <c:v>-2.5768275131720402</c:v>
                </c:pt>
                <c:pt idx="179">
                  <c:v>-2.6073626079610452</c:v>
                </c:pt>
                <c:pt idx="180">
                  <c:v>-2.6381120289612769</c:v>
                </c:pt>
                <c:pt idx="181">
                  <c:v>-2.669076717946135</c:v>
                </c:pt>
                <c:pt idx="182">
                  <c:v>-2.7002576242638443</c:v>
                </c:pt>
                <c:pt idx="183">
                  <c:v>-2.7316557046486691</c:v>
                </c:pt>
                <c:pt idx="184">
                  <c:v>-2.7632719230212617</c:v>
                </c:pt>
                <c:pt idx="185">
                  <c:v>-2.7951072502779573</c:v>
                </c:pt>
                <c:pt idx="186">
                  <c:v>-2.8271626640688714</c:v>
                </c:pt>
                <c:pt idx="187">
                  <c:v>-2.8594391485646304</c:v>
                </c:pt>
                <c:pt idx="188">
                  <c:v>-2.8919376942116011</c:v>
                </c:pt>
                <c:pt idx="189">
                  <c:v>-2.9246592974754924</c:v>
                </c:pt>
                <c:pt idx="190">
                  <c:v>-2.9576049605731698</c:v>
                </c:pt>
                <c:pt idx="191">
                  <c:v>-2.9907756911925927</c:v>
                </c:pt>
                <c:pt idx="192">
                  <c:v>-3.0241725022007553</c:v>
                </c:pt>
                <c:pt idx="193">
                  <c:v>-3.0577964113395684</c:v>
                </c:pt>
                <c:pt idx="194">
                  <c:v>-3.0916484409095051</c:v>
                </c:pt>
                <c:pt idx="195">
                  <c:v>-3.1257296174410651</c:v>
                </c:pt>
                <c:pt idx="196">
                  <c:v>-3.1600409713538902</c:v>
                </c:pt>
                <c:pt idx="197">
                  <c:v>-3.1945835366035307</c:v>
                </c:pt>
                <c:pt idx="198">
                  <c:v>-3.2293583503158292</c:v>
                </c:pt>
                <c:pt idx="199">
                  <c:v>-3.2643664524088747</c:v>
                </c:pt>
                <c:pt idx="200">
                  <c:v>-3.2996088852025429</c:v>
                </c:pt>
                <c:pt idx="201">
                  <c:v>-3.3350866930156275</c:v>
                </c:pt>
                <c:pt idx="202">
                  <c:v>-3.3708009217505519</c:v>
                </c:pt>
                <c:pt idx="203">
                  <c:v>-3.4067526184657586</c:v>
                </c:pt>
                <c:pt idx="204">
                  <c:v>-3.4429428309357628</c:v>
                </c:pt>
                <c:pt idx="205">
                  <c:v>-3.4793726071989917</c:v>
                </c:pt>
                <c:pt idx="206">
                  <c:v>-3.5160429950934624</c:v>
                </c:pt>
                <c:pt idx="207">
                  <c:v>-3.5529550417804212</c:v>
                </c:pt>
                <c:pt idx="208">
                  <c:v>-3.5901097932560422</c:v>
                </c:pt>
                <c:pt idx="209">
                  <c:v>-3.6275082938513536</c:v>
                </c:pt>
                <c:pt idx="210">
                  <c:v>-3.6651515857205128</c:v>
                </c:pt>
                <c:pt idx="211">
                  <c:v>-3.7030407083176362</c:v>
                </c:pt>
                <c:pt idx="212">
                  <c:v>-3.7411766978623389</c:v>
                </c:pt>
                <c:pt idx="213">
                  <c:v>-3.7795605867942408</c:v>
                </c:pt>
                <c:pt idx="214">
                  <c:v>-3.8181934032166138</c:v>
                </c:pt>
                <c:pt idx="215">
                  <c:v>-3.8570761703294871</c:v>
                </c:pt>
                <c:pt idx="216">
                  <c:v>-3.8962099058523947</c:v>
                </c:pt>
                <c:pt idx="217">
                  <c:v>-3.9355956214371339</c:v>
                </c:pt>
                <c:pt idx="218">
                  <c:v>-3.9752343220707771</c:v>
                </c:pt>
                <c:pt idx="219">
                  <c:v>-4.0151270054693224</c:v>
                </c:pt>
                <c:pt idx="220">
                  <c:v>-4.0552746614622475</c:v>
                </c:pt>
                <c:pt idx="221">
                  <c:v>-4.0956782713684374</c:v>
                </c:pt>
                <c:pt idx="222">
                  <c:v>-4.136338807363745</c:v>
                </c:pt>
                <c:pt idx="223">
                  <c:v>-4.1772572318407351</c:v>
                </c:pt>
                <c:pt idx="224">
                  <c:v>-4.2184344967608718</c:v>
                </c:pt>
                <c:pt idx="225">
                  <c:v>-4.2598715429997327</c:v>
                </c:pt>
                <c:pt idx="226">
                  <c:v>-4.3015692996856156</c:v>
                </c:pt>
                <c:pt idx="227">
                  <c:v>-4.3435286835320701</c:v>
                </c:pt>
                <c:pt idx="228">
                  <c:v>-4.3857505981648091</c:v>
                </c:pt>
                <c:pt idx="229">
                  <c:v>-4.4282359334435526</c:v>
                </c:pt>
                <c:pt idx="230">
                  <c:v>-4.4709855647793102</c:v>
                </c:pt>
                <c:pt idx="231">
                  <c:v>-4.5140003524476526</c:v>
                </c:pt>
                <c:pt idx="232">
                  <c:v>-4.5572811408985485</c:v>
                </c:pt>
                <c:pt idx="233">
                  <c:v>-4.6008287580633302</c:v>
                </c:pt>
                <c:pt idx="234">
                  <c:v>-4.644644014659403</c:v>
                </c:pt>
                <c:pt idx="235">
                  <c:v>-4.6887277034932975</c:v>
                </c:pt>
                <c:pt idx="236">
                  <c:v>-4.7330805987626725</c:v>
                </c:pt>
                <c:pt idx="237">
                  <c:v>-4.7777034553579494</c:v>
                </c:pt>
                <c:pt idx="238">
                  <c:v>-4.8225970081641778</c:v>
                </c:pt>
                <c:pt idx="239">
                  <c:v>-4.8677619713638318</c:v>
                </c:pt>
                <c:pt idx="240">
                  <c:v>-4.9131990377411743</c:v>
                </c:pt>
                <c:pt idx="241">
                  <c:v>-4.958908877988927</c:v>
                </c:pt>
                <c:pt idx="242">
                  <c:v>-5.0048921400178559</c:v>
                </c:pt>
                <c:pt idx="243">
                  <c:v>-5.0511494482700545</c:v>
                </c:pt>
                <c:pt idx="244">
                  <c:v>-5.097681403036578</c:v>
                </c:pt>
                <c:pt idx="245">
                  <c:v>-5.1444885797801305</c:v>
                </c:pt>
                <c:pt idx="246">
                  <c:v>-5.1915715284636175</c:v>
                </c:pt>
                <c:pt idx="247">
                  <c:v>-5.2389307728851282</c:v>
                </c:pt>
                <c:pt idx="248">
                  <c:v>-5.2865668100202221</c:v>
                </c:pt>
                <c:pt idx="249">
                  <c:v>-5.3344801093721461</c:v>
                </c:pt>
                <c:pt idx="250">
                  <c:v>-5.3826711123307671</c:v>
                </c:pt>
                <c:pt idx="251">
                  <c:v>-5.4311402315409083</c:v>
                </c:pt>
                <c:pt idx="252">
                  <c:v>-5.4798878502807957</c:v>
                </c:pt>
                <c:pt idx="253">
                  <c:v>-5.5289143218514436</c:v>
                </c:pt>
                <c:pt idx="254">
                  <c:v>-5.5782199689775114</c:v>
                </c:pt>
                <c:pt idx="255">
                  <c:v>-5.6278050832205393</c:v>
                </c:pt>
                <c:pt idx="256">
                  <c:v>-5.6776699244050919</c:v>
                </c:pt>
                <c:pt idx="257">
                  <c:v>-5.727814720058646</c:v>
                </c:pt>
                <c:pt idx="258">
                  <c:v>-5.7782396648657963</c:v>
                </c:pt>
                <c:pt idx="259">
                  <c:v>-5.8289449201375367</c:v>
                </c:pt>
                <c:pt idx="260">
                  <c:v>-5.8799306132962093</c:v>
                </c:pt>
                <c:pt idx="261">
                  <c:v>-5.9311968373768469</c:v>
                </c:pt>
                <c:pt idx="262">
                  <c:v>-5.9827436505454532</c:v>
                </c:pt>
                <c:pt idx="263">
                  <c:v>-6.0345710756349309</c:v>
                </c:pt>
                <c:pt idx="264">
                  <c:v>-6.086679099699178</c:v>
                </c:pt>
                <c:pt idx="265">
                  <c:v>-6.1390676735860108</c:v>
                </c:pt>
                <c:pt idx="266">
                  <c:v>-6.1917367115293986</c:v>
                </c:pt>
                <c:pt idx="267">
                  <c:v>-6.2446860907616433</c:v>
                </c:pt>
                <c:pt idx="268">
                  <c:v>-6.2979156511459387</c:v>
                </c:pt>
                <c:pt idx="269">
                  <c:v>-6.351425194829873</c:v>
                </c:pt>
                <c:pt idx="270">
                  <c:v>-6.4052144859203288</c:v>
                </c:pt>
                <c:pt idx="271">
                  <c:v>-6.4592832501802233</c:v>
                </c:pt>
                <c:pt idx="272">
                  <c:v>-6.5136311747475286</c:v>
                </c:pt>
                <c:pt idx="273">
                  <c:v>-6.5682579078769789</c:v>
                </c:pt>
                <c:pt idx="274">
                  <c:v>-6.623163058704816</c:v>
                </c:pt>
                <c:pt idx="275">
                  <c:v>-6.678346197036932</c:v>
                </c:pt>
                <c:pt idx="276">
                  <c:v>-6.733806853160738</c:v>
                </c:pt>
                <c:pt idx="277">
                  <c:v>-6.7895445176810156</c:v>
                </c:pt>
                <c:pt idx="278">
                  <c:v>-6.8455586413800438</c:v>
                </c:pt>
                <c:pt idx="279">
                  <c:v>-6.9018486351022048</c:v>
                </c:pt>
                <c:pt idx="280">
                  <c:v>-6.9584138696632678</c:v>
                </c:pt>
                <c:pt idx="281">
                  <c:v>-7.0152536757845372</c:v>
                </c:pt>
                <c:pt idx="282">
                  <c:v>-7.0723673440519672</c:v>
                </c:pt>
                <c:pt idx="283">
                  <c:v>-7.1297541249003649</c:v>
                </c:pt>
                <c:pt idx="284">
                  <c:v>-7.187413228622753</c:v>
                </c:pt>
                <c:pt idx="285">
                  <c:v>-7.2453438254049249</c:v>
                </c:pt>
                <c:pt idx="286">
                  <c:v>-7.3035450453851798</c:v>
                </c:pt>
                <c:pt idx="287">
                  <c:v>-7.3620159787392545</c:v>
                </c:pt>
                <c:pt idx="288">
                  <c:v>-7.420755675790339</c:v>
                </c:pt>
                <c:pt idx="289">
                  <c:v>-7.4797631471441273</c:v>
                </c:pt>
                <c:pt idx="290">
                  <c:v>-7.5390373638487587</c:v>
                </c:pt>
                <c:pt idx="291">
                  <c:v>-7.5985772575795032</c:v>
                </c:pt>
                <c:pt idx="292">
                  <c:v>-7.6583817208479967</c:v>
                </c:pt>
                <c:pt idx="293">
                  <c:v>-7.7184496072358098</c:v>
                </c:pt>
                <c:pt idx="294">
                  <c:v>-7.7787797316521159</c:v>
                </c:pt>
                <c:pt idx="295">
                  <c:v>-7.8393708706151699</c:v>
                </c:pt>
                <c:pt idx="296">
                  <c:v>-7.9002217625572699</c:v>
                </c:pt>
                <c:pt idx="297">
                  <c:v>-7.9613311081529359</c:v>
                </c:pt>
                <c:pt idx="298">
                  <c:v>-8.0226975706698376</c:v>
                </c:pt>
                <c:pt idx="299">
                  <c:v>-8.0843197763421788</c:v>
                </c:pt>
                <c:pt idx="300">
                  <c:v>-8.146196314766069</c:v>
                </c:pt>
                <c:pt idx="301">
                  <c:v>-8.2083257393164413</c:v>
                </c:pt>
                <c:pt idx="302">
                  <c:v>-8.2707065675850746</c:v>
                </c:pt>
                <c:pt idx="303">
                  <c:v>-8.3333372818392029</c:v>
                </c:pt>
                <c:pt idx="304">
                  <c:v>-8.3962163295002252</c:v>
                </c:pt>
                <c:pt idx="305">
                  <c:v>-8.4593421236419282</c:v>
                </c:pt>
                <c:pt idx="306">
                  <c:v>-8.5227130435077765</c:v>
                </c:pt>
                <c:pt idx="307">
                  <c:v>-8.5863274350465186</c:v>
                </c:pt>
                <c:pt idx="308">
                  <c:v>-8.6501836114657422</c:v>
                </c:pt>
                <c:pt idx="309">
                  <c:v>-8.7142798538025428</c:v>
                </c:pt>
                <c:pt idx="310">
                  <c:v>-8.7786144115108264</c:v>
                </c:pt>
                <c:pt idx="311">
                  <c:v>-8.8431855030645963</c:v>
                </c:pt>
                <c:pt idx="312">
                  <c:v>-8.9079913165764566</c:v>
                </c:pt>
                <c:pt idx="313">
                  <c:v>-8.9730300104308185</c:v>
                </c:pt>
                <c:pt idx="314">
                  <c:v>-9.0382997139310302</c:v>
                </c:pt>
                <c:pt idx="315">
                  <c:v>-9.1037985279597518</c:v>
                </c:pt>
              </c:numCache>
            </c:numRef>
          </c:yVal>
          <c:smooth val="0"/>
        </c:ser>
        <c:ser>
          <c:idx val="3"/>
          <c:order val="3"/>
          <c:tx>
            <c:v>入力矩形波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BTF重み係数!$I$18:$I$333</c:f>
              <c:numCache>
                <c:formatCode>General</c:formatCode>
                <c:ptCount val="316"/>
                <c:pt idx="0">
                  <c:v>-2.1801433549056788E-4</c:v>
                </c:pt>
                <c:pt idx="1">
                  <c:v>-8.7207047555164187E-4</c:v>
                </c:pt>
                <c:pt idx="2">
                  <c:v>-1.9622078247197501E-3</c:v>
                </c:pt>
                <c:pt idx="3">
                  <c:v>-3.4884920697845316E-3</c:v>
                </c:pt>
                <c:pt idx="4">
                  <c:v>-5.4510151986391598E-3</c:v>
                </c:pt>
                <c:pt idx="5">
                  <c:v>-7.8498955266903397E-3</c:v>
                </c:pt>
                <c:pt idx="6">
                  <c:v>-1.0685277730837658E-2</c:v>
                </c:pt>
                <c:pt idx="7">
                  <c:v>-1.3957332891053754E-2</c:v>
                </c:pt>
                <c:pt idx="8">
                  <c:v>-1.7666258539579961E-2</c:v>
                </c:pt>
                <c:pt idx="9">
                  <c:v>-2.1812278717784416E-2</c:v>
                </c:pt>
                <c:pt idx="10">
                  <c:v>-2.6395644040697309E-2</c:v>
                </c:pt>
                <c:pt idx="11">
                  <c:v>-3.1416631769285108E-2</c:v>
                </c:pt>
                <c:pt idx="12">
                  <c:v>-3.6875545890499906E-2</c:v>
                </c:pt>
                <c:pt idx="13">
                  <c:v>-4.2772717205150503E-2</c:v>
                </c:pt>
                <c:pt idx="14">
                  <c:v>-4.910850342366304E-2</c:v>
                </c:pt>
                <c:pt idx="15">
                  <c:v>-5.5883289269788854E-2</c:v>
                </c:pt>
                <c:pt idx="16">
                  <c:v>-6.3097486592306684E-2</c:v>
                </c:pt>
                <c:pt idx="17">
                  <c:v>-7.0751534484832346E-2</c:v>
                </c:pt>
                <c:pt idx="18">
                  <c:v>-7.8845899413771958E-2</c:v>
                </c:pt>
                <c:pt idx="19">
                  <c:v>-8.7381075354521609E-2</c:v>
                </c:pt>
                <c:pt idx="20">
                  <c:v>-9.6357583935999191E-2</c:v>
                </c:pt>
                <c:pt idx="21">
                  <c:v>-0.10577597459360542</c:v>
                </c:pt>
                <c:pt idx="22">
                  <c:v>-0.11563682473070383</c:v>
                </c:pt>
                <c:pt idx="23">
                  <c:v>-0.12594073988872867</c:v>
                </c:pt>
                <c:pt idx="24">
                  <c:v>-0.1366883539260402</c:v>
                </c:pt>
                <c:pt idx="25">
                  <c:v>-0.14788032920564581</c:v>
                </c:pt>
                <c:pt idx="26">
                  <c:v>-0.15951735679188234</c:v>
                </c:pt>
                <c:pt idx="27">
                  <c:v>-0.17160015665623637</c:v>
                </c:pt>
                <c:pt idx="28">
                  <c:v>-0.18412947789239481</c:v>
                </c:pt>
                <c:pt idx="29">
                  <c:v>-0.19710609894070583</c:v>
                </c:pt>
                <c:pt idx="30">
                  <c:v>-0.21053082782217289</c:v>
                </c:pt>
                <c:pt idx="31">
                  <c:v>-0.22440450238215368</c:v>
                </c:pt>
                <c:pt idx="32">
                  <c:v>-0.2387279905439246</c:v>
                </c:pt>
                <c:pt idx="33">
                  <c:v>-0.25350219057228379</c:v>
                </c:pt>
                <c:pt idx="34">
                  <c:v>-0.26872803134737577</c:v>
                </c:pt>
                <c:pt idx="35">
                  <c:v>-0.28440647264891838</c:v>
                </c:pt>
                <c:pt idx="36">
                  <c:v>-0.30053850545102856</c:v>
                </c:pt>
                <c:pt idx="37">
                  <c:v>-0.31712515222785986</c:v>
                </c:pt>
                <c:pt idx="38">
                  <c:v>-0.33416746727025076</c:v>
                </c:pt>
                <c:pt idx="39">
                  <c:v>-0.35166653701362433</c:v>
                </c:pt>
                <c:pt idx="40">
                  <c:v>-0.36962348037734438</c:v>
                </c:pt>
                <c:pt idx="41">
                  <c:v>-0.38803944911578891</c:v>
                </c:pt>
                <c:pt idx="42">
                  <c:v>-0.40691562818137972</c:v>
                </c:pt>
                <c:pt idx="43">
                  <c:v>-0.4262532360998445</c:v>
                </c:pt>
                <c:pt idx="44">
                  <c:v>-0.44605352535793835</c:v>
                </c:pt>
                <c:pt idx="45">
                  <c:v>-0.4663177828039744</c:v>
                </c:pt>
                <c:pt idx="46">
                  <c:v>-0.48704733006137818</c:v>
                </c:pt>
                <c:pt idx="47">
                  <c:v>-0.50824352395563865</c:v>
                </c:pt>
                <c:pt idx="48">
                  <c:v>-0.52990775695491588</c:v>
                </c:pt>
                <c:pt idx="49">
                  <c:v>-0.55204145762466761</c:v>
                </c:pt>
                <c:pt idx="50">
                  <c:v>-0.57464609109662124</c:v>
                </c:pt>
                <c:pt idx="51">
                  <c:v>-0.59772315955244226</c:v>
                </c:pt>
                <c:pt idx="52">
                  <c:v>-0.62127420272246614</c:v>
                </c:pt>
                <c:pt idx="53">
                  <c:v>-0.64530079839989596</c:v>
                </c:pt>
                <c:pt idx="54">
                  <c:v>-0.66980456297081548</c:v>
                </c:pt>
                <c:pt idx="55">
                  <c:v>-0.69478715196046847</c:v>
                </c:pt>
                <c:pt idx="56">
                  <c:v>-0.72025026059623265</c:v>
                </c:pt>
                <c:pt idx="57">
                  <c:v>-0.74619562438768261</c:v>
                </c:pt>
                <c:pt idx="58">
                  <c:v>-0.77262501972425968</c:v>
                </c:pt>
                <c:pt idx="59">
                  <c:v>-0.79954026449099558</c:v>
                </c:pt>
                <c:pt idx="60">
                  <c:v>-0.82694321870277965</c:v>
                </c:pt>
                <c:pt idx="61">
                  <c:v>-0.85483578515770819</c:v>
                </c:pt>
                <c:pt idx="62">
                  <c:v>-0.88321991011002632</c:v>
                </c:pt>
                <c:pt idx="63">
                  <c:v>-0.91209758396324125</c:v>
                </c:pt>
                <c:pt idx="64">
                  <c:v>-0.94147084198394704</c:v>
                </c:pt>
                <c:pt idx="65">
                  <c:v>-0.97134176503700842</c:v>
                </c:pt>
                <c:pt idx="66">
                  <c:v>-1.0017124803426789</c:v>
                </c:pt>
                <c:pt idx="67">
                  <c:v>-1.0325851622563338</c:v>
                </c:pt>
                <c:pt idx="68">
                  <c:v>-1.0639620330714621</c:v>
                </c:pt>
                <c:pt idx="69">
                  <c:v>-1.0958453638466381</c:v>
                </c:pt>
                <c:pt idx="70">
                  <c:v>-1.1282374752571818</c:v>
                </c:pt>
                <c:pt idx="71">
                  <c:v>-1.1611407384722687</c:v>
                </c:pt>
                <c:pt idx="72">
                  <c:v>-1.1945575760582627</c:v>
                </c:pt>
                <c:pt idx="73">
                  <c:v>-1.2284904629090969</c:v>
                </c:pt>
                <c:pt idx="74">
                  <c:v>-1.2629419272045488</c:v>
                </c:pt>
                <c:pt idx="75">
                  <c:v>-1.2979145513972747</c:v>
                </c:pt>
                <c:pt idx="76">
                  <c:v>-1.3334109732295336</c:v>
                </c:pt>
                <c:pt idx="77">
                  <c:v>-1.3694338867805431</c:v>
                </c:pt>
                <c:pt idx="78">
                  <c:v>-1.4059860435454699</c:v>
                </c:pt>
                <c:pt idx="79">
                  <c:v>-1.4430702535470603</c:v>
                </c:pt>
                <c:pt idx="80">
                  <c:v>-1.4806893864810124</c:v>
                </c:pt>
                <c:pt idx="81">
                  <c:v>-1.5188463728961872</c:v>
                </c:pt>
                <c:pt idx="82">
                  <c:v>-1.5575442054108237</c:v>
                </c:pt>
                <c:pt idx="83">
                  <c:v>-1.5967859399659678</c:v>
                </c:pt>
                <c:pt idx="84">
                  <c:v>-1.63657469711738</c:v>
                </c:pt>
                <c:pt idx="85">
                  <c:v>-1.676913663367221</c:v>
                </c:pt>
                <c:pt idx="86">
                  <c:v>-1.7178060925368979</c:v>
                </c:pt>
                <c:pt idx="87">
                  <c:v>-1.7592553071824932</c:v>
                </c:pt>
                <c:pt idx="88">
                  <c:v>-1.8012647000542357</c:v>
                </c:pt>
                <c:pt idx="89">
                  <c:v>-1.8438377356015989</c:v>
                </c:pt>
                <c:pt idx="90">
                  <c:v>-1.8869779515256258</c:v>
                </c:pt>
                <c:pt idx="91">
                  <c:v>-1.9306889603801403</c:v>
                </c:pt>
                <c:pt idx="92">
                  <c:v>-1.9749744512236496</c:v>
                </c:pt>
                <c:pt idx="93">
                  <c:v>-2.0198381913237089</c:v>
                </c:pt>
                <c:pt idx="94">
                  <c:v>-2.0652840279157254</c:v>
                </c:pt>
                <c:pt idx="95">
                  <c:v>-2.1113158900181404</c:v>
                </c:pt>
                <c:pt idx="96">
                  <c:v>-2.1579377903061161</c:v>
                </c:pt>
                <c:pt idx="97">
                  <c:v>-2.2051538270458715</c:v>
                </c:pt>
                <c:pt idx="98">
                  <c:v>-2.2529681860919717</c:v>
                </c:pt>
                <c:pt idx="99">
                  <c:v>-2.3013851429499179</c:v>
                </c:pt>
                <c:pt idx="100">
                  <c:v>-2.3504090649065508</c:v>
                </c:pt>
                <c:pt idx="101">
                  <c:v>-2.4000444132308316</c:v>
                </c:pt>
                <c:pt idx="102">
                  <c:v>-2.4502957454477565</c:v>
                </c:pt>
                <c:pt idx="103">
                  <c:v>-2.5011677176882028</c:v>
                </c:pt>
                <c:pt idx="104">
                  <c:v>-2.5526650871177177</c:v>
                </c:pt>
                <c:pt idx="105">
                  <c:v>-2.6047927144473282</c:v>
                </c:pt>
                <c:pt idx="106">
                  <c:v>-2.657555566529668</c:v>
                </c:pt>
                <c:pt idx="107">
                  <c:v>-2.7109587190437834</c:v>
                </c:pt>
                <c:pt idx="108">
                  <c:v>-2.7650073592722451</c:v>
                </c:pt>
                <c:pt idx="109">
                  <c:v>-2.8197067889742722</c:v>
                </c:pt>
                <c:pt idx="110">
                  <c:v>-2.8750624273588126</c:v>
                </c:pt>
                <c:pt idx="111">
                  <c:v>-2.9310798141616843</c:v>
                </c:pt>
                <c:pt idx="112">
                  <c:v>-2.9877646128311208</c:v>
                </c:pt>
                <c:pt idx="113">
                  <c:v>-3.0451226138262233</c:v>
                </c:pt>
                <c:pt idx="114">
                  <c:v>-3.1031597380330651</c:v>
                </c:pt>
                <c:pt idx="115">
                  <c:v>-3.1618820403034968</c:v>
                </c:pt>
                <c:pt idx="116">
                  <c:v>-3.2212957131218269</c:v>
                </c:pt>
                <c:pt idx="117">
                  <c:v>-3.2814070904049286</c:v>
                </c:pt>
                <c:pt idx="118">
                  <c:v>-3.3422226514415514</c:v>
                </c:pt>
                <c:pt idx="119">
                  <c:v>-3.403749024976916</c:v>
                </c:pt>
                <c:pt idx="120">
                  <c:v>-3.4659929934489986</c:v>
                </c:pt>
                <c:pt idx="121">
                  <c:v>-3.5289614973832446</c:v>
                </c:pt>
                <c:pt idx="122">
                  <c:v>-3.5926616399527891</c:v>
                </c:pt>
                <c:pt idx="123">
                  <c:v>-3.6571006917116544</c:v>
                </c:pt>
                <c:pt idx="124">
                  <c:v>-3.722286095508784</c:v>
                </c:pt>
                <c:pt idx="125">
                  <c:v>-3.7882254715911774</c:v>
                </c:pt>
                <c:pt idx="126">
                  <c:v>-3.8549266229048835</c:v>
                </c:pt>
                <c:pt idx="127">
                  <c:v>-3.9223975406030527</c:v>
                </c:pt>
                <c:pt idx="128">
                  <c:v>-3.9906464097707248</c:v>
                </c:pt>
                <c:pt idx="129">
                  <c:v>-4.0596816153766531</c:v>
                </c:pt>
                <c:pt idx="130">
                  <c:v>-4.1295117484629413</c:v>
                </c:pt>
                <c:pt idx="131">
                  <c:v>-4.2001456125839525</c:v>
                </c:pt>
                <c:pt idx="132">
                  <c:v>-4.2715922305065464</c:v>
                </c:pt>
                <c:pt idx="133">
                  <c:v>-4.3438608511844308</c:v>
                </c:pt>
                <c:pt idx="134">
                  <c:v>-4.4169609570201178</c:v>
                </c:pt>
                <c:pt idx="135">
                  <c:v>-4.4909022714287703</c:v>
                </c:pt>
                <c:pt idx="136">
                  <c:v>-4.5656947667190737</c:v>
                </c:pt>
                <c:pt idx="137">
                  <c:v>-4.641348672307152</c:v>
                </c:pt>
                <c:pt idx="138">
                  <c:v>-4.7178744832804949</c:v>
                </c:pt>
                <c:pt idx="139">
                  <c:v>-4.7952829693298868</c:v>
                </c:pt>
                <c:pt idx="140">
                  <c:v>-4.8735851840684283</c:v>
                </c:pt>
                <c:pt idx="141">
                  <c:v>-4.952792474757902</c:v>
                </c:pt>
                <c:pt idx="142">
                  <c:v>-5.0329164924639631</c:v>
                </c:pt>
                <c:pt idx="143">
                  <c:v>-5.1139692026630437</c:v>
                </c:pt>
                <c:pt idx="144">
                  <c:v>-5.1959628963251596</c:v>
                </c:pt>
                <c:pt idx="145">
                  <c:v>-5.2789102014985136</c:v>
                </c:pt>
                <c:pt idx="146">
                  <c:v>-5.362824095423294</c:v>
                </c:pt>
                <c:pt idx="147">
                  <c:v>-5.4477179172039358</c:v>
                </c:pt>
                <c:pt idx="148">
                  <c:v>-5.5336053810709558</c:v>
                </c:pt>
                <c:pt idx="149">
                  <c:v>-5.6205005902655492</c:v>
                </c:pt>
                <c:pt idx="150">
                  <c:v>-5.7084180515823446</c:v>
                </c:pt>
                <c:pt idx="151">
                  <c:v>-5.7973726906080456</c:v>
                </c:pt>
                <c:pt idx="152">
                  <c:v>-5.8873798676962874</c:v>
                </c:pt>
                <c:pt idx="153">
                  <c:v>-5.9784553947217409</c:v>
                </c:pt>
                <c:pt idx="154">
                  <c:v>-6.0706155526595271</c:v>
                </c:pt>
                <c:pt idx="155">
                  <c:v>-6.1638771100391487</c:v>
                </c:pt>
                <c:pt idx="156">
                  <c:v>-6.2582573423256456</c:v>
                </c:pt>
                <c:pt idx="157">
                  <c:v>-6.3537740522844279</c:v>
                </c:pt>
                <c:pt idx="158">
                  <c:v>-6.4504455913902472</c:v>
                </c:pt>
                <c:pt idx="159">
                  <c:v>-6.5482908823452677</c:v>
                </c:pt>
                <c:pt idx="160">
                  <c:v>-6.6473294427757637</c:v>
                </c:pt>
                <c:pt idx="161">
                  <c:v>-6.7475814101823541</c:v>
                </c:pt>
                <c:pt idx="162">
                  <c:v>-6.8490675682241005</c:v>
                </c:pt>
                <c:pt idx="163">
                  <c:v>-6.9518093744229903</c:v>
                </c:pt>
                <c:pt idx="164">
                  <c:v>-7.0558289893818769</c:v>
                </c:pt>
                <c:pt idx="165">
                  <c:v>-7.1611493076162036</c:v>
                </c:pt>
                <c:pt idx="166">
                  <c:v>-7.2677939901076449</c:v>
                </c:pt>
                <c:pt idx="167">
                  <c:v>-7.3757874986963774</c:v>
                </c:pt>
                <c:pt idx="168">
                  <c:v>-7.4851551324379981</c:v>
                </c:pt>
                <c:pt idx="169">
                  <c:v>-7.595923066061343</c:v>
                </c:pt>
                <c:pt idx="170">
                  <c:v>-7.7081183906746009</c:v>
                </c:pt>
                <c:pt idx="171">
                  <c:v>-7.8217691568793128</c:v>
                </c:pt>
                <c:pt idx="172">
                  <c:v>-7.9369044204652521</c:v>
                </c:pt>
                <c:pt idx="173">
                  <c:v>-8.0535542908738442</c:v>
                </c:pt>
                <c:pt idx="174">
                  <c:v>-8.1717499826339015</c:v>
                </c:pt>
                <c:pt idx="175">
                  <c:v>-8.2915238699911811</c:v>
                </c:pt>
                <c:pt idx="176">
                  <c:v>-8.4129095449727753</c:v>
                </c:pt>
                <c:pt idx="177">
                  <c:v>-8.5359418791488153</c:v>
                </c:pt>
                <c:pt idx="178">
                  <c:v>-8.660657089377759</c:v>
                </c:pt>
                <c:pt idx="179">
                  <c:v>-8.7870928078475679</c:v>
                </c:pt>
                <c:pt idx="180">
                  <c:v>-8.9152881567542366</c:v>
                </c:pt>
                <c:pt idx="181">
                  <c:v>-9.0452838279910655</c:v>
                </c:pt>
                <c:pt idx="182">
                  <c:v>-9.1771221682577302</c:v>
                </c:pt>
                <c:pt idx="183">
                  <c:v>-9.310847270037625</c:v>
                </c:pt>
                <c:pt idx="184">
                  <c:v>-9.4465050689359504</c:v>
                </c:pt>
                <c:pt idx="185">
                  <c:v>-9.5841434479198249</c:v>
                </c:pt>
                <c:pt idx="186">
                  <c:v>-9.7238123490563346</c:v>
                </c:pt>
                <c:pt idx="187">
                  <c:v>-9.8655638934052057</c:v>
                </c:pt>
                <c:pt idx="188">
                  <c:v>-10.009452509791036</c:v>
                </c:pt>
                <c:pt idx="189">
                  <c:v>-10.155535073256214</c:v>
                </c:pt>
                <c:pt idx="190">
                  <c:v>-10.303871054081386</c:v>
                </c:pt>
                <c:pt idx="191">
                  <c:v>-10.454522678356488</c:v>
                </c:pt>
                <c:pt idx="192">
                  <c:v>-10.607555101193867</c:v>
                </c:pt>
                <c:pt idx="193">
                  <c:v>-10.763036593797146</c:v>
                </c:pt>
                <c:pt idx="194">
                  <c:v>-10.921038745737794</c:v>
                </c:pt>
                <c:pt idx="195">
                  <c:v>-11.081636683947639</c:v>
                </c:pt>
                <c:pt idx="196">
                  <c:v>-11.244909310113229</c:v>
                </c:pt>
                <c:pt idx="197">
                  <c:v>-11.410939558359559</c:v>
                </c:pt>
                <c:pt idx="198">
                  <c:v>-11.579814675340538</c:v>
                </c:pt>
                <c:pt idx="199">
                  <c:v>-11.751626525116084</c:v>
                </c:pt>
                <c:pt idx="200">
                  <c:v>-11.926471921495708</c:v>
                </c:pt>
                <c:pt idx="201">
                  <c:v>-12.104452990873</c:v>
                </c:pt>
                <c:pt idx="202">
                  <c:v>-12.285677568970934</c:v>
                </c:pt>
                <c:pt idx="203">
                  <c:v>-12.470259635374429</c:v>
                </c:pt>
                <c:pt idx="204">
                  <c:v>-12.658319790252968</c:v>
                </c:pt>
                <c:pt idx="205">
                  <c:v>-12.849985778287357</c:v>
                </c:pt>
                <c:pt idx="206">
                  <c:v>-13.04539306552299</c:v>
                </c:pt>
                <c:pt idx="207">
                  <c:v>-13.244685475699125</c:v>
                </c:pt>
                <c:pt idx="208">
                  <c:v>-13.448015893568108</c:v>
                </c:pt>
                <c:pt idx="209">
                  <c:v>-13.655547043850877</c:v>
                </c:pt>
                <c:pt idx="210">
                  <c:v>-13.867452355804916</c:v>
                </c:pt>
                <c:pt idx="211">
                  <c:v>-14.08391692495112</c:v>
                </c:pt>
                <c:pt idx="212">
                  <c:v>-14.3051385853644</c:v>
                </c:pt>
                <c:pt idx="213">
                  <c:v>-14.531329108141591</c:v>
                </c:pt>
                <c:pt idx="214">
                  <c:v>-14.762715544294737</c:v>
                </c:pt>
                <c:pt idx="215">
                  <c:v>-14.99954173347299</c:v>
                </c:pt>
                <c:pt idx="216">
                  <c:v>-15.24207000371085</c:v>
                </c:pt>
                <c:pt idx="217">
                  <c:v>-15.490583091983755</c:v>
                </c:pt>
                <c:pt idx="218">
                  <c:v>-15.745386320913497</c:v>
                </c:pt>
                <c:pt idx="219">
                  <c:v>-16.0068100737473</c:v>
                </c:pt>
                <c:pt idx="220">
                  <c:v>-16.275212618044076</c:v>
                </c:pt>
                <c:pt idx="221">
                  <c:v>-16.550983338739961</c:v>
                </c:pt>
                <c:pt idx="222">
                  <c:v>-16.834546453949386</c:v>
                </c:pt>
                <c:pt idx="223">
                  <c:v>-17.126365302667296</c:v>
                </c:pt>
                <c:pt idx="224">
                  <c:v>-17.426947313363964</c:v>
                </c:pt>
                <c:pt idx="225">
                  <c:v>-17.736849787495458</c:v>
                </c:pt>
                <c:pt idx="226">
                  <c:v>-18.056686663775718</c:v>
                </c:pt>
                <c:pt idx="227">
                  <c:v>-18.38713646982092</c:v>
                </c:pt>
                <c:pt idx="228">
                  <c:v>-18.728951720409889</c:v>
                </c:pt>
                <c:pt idx="229">
                  <c:v>-19.082970090141135</c:v>
                </c:pt>
                <c:pt idx="230">
                  <c:v>-19.450127778328174</c:v>
                </c:pt>
                <c:pt idx="231">
                  <c:v>-19.831475603474587</c:v>
                </c:pt>
                <c:pt idx="232">
                  <c:v>-20.228198524899224</c:v>
                </c:pt>
                <c:pt idx="233">
                  <c:v>-20.641639506352334</c:v>
                </c:pt>
                <c:pt idx="234">
                  <c:v>-21.073328934692334</c:v>
                </c:pt>
                <c:pt idx="235">
                  <c:v>-21.525021221477019</c:v>
                </c:pt>
                <c:pt idx="236">
                  <c:v>-21.998740800559258</c:v>
                </c:pt>
                <c:pt idx="237">
                  <c:v>-22.496840573548937</c:v>
                </c:pt>
                <c:pt idx="238">
                  <c:v>-23.022077077989564</c:v>
                </c:pt>
                <c:pt idx="239">
                  <c:v>-23.577708470383399</c:v>
                </c:pt>
                <c:pt idx="240">
                  <c:v>-24.167624173807411</c:v>
                </c:pt>
                <c:pt idx="241">
                  <c:v>-24.796519323249015</c:v>
                </c:pt>
                <c:pt idx="242">
                  <c:v>-25.470133971720024</c:v>
                </c:pt>
                <c:pt idx="243">
                  <c:v>-26.19558823759137</c:v>
                </c:pt>
                <c:pt idx="244">
                  <c:v>-26.981863628166867</c:v>
                </c:pt>
                <c:pt idx="245">
                  <c:v>-27.840514420785354</c:v>
                </c:pt>
                <c:pt idx="246">
                  <c:v>-28.786755134946414</c:v>
                </c:pt>
                <c:pt idx="247">
                  <c:v>-29.841191209576479</c:v>
                </c:pt>
                <c:pt idx="248">
                  <c:v>-31.032711419360442</c:v>
                </c:pt>
                <c:pt idx="249">
                  <c:v>-32.403625061294534</c:v>
                </c:pt>
                <c:pt idx="250">
                  <c:v>-34.019525358098974</c:v>
                </c:pt>
                <c:pt idx="251">
                  <c:v>-35.990299481141427</c:v>
                </c:pt>
                <c:pt idx="252">
                  <c:v>-38.521947536947721</c:v>
                </c:pt>
                <c:pt idx="253">
                  <c:v>-42.076946489594675</c:v>
                </c:pt>
                <c:pt idx="254">
                  <c:v>-48.131021623014206</c:v>
                </c:pt>
                <c:pt idx="255">
                  <c:v>-328.17922312083056</c:v>
                </c:pt>
                <c:pt idx="256">
                  <c:v>-48.198880480961492</c:v>
                </c:pt>
                <c:pt idx="257">
                  <c:v>-42.212666276460602</c:v>
                </c:pt>
                <c:pt idx="258">
                  <c:v>-38.725532395056561</c:v>
                </c:pt>
                <c:pt idx="259">
                  <c:v>-36.261755624926941</c:v>
                </c:pt>
                <c:pt idx="260">
                  <c:v>-34.358861075243922</c:v>
                </c:pt>
                <c:pt idx="261">
                  <c:v>-32.810850714248716</c:v>
                </c:pt>
                <c:pt idx="262">
                  <c:v>-31.507839447240855</c:v>
                </c:pt>
                <c:pt idx="263">
                  <c:v>-30.384236130448802</c:v>
                </c:pt>
                <c:pt idx="264">
                  <c:v>-29.397733548489242</c:v>
                </c:pt>
                <c:pt idx="265">
                  <c:v>-28.519445011339126</c:v>
                </c:pt>
                <c:pt idx="266">
                  <c:v>-27.728767168167707</c:v>
                </c:pt>
                <c:pt idx="267">
                  <c:v>-27.010487591392568</c:v>
                </c:pt>
                <c:pt idx="268">
                  <c:v>-26.35305409980193</c:v>
                </c:pt>
                <c:pt idx="269">
                  <c:v>-25.747487286820142</c:v>
                </c:pt>
                <c:pt idx="270">
                  <c:v>-25.186669139798163</c:v>
                </c:pt>
                <c:pt idx="271">
                  <c:v>-24.664861716835262</c:v>
                </c:pt>
                <c:pt idx="272">
                  <c:v>-24.177371999841945</c:v>
                </c:pt>
                <c:pt idx="273">
                  <c:v>-23.720312688826468</c:v>
                </c:pt>
                <c:pt idx="274">
                  <c:v>-23.290427756962444</c:v>
                </c:pt>
                <c:pt idx="275">
                  <c:v>-22.884962803379253</c:v>
                </c:pt>
                <c:pt idx="276">
                  <c:v>-22.501567070546589</c:v>
                </c:pt>
                <c:pt idx="277">
                  <c:v>-22.138218276511008</c:v>
                </c:pt>
                <c:pt idx="278">
                  <c:v>-21.793164169850805</c:v>
                </c:pt>
                <c:pt idx="279">
                  <c:v>-21.464876532500998</c:v>
                </c:pt>
                <c:pt idx="280">
                  <c:v>-21.15201457858689</c:v>
                </c:pt>
                <c:pt idx="281">
                  <c:v>-20.853395536176514</c:v>
                </c:pt>
                <c:pt idx="282">
                  <c:v>-20.567970784097938</c:v>
                </c:pt>
                <c:pt idx="283">
                  <c:v>-20.2948063307526</c:v>
                </c:pt>
                <c:pt idx="284">
                  <c:v>-20.033066720083475</c:v>
                </c:pt>
                <c:pt idx="285">
                  <c:v>-19.782001667128316</c:v>
                </c:pt>
                <c:pt idx="286">
                  <c:v>-19.540934885816569</c:v>
                </c:pt>
                <c:pt idx="287">
                  <c:v>-19.30925469116865</c:v>
                </c:pt>
                <c:pt idx="288">
                  <c:v>-19.086406048117134</c:v>
                </c:pt>
                <c:pt idx="289">
                  <c:v>-18.871883807706304</c:v>
                </c:pt>
                <c:pt idx="290">
                  <c:v>-18.665226924060011</c:v>
                </c:pt>
                <c:pt idx="291">
                  <c:v>-18.466013486271542</c:v>
                </c:pt>
                <c:pt idx="292">
                  <c:v>-18.273856431193323</c:v>
                </c:pt>
                <c:pt idx="293">
                  <c:v>-18.088399828134797</c:v>
                </c:pt>
                <c:pt idx="294">
                  <c:v>-17.909315646303522</c:v>
                </c:pt>
                <c:pt idx="295">
                  <c:v>-17.736300931633149</c:v>
                </c:pt>
                <c:pt idx="296">
                  <c:v>-17.569075332326879</c:v>
                </c:pt>
                <c:pt idx="297">
                  <c:v>-17.407378922682881</c:v>
                </c:pt>
                <c:pt idx="298">
                  <c:v>-17.250970283078246</c:v>
                </c:pt>
                <c:pt idx="299">
                  <c:v>-17.099624800769348</c:v>
                </c:pt>
                <c:pt idx="300">
                  <c:v>-16.953133161727933</c:v>
                </c:pt>
                <c:pt idx="301">
                  <c:v>-16.811300008315506</c:v>
                </c:pt>
                <c:pt idx="302">
                  <c:v>-16.67394274139313</c:v>
                </c:pt>
                <c:pt idx="303">
                  <c:v>-16.540890448618971</c:v>
                </c:pt>
                <c:pt idx="304">
                  <c:v>-16.411982943320357</c:v>
                </c:pt>
                <c:pt idx="305">
                  <c:v>-16.28706990053589</c:v>
                </c:pt>
                <c:pt idx="306">
                  <c:v>-16.166010078681623</c:v>
                </c:pt>
                <c:pt idx="307">
                  <c:v>-16.048670616865341</c:v>
                </c:pt>
                <c:pt idx="308">
                  <c:v>-15.934926399203377</c:v>
                </c:pt>
                <c:pt idx="309">
                  <c:v>-15.82465947862598</c:v>
                </c:pt>
                <c:pt idx="310">
                  <c:v>-15.717758553622687</c:v>
                </c:pt>
                <c:pt idx="311">
                  <c:v>-15.614118492205318</c:v>
                </c:pt>
                <c:pt idx="312">
                  <c:v>-15.513639898075375</c:v>
                </c:pt>
                <c:pt idx="313">
                  <c:v>-15.416228714593236</c:v>
                </c:pt>
                <c:pt idx="314">
                  <c:v>-15.321795862673383</c:v>
                </c:pt>
                <c:pt idx="315">
                  <c:v>-15.230256909186197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71072"/>
        <c:axId val="142381440"/>
      </c:scatterChart>
      <c:valAx>
        <c:axId val="142371072"/>
        <c:scaling>
          <c:logBase val="10"/>
          <c:orientation val="minMax"/>
          <c:max val="10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1012983089072372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81440"/>
        <c:crosses val="autoZero"/>
        <c:crossBetween val="midCat"/>
      </c:valAx>
      <c:valAx>
        <c:axId val="142381440"/>
        <c:scaling>
          <c:orientation val="minMax"/>
          <c:max val="10"/>
          <c:min val="-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  <a:r>
                  <a:rPr lang="en-US" altLang="ja-JP"/>
                  <a:t>[</a:t>
                </a:r>
                <a:r>
                  <a:rPr lang="en-US" altLang="en-US"/>
                  <a:t>dB]</a:t>
                </a:r>
              </a:p>
            </c:rich>
          </c:tx>
          <c:layout>
            <c:manualLayout>
              <c:xMode val="edge"/>
              <c:yMode val="edge"/>
              <c:x val="2.9465983011738556E-2"/>
              <c:y val="0.40430669238128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7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59983166406194"/>
          <c:y val="0.14354083753181718"/>
          <c:w val="0.17679589807043133"/>
          <c:h val="0.16507196316158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28</xdr:row>
      <xdr:rowOff>57150</xdr:rowOff>
    </xdr:from>
    <xdr:to>
      <xdr:col>20</xdr:col>
      <xdr:colOff>542925</xdr:colOff>
      <xdr:row>51</xdr:row>
      <xdr:rowOff>95250</xdr:rowOff>
    </xdr:to>
    <xdr:graphicFrame macro="">
      <xdr:nvGraphicFramePr>
        <xdr:cNvPr id="5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123825</xdr:colOff>
      <xdr:row>52</xdr:row>
      <xdr:rowOff>152400</xdr:rowOff>
    </xdr:from>
    <xdr:to>
      <xdr:col>20</xdr:col>
      <xdr:colOff>542925</xdr:colOff>
      <xdr:row>76</xdr:row>
      <xdr:rowOff>19050</xdr:rowOff>
    </xdr:to>
    <xdr:graphicFrame macro="">
      <xdr:nvGraphicFramePr>
        <xdr:cNvPr id="5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123825</xdr:colOff>
      <xdr:row>78</xdr:row>
      <xdr:rowOff>38100</xdr:rowOff>
    </xdr:from>
    <xdr:to>
      <xdr:col>20</xdr:col>
      <xdr:colOff>542925</xdr:colOff>
      <xdr:row>101</xdr:row>
      <xdr:rowOff>76200</xdr:rowOff>
    </xdr:to>
    <xdr:graphicFrame macro="">
      <xdr:nvGraphicFramePr>
        <xdr:cNvPr id="5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3" sqref="A3"/>
    </sheetView>
  </sheetViews>
  <sheetFormatPr defaultRowHeight="13.5"/>
  <cols>
    <col min="2" max="2" width="10.75" customWidth="1"/>
  </cols>
  <sheetData>
    <row r="1" spans="1:8">
      <c r="A1" s="4" t="s">
        <v>31</v>
      </c>
      <c r="B1">
        <v>2</v>
      </c>
      <c r="E1" s="4" t="s">
        <v>58</v>
      </c>
      <c r="F1" s="9">
        <v>2.4</v>
      </c>
      <c r="G1" s="4" t="s">
        <v>59</v>
      </c>
      <c r="H1" s="9">
        <v>10</v>
      </c>
    </row>
    <row r="2" spans="1:8">
      <c r="A2" s="4" t="str">
        <f>BTF重み係数!B15</f>
        <v>CnMAX=</v>
      </c>
      <c r="B2">
        <f>BTF重み係数!C15</f>
        <v>0.38157695288015359</v>
      </c>
      <c r="D2" t="s">
        <v>64</v>
      </c>
      <c r="G2" s="4" t="s">
        <v>60</v>
      </c>
      <c r="H2" s="9">
        <v>50</v>
      </c>
    </row>
    <row r="3" spans="1:8">
      <c r="D3" t="s">
        <v>63</v>
      </c>
    </row>
    <row r="4" spans="1:8">
      <c r="B4" t="str">
        <f>BTF重み係数!B16</f>
        <v>n</v>
      </c>
      <c r="C4" t="str">
        <f>BTF重み係数!C16</f>
        <v>Cn</v>
      </c>
      <c r="D4" t="s">
        <v>32</v>
      </c>
      <c r="E4" t="s">
        <v>57</v>
      </c>
      <c r="F4" t="s">
        <v>61</v>
      </c>
      <c r="G4" t="s">
        <v>62</v>
      </c>
    </row>
    <row r="5" spans="1:8">
      <c r="A5">
        <v>1</v>
      </c>
      <c r="B5">
        <f ca="1">BTF重み係数!B17</f>
        <v>-20</v>
      </c>
      <c r="C5">
        <f ca="1">BTF重み係数!C17</f>
        <v>1.7041426208747772E-3</v>
      </c>
      <c r="D5" s="10">
        <f t="shared" ref="D5:D45" ca="1" si="0">C5/B$2*B$1</f>
        <v>8.9321045624577728E-3</v>
      </c>
      <c r="E5">
        <f t="shared" ref="E5:E45" ca="1" si="1">IF(D5&gt;0,0.5*(1-2*$H$1/$H$2*$F$1/D5+SQRT(POWER(1-2*$H$1/$H$2*$F$1/D5,2)+4*$H$1/$H$2*(1+$F$1/D5))),0.5*(1-2*$H$1/$H$2*$F$1/D5-SQRT(POWER(1-2*$H$1/$H$2*$F$1/D5,2)+4*$H$1/$H$2*(1+$F$1/D5))))</f>
        <v>0.50418676091931758</v>
      </c>
      <c r="F5">
        <f t="shared" ref="F5:F45" ca="1" si="2">(1-E5)*$H$2</f>
        <v>24.790661954034121</v>
      </c>
      <c r="G5">
        <f t="shared" ref="G5:G45" ca="1" si="3">E5*$H$2</f>
        <v>25.209338045965879</v>
      </c>
    </row>
    <row r="6" spans="1:8">
      <c r="A6">
        <v>2</v>
      </c>
      <c r="B6">
        <f ca="1">BTF重み係数!B18</f>
        <v>-19</v>
      </c>
      <c r="C6">
        <f ca="1">BTF重み係数!C18</f>
        <v>7.8318881853413139E-3</v>
      </c>
      <c r="D6" s="11">
        <f t="shared" ca="1" si="0"/>
        <v>4.1050111261835921E-2</v>
      </c>
      <c r="E6">
        <f t="shared" ca="1" si="1"/>
        <v>0.51922643297831605</v>
      </c>
      <c r="F6">
        <f t="shared" ca="1" si="2"/>
        <v>24.038678351084197</v>
      </c>
      <c r="G6">
        <f t="shared" ca="1" si="3"/>
        <v>25.961321648915803</v>
      </c>
    </row>
    <row r="7" spans="1:8">
      <c r="A7">
        <v>3</v>
      </c>
      <c r="B7">
        <f ca="1">BTF重み係数!B19</f>
        <v>-18</v>
      </c>
      <c r="C7">
        <f ca="1">BTF重み係数!C19</f>
        <v>4.5862791703779222E-3</v>
      </c>
      <c r="D7" s="11">
        <f t="shared" ca="1" si="0"/>
        <v>2.4038554403040108E-2</v>
      </c>
      <c r="E7">
        <f t="shared" ca="1" si="1"/>
        <v>0.51126489483371174</v>
      </c>
      <c r="F7">
        <f t="shared" ca="1" si="2"/>
        <v>24.436755258314413</v>
      </c>
      <c r="G7">
        <f t="shared" ca="1" si="3"/>
        <v>25.563244741685587</v>
      </c>
    </row>
    <row r="8" spans="1:8">
      <c r="A8">
        <v>4</v>
      </c>
      <c r="B8">
        <f ca="1">BTF重み係数!B20</f>
        <v>-17</v>
      </c>
      <c r="C8">
        <f ca="1">BTF重み係数!C20</f>
        <v>-5.8061423759642556E-3</v>
      </c>
      <c r="D8" s="11">
        <f t="shared" ca="1" si="0"/>
        <v>-3.0432353590222519E-2</v>
      </c>
      <c r="E8">
        <f t="shared" ca="1" si="1"/>
        <v>0.48574127929185096</v>
      </c>
      <c r="F8">
        <f t="shared" ca="1" si="2"/>
        <v>25.712936035407452</v>
      </c>
      <c r="G8">
        <f t="shared" ca="1" si="3"/>
        <v>24.287063964592548</v>
      </c>
    </row>
    <row r="9" spans="1:8">
      <c r="A9">
        <v>5</v>
      </c>
      <c r="B9">
        <f ca="1">BTF重み係数!B21</f>
        <v>-16</v>
      </c>
      <c r="C9">
        <f ca="1">BTF重み係数!C21</f>
        <v>-1.1063052146079742E-2</v>
      </c>
      <c r="D9" s="11">
        <f t="shared" ca="1" si="0"/>
        <v>-5.7985955716536405E-2</v>
      </c>
      <c r="E9">
        <f t="shared" ca="1" si="1"/>
        <v>0.47286356248699235</v>
      </c>
      <c r="F9">
        <f t="shared" ca="1" si="2"/>
        <v>26.356821875650382</v>
      </c>
      <c r="G9">
        <f t="shared" ca="1" si="3"/>
        <v>23.643178124349618</v>
      </c>
    </row>
    <row r="10" spans="1:8">
      <c r="A10">
        <v>6</v>
      </c>
      <c r="B10">
        <f ca="1">BTF重み係数!B22</f>
        <v>-15</v>
      </c>
      <c r="C10">
        <f ca="1">BTF重み係数!C22</f>
        <v>-2.6462631235776844E-3</v>
      </c>
      <c r="D10" s="11">
        <f t="shared" ca="1" si="0"/>
        <v>-1.3870141283972293E-2</v>
      </c>
      <c r="E10">
        <f t="shared" ca="1" si="1"/>
        <v>0.49349898189507257</v>
      </c>
      <c r="F10">
        <f t="shared" ca="1" si="2"/>
        <v>25.325050905246371</v>
      </c>
      <c r="G10">
        <f t="shared" ca="1" si="3"/>
        <v>24.674949094753629</v>
      </c>
    </row>
    <row r="11" spans="1:8">
      <c r="A11">
        <v>7</v>
      </c>
      <c r="B11">
        <f ca="1">BTF重み係数!B23</f>
        <v>-14</v>
      </c>
      <c r="C11">
        <f ca="1">BTF重み係数!C23</f>
        <v>1.2058761086608452E-2</v>
      </c>
      <c r="D11" s="11">
        <f t="shared" ca="1" si="0"/>
        <v>6.3204871235479937E-2</v>
      </c>
      <c r="E11">
        <f t="shared" ca="1" si="1"/>
        <v>0.52956971638653716</v>
      </c>
      <c r="F11">
        <f t="shared" ca="1" si="2"/>
        <v>23.521514180673144</v>
      </c>
      <c r="G11">
        <f t="shared" ca="1" si="3"/>
        <v>26.478485819326856</v>
      </c>
    </row>
    <row r="12" spans="1:8">
      <c r="A12">
        <v>8</v>
      </c>
      <c r="B12">
        <f ca="1">BTF重み係数!B24</f>
        <v>-13</v>
      </c>
      <c r="C12">
        <f ca="1">BTF重み係数!C24</f>
        <v>1.5269150881046321E-2</v>
      </c>
      <c r="D12" s="11">
        <f t="shared" ca="1" si="0"/>
        <v>8.0031829835603752E-2</v>
      </c>
      <c r="E12">
        <f t="shared" ca="1" si="1"/>
        <v>0.53739832099443952</v>
      </c>
      <c r="F12">
        <f t="shared" ca="1" si="2"/>
        <v>23.130083950278024</v>
      </c>
      <c r="G12">
        <f t="shared" ca="1" si="3"/>
        <v>26.869916049721976</v>
      </c>
    </row>
    <row r="13" spans="1:8">
      <c r="A13">
        <v>9</v>
      </c>
      <c r="B13">
        <f ca="1">BTF重み係数!B25</f>
        <v>-12</v>
      </c>
      <c r="C13">
        <f ca="1">BTF重み係数!C25</f>
        <v>-6.9983312975075188E-4</v>
      </c>
      <c r="D13" s="11">
        <f t="shared" ca="1" si="0"/>
        <v>-3.6681100599414702E-3</v>
      </c>
      <c r="E13">
        <f t="shared" ca="1" si="1"/>
        <v>0.49828058470561132</v>
      </c>
      <c r="F13">
        <f t="shared" ca="1" si="2"/>
        <v>25.085970764719434</v>
      </c>
      <c r="G13">
        <f t="shared" ca="1" si="3"/>
        <v>24.914029235280566</v>
      </c>
    </row>
    <row r="14" spans="1:8">
      <c r="A14">
        <v>10</v>
      </c>
      <c r="B14">
        <f ca="1">BTF重み係数!B26</f>
        <v>-11</v>
      </c>
      <c r="C14">
        <f ca="1">BTF重み係数!C26</f>
        <v>-2.0334852175688197E-2</v>
      </c>
      <c r="D14" s="11">
        <f t="shared" ca="1" si="0"/>
        <v>-0.10658323057616641</v>
      </c>
      <c r="E14">
        <f t="shared" ca="1" si="1"/>
        <v>0.45031320472452574</v>
      </c>
      <c r="F14">
        <f t="shared" ca="1" si="2"/>
        <v>27.484339763773711</v>
      </c>
      <c r="G14">
        <f t="shared" ca="1" si="3"/>
        <v>22.515660236226289</v>
      </c>
    </row>
    <row r="15" spans="1:8">
      <c r="A15">
        <v>11</v>
      </c>
      <c r="B15">
        <f ca="1">BTF重み係数!B27</f>
        <v>-10</v>
      </c>
      <c r="C15">
        <f ca="1">BTF重み係数!C27</f>
        <v>-1.7940097898676181E-2</v>
      </c>
      <c r="D15" s="11">
        <f t="shared" ca="1" si="0"/>
        <v>-9.4031349447411941E-2</v>
      </c>
      <c r="E15">
        <f t="shared" ca="1" si="1"/>
        <v>0.45611147518689332</v>
      </c>
      <c r="F15">
        <f t="shared" ca="1" si="2"/>
        <v>27.194426240655332</v>
      </c>
      <c r="G15">
        <f t="shared" ca="1" si="3"/>
        <v>22.805573759344668</v>
      </c>
    </row>
    <row r="16" spans="1:8">
      <c r="A16">
        <v>12</v>
      </c>
      <c r="B16">
        <f ca="1">BTF重み係数!B28</f>
        <v>-9</v>
      </c>
      <c r="C16">
        <f ca="1">BTF重み係数!C28</f>
        <v>1.2116556803011665E-2</v>
      </c>
      <c r="D16" s="11">
        <f t="shared" ca="1" si="0"/>
        <v>6.3507802091062118E-2</v>
      </c>
      <c r="E16">
        <f t="shared" ca="1" si="1"/>
        <v>0.52971088569946989</v>
      </c>
      <c r="F16">
        <f t="shared" ca="1" si="2"/>
        <v>23.514455715026507</v>
      </c>
      <c r="G16">
        <f t="shared" ca="1" si="3"/>
        <v>26.485544284973493</v>
      </c>
    </row>
    <row r="17" spans="1:7">
      <c r="A17">
        <v>13</v>
      </c>
      <c r="B17">
        <f ca="1">BTF重み係数!B29</f>
        <v>-8</v>
      </c>
      <c r="C17">
        <f ca="1">BTF重み係数!C29</f>
        <v>4.0411750270923703E-2</v>
      </c>
      <c r="D17" s="11">
        <f t="shared" ca="1" si="0"/>
        <v>0.21181441890499242</v>
      </c>
      <c r="E17">
        <f t="shared" ca="1" si="1"/>
        <v>0.59720329588709209</v>
      </c>
      <c r="F17">
        <f t="shared" ca="1" si="2"/>
        <v>20.139835205645397</v>
      </c>
      <c r="G17">
        <f t="shared" ca="1" si="3"/>
        <v>29.860164794354603</v>
      </c>
    </row>
    <row r="18" spans="1:7">
      <c r="A18">
        <v>14</v>
      </c>
      <c r="B18">
        <f ca="1">BTF重み係数!B30</f>
        <v>-7</v>
      </c>
      <c r="C18">
        <f ca="1">BTF重み係数!C30</f>
        <v>2.5854364176350297E-2</v>
      </c>
      <c r="D18" s="11">
        <f t="shared" ca="1" si="0"/>
        <v>0.13551323779489735</v>
      </c>
      <c r="E18">
        <f t="shared" ca="1" si="1"/>
        <v>0.56296223909232301</v>
      </c>
      <c r="F18">
        <f t="shared" ca="1" si="2"/>
        <v>21.851888045383848</v>
      </c>
      <c r="G18">
        <f t="shared" ca="1" si="3"/>
        <v>28.148111954616152</v>
      </c>
    </row>
    <row r="19" spans="1:7">
      <c r="A19">
        <v>15</v>
      </c>
      <c r="B19">
        <f ca="1">BTF重み係数!B31</f>
        <v>-6</v>
      </c>
      <c r="C19">
        <f ca="1">BTF重み係数!C31</f>
        <v>-3.8131299368507267E-2</v>
      </c>
      <c r="D19" s="11">
        <f t="shared" ca="1" si="0"/>
        <v>-0.19986164825045719</v>
      </c>
      <c r="E19">
        <f t="shared" ca="1" si="1"/>
        <v>0.40807412747125271</v>
      </c>
      <c r="F19">
        <f t="shared" ca="1" si="2"/>
        <v>29.596293626437365</v>
      </c>
      <c r="G19">
        <f t="shared" ca="1" si="3"/>
        <v>20.403706373562635</v>
      </c>
    </row>
    <row r="20" spans="1:7">
      <c r="A20">
        <v>16</v>
      </c>
      <c r="B20">
        <f ca="1">BTF重み係数!B32</f>
        <v>-5</v>
      </c>
      <c r="C20">
        <f ca="1">BTF重み係数!C32</f>
        <v>-0.10039132162789333</v>
      </c>
      <c r="D20" s="11">
        <f t="shared" ca="1" si="0"/>
        <v>-0.52619174648854861</v>
      </c>
      <c r="E20">
        <f t="shared" ca="1" si="1"/>
        <v>0.27990046349056086</v>
      </c>
      <c r="F20">
        <f t="shared" ca="1" si="2"/>
        <v>36.004976825471957</v>
      </c>
      <c r="G20">
        <f t="shared" ca="1" si="3"/>
        <v>13.995023174528043</v>
      </c>
    </row>
    <row r="21" spans="1:7">
      <c r="A21">
        <v>17</v>
      </c>
      <c r="B21">
        <f ca="1">BTF重み係数!B33</f>
        <v>-4</v>
      </c>
      <c r="C21">
        <f ca="1">BTF重み係数!C33</f>
        <v>-8.3856788103363375E-2</v>
      </c>
      <c r="D21" s="11">
        <f t="shared" ca="1" si="0"/>
        <v>-0.43952753157867619</v>
      </c>
      <c r="E21">
        <f t="shared" ca="1" si="1"/>
        <v>0.31042557726432651</v>
      </c>
      <c r="F21">
        <f t="shared" ca="1" si="2"/>
        <v>34.478721136783676</v>
      </c>
      <c r="G21">
        <f t="shared" ca="1" si="3"/>
        <v>15.521278863216326</v>
      </c>
    </row>
    <row r="22" spans="1:7">
      <c r="A22">
        <v>18</v>
      </c>
      <c r="B22">
        <f ca="1">BTF重み係数!B34</f>
        <v>-3</v>
      </c>
      <c r="C22">
        <f ca="1">BTF重み係数!C34</f>
        <v>4.651347902114597E-2</v>
      </c>
      <c r="D22" s="11">
        <f t="shared" ca="1" si="0"/>
        <v>0.24379606089970016</v>
      </c>
      <c r="E22">
        <f t="shared" ca="1" si="1"/>
        <v>0.61114240011710597</v>
      </c>
      <c r="F22">
        <f t="shared" ca="1" si="2"/>
        <v>19.4428799941447</v>
      </c>
      <c r="G22">
        <f t="shared" ca="1" si="3"/>
        <v>30.5571200058553</v>
      </c>
    </row>
    <row r="23" spans="1:7">
      <c r="A23">
        <v>19</v>
      </c>
      <c r="B23">
        <f ca="1">BTF重み係数!B35</f>
        <v>-2</v>
      </c>
      <c r="C23">
        <f ca="1">BTF重み係数!C35</f>
        <v>0.23920656827456613</v>
      </c>
      <c r="D23" s="11">
        <f t="shared" ca="1" si="0"/>
        <v>1.2537789112734834</v>
      </c>
      <c r="E23">
        <f t="shared" ca="1" si="1"/>
        <v>0.88953583240171663</v>
      </c>
      <c r="F23">
        <f t="shared" ca="1" si="2"/>
        <v>5.523208379914168</v>
      </c>
      <c r="G23">
        <f t="shared" ca="1" si="3"/>
        <v>44.476791620085834</v>
      </c>
    </row>
    <row r="24" spans="1:7">
      <c r="A24">
        <v>20</v>
      </c>
      <c r="B24">
        <f ca="1">BTF重み係数!B36</f>
        <v>-1</v>
      </c>
      <c r="C24">
        <f ca="1">BTF重み係数!C36</f>
        <v>0.38157695288015359</v>
      </c>
      <c r="D24" s="11">
        <f t="shared" ca="1" si="0"/>
        <v>2</v>
      </c>
      <c r="E24">
        <f t="shared" ca="1" si="1"/>
        <v>0.97246052522227511</v>
      </c>
      <c r="F24">
        <f t="shared" ca="1" si="2"/>
        <v>1.3769737388862446</v>
      </c>
      <c r="G24">
        <f t="shared" ca="1" si="3"/>
        <v>48.623026261113758</v>
      </c>
    </row>
    <row r="25" spans="1:7">
      <c r="A25">
        <v>21</v>
      </c>
      <c r="B25">
        <f ca="1">BTF重み係数!B37</f>
        <v>0</v>
      </c>
      <c r="C25">
        <f ca="1">BTF重み係数!C37</f>
        <v>0.3815769528785628</v>
      </c>
      <c r="D25" s="11">
        <f t="shared" ca="1" si="0"/>
        <v>1.999999999991662</v>
      </c>
      <c r="E25">
        <f t="shared" ca="1" si="1"/>
        <v>0.97246052522161164</v>
      </c>
      <c r="F25">
        <f t="shared" ca="1" si="2"/>
        <v>1.3769737389194181</v>
      </c>
      <c r="G25">
        <f t="shared" ca="1" si="3"/>
        <v>48.623026261080582</v>
      </c>
    </row>
    <row r="26" spans="1:7">
      <c r="A26">
        <v>22</v>
      </c>
      <c r="B26">
        <f ca="1">BTF重み係数!B38</f>
        <v>1</v>
      </c>
      <c r="C26">
        <f ca="1">BTF重み係数!C38</f>
        <v>0.2392007088614054</v>
      </c>
      <c r="D26" s="11">
        <f t="shared" ca="1" si="0"/>
        <v>1.2537481997060447</v>
      </c>
      <c r="E26">
        <f t="shared" ca="1" si="1"/>
        <v>0.88953110279250036</v>
      </c>
      <c r="F26">
        <f t="shared" ca="1" si="2"/>
        <v>5.5234448603749815</v>
      </c>
      <c r="G26">
        <f t="shared" ca="1" si="3"/>
        <v>44.47655513962502</v>
      </c>
    </row>
    <row r="27" spans="1:7">
      <c r="A27">
        <v>23</v>
      </c>
      <c r="B27">
        <f ca="1">BTF重み係数!B39</f>
        <v>2</v>
      </c>
      <c r="C27">
        <f ca="1">BTF重み係数!C39</f>
        <v>4.6492775230085583E-2</v>
      </c>
      <c r="D27" s="11">
        <f t="shared" ca="1" si="0"/>
        <v>0.24368754391037931</v>
      </c>
      <c r="E27">
        <f t="shared" ca="1" si="1"/>
        <v>0.61109557088633992</v>
      </c>
      <c r="F27">
        <f t="shared" ca="1" si="2"/>
        <v>19.445221455683004</v>
      </c>
      <c r="G27">
        <f t="shared" ca="1" si="3"/>
        <v>30.554778544316996</v>
      </c>
    </row>
    <row r="28" spans="1:7">
      <c r="A28">
        <v>24</v>
      </c>
      <c r="B28">
        <f ca="1">BTF重み係数!B40</f>
        <v>3</v>
      </c>
      <c r="C28">
        <f ca="1">BTF重み係数!C40</f>
        <v>-8.388908641170488E-2</v>
      </c>
      <c r="D28" s="11">
        <f t="shared" ca="1" si="0"/>
        <v>-0.43969682014863681</v>
      </c>
      <c r="E28">
        <f t="shared" ca="1" si="1"/>
        <v>0.31036336591424818</v>
      </c>
      <c r="F28">
        <f t="shared" ca="1" si="2"/>
        <v>34.481831704287593</v>
      </c>
      <c r="G28">
        <f t="shared" ca="1" si="3"/>
        <v>15.518168295712409</v>
      </c>
    </row>
    <row r="29" spans="1:7">
      <c r="A29">
        <v>25</v>
      </c>
      <c r="B29">
        <f ca="1">BTF重み係数!B41</f>
        <v>4</v>
      </c>
      <c r="C29">
        <f ca="1">BTF重み係数!C41</f>
        <v>-0.10041689875268885</v>
      </c>
      <c r="D29" s="11">
        <f t="shared" ca="1" si="0"/>
        <v>-0.52632580660199346</v>
      </c>
      <c r="E29">
        <f t="shared" ca="1" si="1"/>
        <v>0.27985529093788264</v>
      </c>
      <c r="F29">
        <f t="shared" ca="1" si="2"/>
        <v>36.007235453105871</v>
      </c>
      <c r="G29">
        <f t="shared" ca="1" si="3"/>
        <v>13.992764546894133</v>
      </c>
    </row>
    <row r="30" spans="1:7">
      <c r="A30">
        <v>26</v>
      </c>
      <c r="B30">
        <f ca="1">BTF重み係数!B42</f>
        <v>5</v>
      </c>
      <c r="C30">
        <f ca="1">BTF重み係数!C42</f>
        <v>-3.8132227438584035E-2</v>
      </c>
      <c r="D30" s="11">
        <f t="shared" ca="1" si="0"/>
        <v>-0.19986651264318198</v>
      </c>
      <c r="E30">
        <f t="shared" ca="1" si="1"/>
        <v>0.40807197258895123</v>
      </c>
      <c r="F30">
        <f t="shared" ca="1" si="2"/>
        <v>29.596401370552439</v>
      </c>
      <c r="G30">
        <f t="shared" ca="1" si="3"/>
        <v>20.403598629447561</v>
      </c>
    </row>
    <row r="31" spans="1:7">
      <c r="A31">
        <v>27</v>
      </c>
      <c r="B31">
        <f ca="1">BTF重み係数!B43</f>
        <v>6</v>
      </c>
      <c r="C31">
        <f ca="1">BTF重み係数!C43</f>
        <v>2.5877206612441802E-2</v>
      </c>
      <c r="D31" s="11">
        <f t="shared" ca="1" si="0"/>
        <v>0.13563296429262783</v>
      </c>
      <c r="E31">
        <f t="shared" ca="1" si="1"/>
        <v>0.56301689369644548</v>
      </c>
      <c r="F31">
        <f t="shared" ca="1" si="2"/>
        <v>21.849155315177725</v>
      </c>
      <c r="G31">
        <f t="shared" ca="1" si="3"/>
        <v>28.150844684822275</v>
      </c>
    </row>
    <row r="32" spans="1:7">
      <c r="A32">
        <v>28</v>
      </c>
      <c r="B32">
        <f ca="1">BTF重み係数!B44</f>
        <v>7</v>
      </c>
      <c r="C32">
        <f ca="1">BTF重み係数!C44</f>
        <v>4.0437483255364538E-2</v>
      </c>
      <c r="D32" s="11">
        <f t="shared" ca="1" si="0"/>
        <v>0.21194929594222753</v>
      </c>
      <c r="E32">
        <f t="shared" ca="1" si="1"/>
        <v>0.59726264394897433</v>
      </c>
      <c r="F32">
        <f t="shared" ca="1" si="2"/>
        <v>20.136867802551283</v>
      </c>
      <c r="G32">
        <f t="shared" ca="1" si="3"/>
        <v>29.863132197448717</v>
      </c>
    </row>
    <row r="33" spans="1:7">
      <c r="A33">
        <v>29</v>
      </c>
      <c r="B33">
        <f ca="1">BTF重み係数!B45</f>
        <v>8</v>
      </c>
      <c r="C33">
        <f ca="1">BTF重み係数!C45</f>
        <v>1.2123078557539654E-2</v>
      </c>
      <c r="D33" s="11">
        <f t="shared" ca="1" si="0"/>
        <v>6.3541985258985453E-2</v>
      </c>
      <c r="E33">
        <f t="shared" ca="1" si="1"/>
        <v>0.52972681495922647</v>
      </c>
      <c r="F33">
        <f t="shared" ca="1" si="2"/>
        <v>23.513659252038678</v>
      </c>
      <c r="G33">
        <f t="shared" ca="1" si="3"/>
        <v>26.486340747961322</v>
      </c>
    </row>
    <row r="34" spans="1:7">
      <c r="A34">
        <v>30</v>
      </c>
      <c r="B34">
        <f ca="1">BTF重み係数!B46</f>
        <v>9</v>
      </c>
      <c r="C34">
        <f ca="1">BTF重み係数!C46</f>
        <v>-1.7955793258499293E-2</v>
      </c>
      <c r="D34" s="11">
        <f t="shared" ca="1" si="0"/>
        <v>-9.4113615211654997E-2</v>
      </c>
      <c r="E34">
        <f t="shared" ca="1" si="1"/>
        <v>0.45607340590971024</v>
      </c>
      <c r="F34">
        <f t="shared" ca="1" si="2"/>
        <v>27.19632970451449</v>
      </c>
      <c r="G34">
        <f t="shared" ca="1" si="3"/>
        <v>22.80367029548551</v>
      </c>
    </row>
    <row r="35" spans="1:7">
      <c r="A35">
        <v>31</v>
      </c>
      <c r="B35">
        <f ca="1">BTF重み係数!B47</f>
        <v>10</v>
      </c>
      <c r="C35">
        <f ca="1">BTF重み係数!C47</f>
        <v>-2.0355237316006778E-2</v>
      </c>
      <c r="D35" s="11">
        <f t="shared" ca="1" si="0"/>
        <v>-0.10669007738735201</v>
      </c>
      <c r="E35">
        <f t="shared" ca="1" si="1"/>
        <v>0.4502639394063026</v>
      </c>
      <c r="F35">
        <f t="shared" ca="1" si="2"/>
        <v>27.486803029684872</v>
      </c>
      <c r="G35">
        <f t="shared" ca="1" si="3"/>
        <v>22.513196970315128</v>
      </c>
    </row>
    <row r="36" spans="1:7">
      <c r="A36">
        <v>32</v>
      </c>
      <c r="B36">
        <f ca="1">BTF重み係数!B48</f>
        <v>11</v>
      </c>
      <c r="C36">
        <f ca="1">BTF重み係数!C48</f>
        <v>-7.0523182961176694E-4</v>
      </c>
      <c r="D36" s="11">
        <f t="shared" ca="1" si="0"/>
        <v>-3.6964068416011882E-3</v>
      </c>
      <c r="E36">
        <f t="shared" ca="1" si="1"/>
        <v>0.4982673208526478</v>
      </c>
      <c r="F36">
        <f t="shared" ca="1" si="2"/>
        <v>25.08663395736761</v>
      </c>
      <c r="G36">
        <f t="shared" ca="1" si="3"/>
        <v>24.91336604263239</v>
      </c>
    </row>
    <row r="37" spans="1:7">
      <c r="A37">
        <v>33</v>
      </c>
      <c r="B37">
        <f ca="1">BTF重み係数!B49</f>
        <v>12</v>
      </c>
      <c r="C37">
        <f ca="1">BTF重み係数!C49</f>
        <v>1.5281561038224117E-2</v>
      </c>
      <c r="D37" s="11">
        <f t="shared" ca="1" si="0"/>
        <v>8.0096876516668344E-2</v>
      </c>
      <c r="E37">
        <f t="shared" ca="1" si="1"/>
        <v>0.53742852827126608</v>
      </c>
      <c r="F37">
        <f t="shared" ca="1" si="2"/>
        <v>23.128573586436694</v>
      </c>
      <c r="G37">
        <f t="shared" ca="1" si="3"/>
        <v>26.871426413563306</v>
      </c>
    </row>
    <row r="38" spans="1:7">
      <c r="A38">
        <v>34</v>
      </c>
      <c r="B38">
        <f ca="1">BTF重み係数!B50</f>
        <v>13</v>
      </c>
      <c r="C38">
        <f ca="1">BTF重み係数!C50</f>
        <v>1.2074201283387339E-2</v>
      </c>
      <c r="D38" s="11">
        <f t="shared" ca="1" si="0"/>
        <v>6.3285799586431671E-2</v>
      </c>
      <c r="E38">
        <f t="shared" ca="1" si="1"/>
        <v>0.52960743071346084</v>
      </c>
      <c r="F38">
        <f t="shared" ca="1" si="2"/>
        <v>23.519628464326956</v>
      </c>
      <c r="G38">
        <f t="shared" ca="1" si="3"/>
        <v>26.480371535673044</v>
      </c>
    </row>
    <row r="39" spans="1:7">
      <c r="A39">
        <v>35</v>
      </c>
      <c r="B39">
        <f ca="1">BTF重み係数!B51</f>
        <v>14</v>
      </c>
      <c r="C39">
        <f ca="1">BTF重み係数!C51</f>
        <v>-2.6434778774903737E-3</v>
      </c>
      <c r="D39" s="11">
        <f t="shared" ca="1" si="0"/>
        <v>-1.3855542676450075E-2</v>
      </c>
      <c r="E39">
        <f t="shared" ca="1" si="1"/>
        <v>0.49350582306654189</v>
      </c>
      <c r="F39">
        <f t="shared" ca="1" si="2"/>
        <v>25.324708846672905</v>
      </c>
      <c r="G39">
        <f t="shared" ca="1" si="3"/>
        <v>24.675291153327095</v>
      </c>
    </row>
    <row r="40" spans="1:7">
      <c r="A40">
        <v>36</v>
      </c>
      <c r="B40">
        <f ca="1">BTF重み係数!B52</f>
        <v>15</v>
      </c>
      <c r="C40">
        <f ca="1">BTF重み係数!C52</f>
        <v>-1.1073794733300552E-2</v>
      </c>
      <c r="D40" s="11">
        <f t="shared" ca="1" si="0"/>
        <v>-5.8042261985244328E-2</v>
      </c>
      <c r="E40">
        <f t="shared" ca="1" si="1"/>
        <v>0.47283729833856825</v>
      </c>
      <c r="F40">
        <f t="shared" ca="1" si="2"/>
        <v>26.358135083071588</v>
      </c>
      <c r="G40">
        <f t="shared" ca="1" si="3"/>
        <v>23.641864916928412</v>
      </c>
    </row>
    <row r="41" spans="1:7">
      <c r="A41">
        <v>37</v>
      </c>
      <c r="B41">
        <f ca="1">BTF重み係数!B53</f>
        <v>16</v>
      </c>
      <c r="C41">
        <f ca="1">BTF重み係数!C53</f>
        <v>-5.817525430721779E-3</v>
      </c>
      <c r="D41" s="11">
        <f t="shared" ca="1" si="0"/>
        <v>-3.0492016809772881E-2</v>
      </c>
      <c r="E41">
        <f t="shared" ca="1" si="1"/>
        <v>0.4857133501159332</v>
      </c>
      <c r="F41">
        <f t="shared" ca="1" si="2"/>
        <v>25.71433249420334</v>
      </c>
      <c r="G41">
        <f t="shared" ca="1" si="3"/>
        <v>24.28566750579666</v>
      </c>
    </row>
    <row r="42" spans="1:7">
      <c r="A42">
        <v>38</v>
      </c>
      <c r="B42">
        <f ca="1">BTF重み係数!B54</f>
        <v>17</v>
      </c>
      <c r="C42">
        <f ca="1">BTF重み係数!C54</f>
        <v>4.5859771979164079E-3</v>
      </c>
      <c r="D42" s="11">
        <f t="shared" ca="1" si="0"/>
        <v>2.4036971642555048E-2</v>
      </c>
      <c r="E42">
        <f t="shared" ca="1" si="1"/>
        <v>0.51126415354210764</v>
      </c>
      <c r="F42">
        <f t="shared" ca="1" si="2"/>
        <v>24.436792322894618</v>
      </c>
      <c r="G42">
        <f t="shared" ca="1" si="3"/>
        <v>25.563207677105382</v>
      </c>
    </row>
    <row r="43" spans="1:7">
      <c r="A43">
        <v>39</v>
      </c>
      <c r="B43">
        <f ca="1">BTF重み係数!B55</f>
        <v>18</v>
      </c>
      <c r="C43">
        <f ca="1">BTF重み係数!C55</f>
        <v>7.8413275979269236E-3</v>
      </c>
      <c r="D43" s="11">
        <f t="shared" ca="1" si="0"/>
        <v>4.109958706227073E-2</v>
      </c>
      <c r="E43">
        <f t="shared" ca="1" si="1"/>
        <v>0.51924956760050378</v>
      </c>
      <c r="F43">
        <f t="shared" ca="1" si="2"/>
        <v>24.037521619974811</v>
      </c>
      <c r="G43">
        <f t="shared" ca="1" si="3"/>
        <v>25.962478380025189</v>
      </c>
    </row>
    <row r="44" spans="1:7">
      <c r="A44">
        <v>40</v>
      </c>
      <c r="B44">
        <f ca="1">BTF重み係数!B56</f>
        <v>19</v>
      </c>
      <c r="C44">
        <f ca="1">BTF重み係数!C56</f>
        <v>1.7120375875711478E-3</v>
      </c>
      <c r="D44" s="11">
        <f t="shared" ca="1" si="0"/>
        <v>8.9734852938503744E-3</v>
      </c>
      <c r="E44">
        <f t="shared" ca="1" si="1"/>
        <v>0.50420615585999684</v>
      </c>
      <c r="F44">
        <f t="shared" ca="1" si="2"/>
        <v>24.789692207000158</v>
      </c>
      <c r="G44">
        <f t="shared" ca="1" si="3"/>
        <v>25.210307792999842</v>
      </c>
    </row>
    <row r="45" spans="1:7">
      <c r="B45">
        <f ca="1">BTF重み係数!B57</f>
        <v>20</v>
      </c>
      <c r="C45">
        <f ca="1">BTF重み係数!C57</f>
        <v>-5.4155567147514882E-3</v>
      </c>
      <c r="D45" s="11">
        <f t="shared" ca="1" si="0"/>
        <v>-2.8385135285948031E-2</v>
      </c>
      <c r="E45">
        <f t="shared" ca="1" si="1"/>
        <v>0.48669969832883808</v>
      </c>
      <c r="F45">
        <f t="shared" ca="1" si="2"/>
        <v>25.665015083558096</v>
      </c>
      <c r="G45">
        <f t="shared" ca="1" si="3"/>
        <v>24.334984916441904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workbookViewId="0">
      <selection activeCell="G1" sqref="G1"/>
    </sheetView>
  </sheetViews>
  <sheetFormatPr defaultRowHeight="13.5"/>
  <cols>
    <col min="1" max="1" width="12.75" bestFit="1" customWidth="1"/>
    <col min="2" max="2" width="13" bestFit="1" customWidth="1"/>
    <col min="3" max="6" width="13.875" bestFit="1" customWidth="1"/>
    <col min="7" max="7" width="8.25" bestFit="1" customWidth="1"/>
    <col min="8" max="8" width="6.25" bestFit="1" customWidth="1"/>
  </cols>
  <sheetData>
    <row r="1" spans="1:6">
      <c r="A1" t="s">
        <v>55</v>
      </c>
      <c r="B1" t="s">
        <v>54</v>
      </c>
      <c r="C1" t="s">
        <v>51</v>
      </c>
      <c r="D1" t="s">
        <v>50</v>
      </c>
      <c r="E1" t="s">
        <v>52</v>
      </c>
      <c r="F1" t="s">
        <v>53</v>
      </c>
    </row>
    <row r="2" spans="1:6">
      <c r="A2" t="str">
        <f>BTF重み係数!D16</f>
        <v>f[Hz]</v>
      </c>
      <c r="B2" t="str">
        <f>BTF重み係数!F16</f>
        <v>Ω</v>
      </c>
      <c r="C2" t="str">
        <f>BTF重み係数!G16</f>
        <v>Eout(Ω)[dB]</v>
      </c>
      <c r="D2" t="str">
        <f>BTF重み係数!H16</f>
        <v>Ef(Ω)[dB]</v>
      </c>
      <c r="E2" t="str">
        <f>BTF重み係数!I16</f>
        <v>Eg(Ω)[dB]</v>
      </c>
      <c r="F2" t="str">
        <f>BTF重み係数!J16</f>
        <v>|FSM(Ω)[dB]|</v>
      </c>
    </row>
    <row r="3" spans="1:6">
      <c r="A3">
        <f>BTF重み係数!D17</f>
        <v>0</v>
      </c>
      <c r="B3">
        <f>BTF重み係数!F17</f>
        <v>0</v>
      </c>
      <c r="C3">
        <f>BTF重み係数!G17</f>
        <v>6.1095918727722028E-2</v>
      </c>
      <c r="D3">
        <f>BTF重み係数!H17</f>
        <v>0</v>
      </c>
      <c r="E3">
        <f>BTF重み係数!I17</f>
        <v>0</v>
      </c>
      <c r="F3">
        <f>BTF重み係数!J17</f>
        <v>0</v>
      </c>
    </row>
    <row r="4" spans="1:6">
      <c r="A4">
        <f>BTF重み係数!D18</f>
        <v>750</v>
      </c>
      <c r="B4">
        <f>BTF重み係数!F18</f>
        <v>3.90625E-3</v>
      </c>
      <c r="C4">
        <f>BTF重み係数!G18</f>
        <v>6.0679227033892211E-2</v>
      </c>
      <c r="D4">
        <f>BTF重み係数!H18</f>
        <v>0</v>
      </c>
      <c r="E4">
        <f>BTF重み係数!I18</f>
        <v>-2.1801433549056788E-4</v>
      </c>
      <c r="F4">
        <f>BTF重み係数!J18</f>
        <v>-7.6662175522234705E-5</v>
      </c>
    </row>
    <row r="5" spans="1:6">
      <c r="A5">
        <f>BTF重み係数!D19</f>
        <v>1500</v>
      </c>
      <c r="B5">
        <f>BTF重み係数!F19</f>
        <v>7.8125E-3</v>
      </c>
      <c r="C5">
        <f>BTF重み係数!G19</f>
        <v>5.9434493856775933E-2</v>
      </c>
      <c r="D5">
        <f>BTF重み係数!H19</f>
        <v>0</v>
      </c>
      <c r="E5">
        <f>BTF重み係数!I19</f>
        <v>-8.7207047555164187E-4</v>
      </c>
      <c r="F5">
        <f>BTF重み係数!J19</f>
        <v>-3.0664986204441251E-4</v>
      </c>
    </row>
    <row r="6" spans="1:6">
      <c r="A6">
        <f>BTF重み係数!D20</f>
        <v>2250</v>
      </c>
      <c r="B6">
        <f>BTF重み係数!F20</f>
        <v>1.171875E-2</v>
      </c>
      <c r="C6">
        <f>BTF重み係数!G20</f>
        <v>5.7377688558128415E-2</v>
      </c>
      <c r="D6">
        <f>BTF重み係数!H20</f>
        <v>0</v>
      </c>
      <c r="E6">
        <f>BTF重み係数!I20</f>
        <v>-1.9622078247197501E-3</v>
      </c>
      <c r="F6">
        <f>BTF重み係数!J20</f>
        <v>-6.8996653957464611E-4</v>
      </c>
    </row>
    <row r="7" spans="1:6">
      <c r="A7">
        <f>BTF重み係数!D21</f>
        <v>3000</v>
      </c>
      <c r="B7">
        <f>BTF重み係数!F21</f>
        <v>1.5625E-2</v>
      </c>
      <c r="C7">
        <f>BTF重み係数!G21</f>
        <v>5.4535238914060473E-2</v>
      </c>
      <c r="D7">
        <f>BTF重み係数!H21</f>
        <v>0</v>
      </c>
      <c r="E7">
        <f>BTF重み係数!I21</f>
        <v>-3.4884920697845316E-3</v>
      </c>
      <c r="F7">
        <f>BTF重み係数!J21</f>
        <v>-1.2266180086788626E-3</v>
      </c>
    </row>
    <row r="8" spans="1:6">
      <c r="A8">
        <f>BTF重み係数!D22</f>
        <v>3750</v>
      </c>
      <c r="B8">
        <f>BTF重み係数!F22</f>
        <v>1.953125E-2</v>
      </c>
      <c r="C8">
        <f>BTF重み係数!G22</f>
        <v>5.0943749448881734E-2</v>
      </c>
      <c r="D8">
        <f>BTF重み係数!H22</f>
        <v>0</v>
      </c>
      <c r="E8">
        <f>BTF重み係数!I22</f>
        <v>-5.4510151986391598E-3</v>
      </c>
      <c r="F8">
        <f>BTF重み係数!J22</f>
        <v>-1.9166123912994968E-3</v>
      </c>
    </row>
    <row r="9" spans="1:6">
      <c r="A9">
        <f>BTF重み係数!D23</f>
        <v>4500</v>
      </c>
      <c r="B9">
        <f>BTF重み係数!F23</f>
        <v>2.34375E-2</v>
      </c>
      <c r="C9">
        <f>BTF重み係数!G23</f>
        <v>4.6649607374836019E-2</v>
      </c>
      <c r="D9">
        <f>BTF重み係数!H23</f>
        <v>0</v>
      </c>
      <c r="E9">
        <f>BTF重み係数!I23</f>
        <v>-7.8498955266903397E-3</v>
      </c>
      <c r="F9">
        <f>BTF重み係数!J23</f>
        <v>-2.7599601318957193E-3</v>
      </c>
    </row>
    <row r="10" spans="1:6">
      <c r="A10">
        <f>BTF重み係数!D24</f>
        <v>5250.0000000000009</v>
      </c>
      <c r="B10">
        <f>BTF重み係数!F24</f>
        <v>2.7343750000000003E-2</v>
      </c>
      <c r="C10">
        <f>BTF重み係数!G24</f>
        <v>4.1708476693694159E-2</v>
      </c>
      <c r="D10">
        <f>BTF重み係数!H24</f>
        <v>0</v>
      </c>
      <c r="E10">
        <f>BTF重み係数!I24</f>
        <v>-1.0685277730837658E-2</v>
      </c>
      <c r="F10">
        <f>BTF重み係数!J24</f>
        <v>-3.7566739989364824E-3</v>
      </c>
    </row>
    <row r="11" spans="1:6">
      <c r="A11">
        <f>BTF重み係数!D25</f>
        <v>6000</v>
      </c>
      <c r="B11">
        <f>BTF重み係数!F25</f>
        <v>3.125E-2</v>
      </c>
      <c r="C11">
        <f>BTF重み係数!G25</f>
        <v>3.6184681563263703E-2</v>
      </c>
      <c r="D11">
        <f>BTF重み係数!H25</f>
        <v>0</v>
      </c>
      <c r="E11">
        <f>BTF重み係数!I25</f>
        <v>-1.3957332891053754E-2</v>
      </c>
      <c r="F11">
        <f>BTF重み係数!J25</f>
        <v>-4.9067690866880969E-3</v>
      </c>
    </row>
    <row r="12" spans="1:6">
      <c r="A12">
        <f>BTF重み係数!D26</f>
        <v>6750</v>
      </c>
      <c r="B12">
        <f>BTF重み係数!F26</f>
        <v>3.515625E-2</v>
      </c>
      <c r="C12">
        <f>BTF重み係数!G26</f>
        <v>3.0150480840398303E-2</v>
      </c>
      <c r="D12">
        <f>BTF重み係数!H26</f>
        <v>0</v>
      </c>
      <c r="E12">
        <f>BTF重み係数!I26</f>
        <v>-1.7666258539579961E-2</v>
      </c>
      <c r="F12">
        <f>BTF重み係数!J26</f>
        <v>-6.2102628173751296E-3</v>
      </c>
    </row>
    <row r="13" spans="1:6">
      <c r="A13">
        <f>BTF重み係数!D27</f>
        <v>7500</v>
      </c>
      <c r="B13">
        <f>BTF重み係数!F27</f>
        <v>3.90625E-2</v>
      </c>
      <c r="C13">
        <f>BTF重み係数!G27</f>
        <v>2.3685236809347941E-2</v>
      </c>
      <c r="D13">
        <f>BTF重み係数!H27</f>
        <v>0</v>
      </c>
      <c r="E13">
        <f>BTF重み係数!I27</f>
        <v>-2.1812278717784416E-2</v>
      </c>
      <c r="F13">
        <f>BTF重み係数!J27</f>
        <v>-7.6671749436353475E-3</v>
      </c>
    </row>
    <row r="14" spans="1:6">
      <c r="A14">
        <f>BTF重み係数!D28</f>
        <v>8250</v>
      </c>
      <c r="B14">
        <f>BTF重み係数!F28</f>
        <v>4.296875E-2</v>
      </c>
      <c r="C14">
        <f>BTF重み係数!G28</f>
        <v>1.6874482497331304E-2</v>
      </c>
      <c r="D14">
        <f>BTF重み係数!H28</f>
        <v>0</v>
      </c>
      <c r="E14">
        <f>BTF重み係数!I28</f>
        <v>-2.6395644040697309E-2</v>
      </c>
      <c r="F14">
        <f>BTF重み係数!J28</f>
        <v>-9.2775275513371572E-3</v>
      </c>
    </row>
    <row r="15" spans="1:6">
      <c r="A15">
        <f>BTF重み係数!D29</f>
        <v>9000</v>
      </c>
      <c r="B15">
        <f>BTF重み係数!F29</f>
        <v>4.6875E-2</v>
      </c>
      <c r="C15">
        <f>BTF重み係数!G29</f>
        <v>9.8088936576727192E-3</v>
      </c>
      <c r="D15">
        <f>BTF重み係数!H29</f>
        <v>0</v>
      </c>
      <c r="E15">
        <f>BTF重み係数!I29</f>
        <v>-3.1416631769285108E-2</v>
      </c>
      <c r="F15">
        <f>BTF重み係数!J29</f>
        <v>-1.1041345062709415E-2</v>
      </c>
    </row>
    <row r="16" spans="1:6">
      <c r="A16">
        <f>BTF重み係数!D30</f>
        <v>9750</v>
      </c>
      <c r="B16">
        <f>BTF重み係数!F30</f>
        <v>5.078125E-2</v>
      </c>
      <c r="C16">
        <f>BTF重み係数!G30</f>
        <v>2.5831734308236418E-3</v>
      </c>
      <c r="D16">
        <f>BTF重み係数!H30</f>
        <v>0</v>
      </c>
      <c r="E16">
        <f>BTF重み係数!I30</f>
        <v>-3.6875545890499906E-2</v>
      </c>
      <c r="F16">
        <f>BTF重み係数!J30</f>
        <v>-1.2958654239836925E-2</v>
      </c>
    </row>
    <row r="17" spans="1:6">
      <c r="A17">
        <f>BTF重み係数!D31</f>
        <v>10500.000000000002</v>
      </c>
      <c r="B17">
        <f>BTF重み係数!F31</f>
        <v>5.4687500000000007E-2</v>
      </c>
      <c r="C17">
        <f>BTF重み係数!G31</f>
        <v>-4.7051401785269259E-3</v>
      </c>
      <c r="D17">
        <f>BTF重み係数!H31</f>
        <v>0</v>
      </c>
      <c r="E17">
        <f>BTF重み係数!I31</f>
        <v>-4.2772717205150503E-2</v>
      </c>
      <c r="F17">
        <f>BTF重み係数!J31</f>
        <v>-1.5029484188460113E-2</v>
      </c>
    </row>
    <row r="18" spans="1:6">
      <c r="A18">
        <f>BTF重み係数!D32</f>
        <v>11250</v>
      </c>
      <c r="B18">
        <f>BTF重み係数!F32</f>
        <v>5.859375E-2</v>
      </c>
      <c r="C18">
        <f>BTF重み係数!G32</f>
        <v>-1.1956931619845797E-2</v>
      </c>
      <c r="D18">
        <f>BTF重み係数!H32</f>
        <v>0</v>
      </c>
      <c r="E18">
        <f>BTF重み係数!I32</f>
        <v>-4.910850342366304E-2</v>
      </c>
      <c r="F18">
        <f>BTF重み係数!J32</f>
        <v>-1.7253866362148883E-2</v>
      </c>
    </row>
    <row r="19" spans="1:6">
      <c r="A19">
        <f>BTF重み係数!D33</f>
        <v>12000</v>
      </c>
      <c r="B19">
        <f>BTF重み係数!F33</f>
        <v>6.25E-2</v>
      </c>
      <c r="C19">
        <f>BTF重み係数!G33</f>
        <v>-1.9072815242001336E-2</v>
      </c>
      <c r="D19">
        <f>BTF重み係数!H33</f>
        <v>0</v>
      </c>
      <c r="E19">
        <f>BTF重み係数!I33</f>
        <v>-5.5883289269788854E-2</v>
      </c>
      <c r="F19">
        <f>BTF重み係数!J33</f>
        <v>-1.9631834566807768E-2</v>
      </c>
    </row>
    <row r="20" spans="1:6">
      <c r="A20">
        <f>BTF重み係数!D34</f>
        <v>12750</v>
      </c>
      <c r="B20">
        <f>BTF重み係数!F34</f>
        <v>6.640625E-2</v>
      </c>
      <c r="C20">
        <f>BTF重み係数!G34</f>
        <v>-2.5954475994586033E-2</v>
      </c>
      <c r="D20">
        <f>BTF重み係数!H34</f>
        <v>0</v>
      </c>
      <c r="E20">
        <f>BTF重み係数!I34</f>
        <v>-6.3097486592306684E-2</v>
      </c>
      <c r="F20">
        <f>BTF重み係数!J34</f>
        <v>-2.2163424965521761E-2</v>
      </c>
    </row>
    <row r="21" spans="1:6">
      <c r="A21">
        <f>BTF重み係数!D35</f>
        <v>13500</v>
      </c>
      <c r="B21">
        <f>BTF重み係数!F35</f>
        <v>7.03125E-2</v>
      </c>
      <c r="C21">
        <f>BTF重み係数!G35</f>
        <v>-3.2506024507145986E-2</v>
      </c>
      <c r="D21">
        <f>BTF重み係数!H35</f>
        <v>0</v>
      </c>
      <c r="E21">
        <f>BTF重み係数!I35</f>
        <v>-7.0751534484832346E-2</v>
      </c>
      <c r="F21">
        <f>BTF重み係数!J35</f>
        <v>-2.4848676083762039E-2</v>
      </c>
    </row>
    <row r="22" spans="1:6">
      <c r="A22">
        <f>BTF重み係数!D36</f>
        <v>14250</v>
      </c>
      <c r="B22">
        <f>BTF重み係数!F36</f>
        <v>7.421875E-2</v>
      </c>
      <c r="C22">
        <f>BTF重み係数!G36</f>
        <v>-3.8635345975148117E-2</v>
      </c>
      <c r="D22">
        <f>BTF重み係数!H36</f>
        <v>0</v>
      </c>
      <c r="E22">
        <f>BTF重み係数!I36</f>
        <v>-7.8845899413771958E-2</v>
      </c>
      <c r="F22">
        <f>BTF重み係数!J36</f>
        <v>-2.7687628814944791E-2</v>
      </c>
    </row>
    <row r="23" spans="1:6">
      <c r="A23">
        <f>BTF重み係数!D37</f>
        <v>15000</v>
      </c>
      <c r="B23">
        <f>BTF重み係数!F37</f>
        <v>7.8125E-2</v>
      </c>
      <c r="C23">
        <f>BTF重み係数!G37</f>
        <v>-4.4255421017610895E-2</v>
      </c>
      <c r="D23">
        <f>BTF重み係数!H37</f>
        <v>0</v>
      </c>
      <c r="E23">
        <f>BTF重み係数!I37</f>
        <v>-8.7381075354521609E-2</v>
      </c>
      <c r="F23">
        <f>BTF重み係数!J37</f>
        <v>-3.0680326426344332E-2</v>
      </c>
    </row>
    <row r="24" spans="1:6">
      <c r="A24">
        <f>BTF重み係数!D38</f>
        <v>15750</v>
      </c>
      <c r="B24">
        <f>BTF重み係数!F38</f>
        <v>8.203125E-2</v>
      </c>
      <c r="C24">
        <f>BTF重み係数!G38</f>
        <v>-4.9285595940622977E-2</v>
      </c>
      <c r="D24">
        <f>BTF重み係数!H38</f>
        <v>0</v>
      </c>
      <c r="E24">
        <f>BTF重み係数!I38</f>
        <v>-9.6357583935999191E-2</v>
      </c>
      <c r="F24">
        <f>BTF重み係数!J38</f>
        <v>-3.3826814565368429E-2</v>
      </c>
    </row>
    <row r="25" spans="1:6">
      <c r="A25">
        <f>BTF重み係数!D39</f>
        <v>16500</v>
      </c>
      <c r="B25">
        <f>BTF重み係数!F39</f>
        <v>8.59375E-2</v>
      </c>
      <c r="C25">
        <f>BTF重み係数!G39</f>
        <v>-5.3652779724747142E-2</v>
      </c>
      <c r="D25">
        <f>BTF重み係数!H39</f>
        <v>0</v>
      </c>
      <c r="E25">
        <f>BTF重み係数!I39</f>
        <v>-0.10577597459360542</v>
      </c>
      <c r="F25">
        <f>BTF重み係数!J39</f>
        <v>-3.712714126619826E-2</v>
      </c>
    </row>
    <row r="26" spans="1:6">
      <c r="A26">
        <f>BTF重み係数!D40</f>
        <v>17250</v>
      </c>
      <c r="B26">
        <f>BTF重み係数!F40</f>
        <v>8.984375E-2</v>
      </c>
      <c r="C26">
        <f>BTF重み係数!G40</f>
        <v>-5.7292545609298397E-2</v>
      </c>
      <c r="D26">
        <f>BTF重み係数!H40</f>
        <v>0</v>
      </c>
      <c r="E26">
        <f>BTF重み係数!I40</f>
        <v>-0.11563682473070383</v>
      </c>
      <c r="F26">
        <f>BTF重み係数!J40</f>
        <v>-4.0581356956801255E-2</v>
      </c>
    </row>
    <row r="27" spans="1:6">
      <c r="A27">
        <f>BTF重み係数!D41</f>
        <v>18000</v>
      </c>
      <c r="B27">
        <f>BTF重み係数!F41</f>
        <v>9.375E-2</v>
      </c>
      <c r="C27">
        <f>BTF重み係数!G41</f>
        <v>-6.0150116395103793E-2</v>
      </c>
      <c r="D27">
        <f>BTF重み係数!H41</f>
        <v>0</v>
      </c>
      <c r="E27">
        <f>BTF重み係数!I41</f>
        <v>-0.12594073988872867</v>
      </c>
      <c r="F27">
        <f>BTF重み係数!J41</f>
        <v>-4.4189514466312751E-2</v>
      </c>
    </row>
    <row r="28" spans="1:6">
      <c r="A28">
        <f>BTF重み係数!D42</f>
        <v>18750</v>
      </c>
      <c r="B28">
        <f>BTF重み係数!F42</f>
        <v>9.765625E-2</v>
      </c>
      <c r="C28">
        <f>BTF重み係数!G42</f>
        <v>-6.218121451704476E-2</v>
      </c>
      <c r="D28">
        <f>BTF重み係数!H42</f>
        <v>0</v>
      </c>
      <c r="E28">
        <f>BTF重み係数!I42</f>
        <v>-0.1366883539260402</v>
      </c>
      <c r="F28">
        <f>BTF重み係数!J42</f>
        <v>-4.795166903279599E-2</v>
      </c>
    </row>
    <row r="29" spans="1:6">
      <c r="A29">
        <f>BTF重み係数!D43</f>
        <v>19500</v>
      </c>
      <c r="B29">
        <f>BTF重み係数!F43</f>
        <v>0.1015625</v>
      </c>
      <c r="C29">
        <f>BTF重み係数!G43</f>
        <v>-6.3352760497033395E-2</v>
      </c>
      <c r="D29">
        <f>BTF重み係数!H43</f>
        <v>0</v>
      </c>
      <c r="E29">
        <f>BTF重み係数!I43</f>
        <v>-0.14788032920564581</v>
      </c>
      <c r="F29">
        <f>BTF重み係数!J43</f>
        <v>-5.1867878311392071E-2</v>
      </c>
    </row>
    <row r="30" spans="1:6">
      <c r="A30">
        <f>BTF重み係数!D44</f>
        <v>20250</v>
      </c>
      <c r="B30">
        <f>BTF重み係数!F44</f>
        <v>0.10546875</v>
      </c>
      <c r="C30">
        <f>BTF重み係数!G44</f>
        <v>-6.3643406492691235E-2</v>
      </c>
      <c r="D30">
        <f>BTF重み係数!H44</f>
        <v>0</v>
      </c>
      <c r="E30">
        <f>BTF重み係数!I44</f>
        <v>-0.15951735679188234</v>
      </c>
      <c r="F30">
        <f>BTF重み係数!J44</f>
        <v>-5.5938202382870873E-2</v>
      </c>
    </row>
    <row r="31" spans="1:6">
      <c r="A31">
        <f>BTF重み係数!D45</f>
        <v>21000.000000000004</v>
      </c>
      <c r="B31">
        <f>BTF重み係数!F45</f>
        <v>0.10937500000000001</v>
      </c>
      <c r="C31">
        <f>BTF重み係数!G45</f>
        <v>-6.3043895189264232E-2</v>
      </c>
      <c r="D31">
        <f>BTF重み係数!H45</f>
        <v>0</v>
      </c>
      <c r="E31">
        <f>BTF重み係数!I45</f>
        <v>-0.17160015665623637</v>
      </c>
      <c r="F31">
        <f>BTF重み係数!J45</f>
        <v>-6.0162703762545323E-2</v>
      </c>
    </row>
    <row r="32" spans="1:6">
      <c r="A32">
        <f>BTF重み係数!D46</f>
        <v>21749.999999999996</v>
      </c>
      <c r="B32">
        <f>BTF重み係数!F46</f>
        <v>0.11328124999999999</v>
      </c>
      <c r="C32">
        <f>BTF重み係数!G46</f>
        <v>-6.1557238102925724E-2</v>
      </c>
      <c r="D32">
        <f>BTF重み係数!H46</f>
        <v>0</v>
      </c>
      <c r="E32">
        <f>BTF重み係数!I46</f>
        <v>-0.18412947789239481</v>
      </c>
      <c r="F32">
        <f>BTF重み係数!J46</f>
        <v>-6.4541447409618424E-2</v>
      </c>
    </row>
    <row r="33" spans="1:6">
      <c r="A33">
        <f>BTF重み係数!D47</f>
        <v>22500</v>
      </c>
      <c r="B33">
        <f>BTF重み係数!F47</f>
        <v>0.1171875</v>
      </c>
      <c r="C33">
        <f>BTF重み係数!G47</f>
        <v>-5.9198711317435093E-2</v>
      </c>
      <c r="D33">
        <f>BTF重み係数!H47</f>
        <v>0</v>
      </c>
      <c r="E33">
        <f>BTF重み係数!I47</f>
        <v>-0.19710609894070583</v>
      </c>
      <c r="F33">
        <f>BTF重み係数!J47</f>
        <v>-6.9074500736926892E-2</v>
      </c>
    </row>
    <row r="34" spans="1:6">
      <c r="A34">
        <f>BTF重み係数!D48</f>
        <v>23250</v>
      </c>
      <c r="B34">
        <f>BTF重み係数!F48</f>
        <v>0.12109375</v>
      </c>
      <c r="C34">
        <f>BTF重み係数!G48</f>
        <v>-5.5995670604878686E-2</v>
      </c>
      <c r="D34">
        <f>BTF重み係数!H48</f>
        <v>0</v>
      </c>
      <c r="E34">
        <f>BTF重み係数!I48</f>
        <v>-0.21053082782217289</v>
      </c>
      <c r="F34">
        <f>BTF重み係数!J48</f>
        <v>-7.3761933621098758E-2</v>
      </c>
    </row>
    <row r="35" spans="1:6">
      <c r="A35">
        <f>BTF重み係数!D49</f>
        <v>24000</v>
      </c>
      <c r="B35">
        <f>BTF重み係数!F49</f>
        <v>0.125</v>
      </c>
      <c r="C35">
        <f>BTF重み係数!G49</f>
        <v>-5.1987191631388582E-2</v>
      </c>
      <c r="D35">
        <f>BTF重み係数!H49</f>
        <v>0</v>
      </c>
      <c r="E35">
        <f>BTF重み係数!I49</f>
        <v>-0.22440450238215368</v>
      </c>
      <c r="F35">
        <f>BTF重み係数!J49</f>
        <v>-7.8603818413145343E-2</v>
      </c>
    </row>
    <row r="36" spans="1:6">
      <c r="A36">
        <f>BTF重み係数!D50</f>
        <v>24750</v>
      </c>
      <c r="B36">
        <f>BTF重み係数!F50</f>
        <v>0.12890625</v>
      </c>
      <c r="C36">
        <f>BTF重み係数!G50</f>
        <v>-4.7223544384522212E-2</v>
      </c>
      <c r="D36">
        <f>BTF重み係数!H50</f>
        <v>0</v>
      </c>
      <c r="E36">
        <f>BTF重み係数!I50</f>
        <v>-0.2387279905439246</v>
      </c>
      <c r="F36">
        <f>BTF重み係数!J50</f>
        <v>-8.360022994946345E-2</v>
      </c>
    </row>
    <row r="37" spans="1:6">
      <c r="A37">
        <f>BTF重み係数!D51</f>
        <v>25500</v>
      </c>
      <c r="B37">
        <f>BTF重み係数!F51</f>
        <v>0.1328125</v>
      </c>
      <c r="C37">
        <f>BTF重み係数!G51</f>
        <v>-4.1765513967244185E-2</v>
      </c>
      <c r="D37">
        <f>BTF重み係数!H51</f>
        <v>0</v>
      </c>
      <c r="E37">
        <f>BTF重み係数!I51</f>
        <v>-0.25350219057228379</v>
      </c>
      <c r="F37">
        <f>BTF重み係数!J51</f>
        <v>-8.875124556329908E-2</v>
      </c>
    </row>
    <row r="38" spans="1:6">
      <c r="A38">
        <f>BTF重み係数!D52</f>
        <v>26250</v>
      </c>
      <c r="B38">
        <f>BTF重み係数!F52</f>
        <v>0.13671875</v>
      </c>
      <c r="C38">
        <f>BTF重み係数!G52</f>
        <v>-3.5683582402372668E-2</v>
      </c>
      <c r="D38">
        <f>BTF重み係数!H52</f>
        <v>0</v>
      </c>
      <c r="E38">
        <f>BTF重み係数!I52</f>
        <v>-0.26872803134737577</v>
      </c>
      <c r="F38">
        <f>BTF重み係数!J52</f>
        <v>-9.4056945096641559E-2</v>
      </c>
    </row>
    <row r="39" spans="1:6">
      <c r="A39">
        <f>BTF重み係数!D53</f>
        <v>27000</v>
      </c>
      <c r="B39">
        <f>BTF重み係数!F53</f>
        <v>0.140625</v>
      </c>
      <c r="C39">
        <f>BTF重み係数!G53</f>
        <v>-2.9056988031791429E-2</v>
      </c>
      <c r="D39">
        <f>BTF重み係数!H53</f>
        <v>0</v>
      </c>
      <c r="E39">
        <f>BTF重み係数!I53</f>
        <v>-0.28440647264891838</v>
      </c>
      <c r="F39">
        <f>BTF重み係数!J53</f>
        <v>-9.9517410912584606E-2</v>
      </c>
    </row>
    <row r="40" spans="1:6">
      <c r="A40">
        <f>BTF重み係数!D54</f>
        <v>27750</v>
      </c>
      <c r="B40">
        <f>BTF重み係数!F54</f>
        <v>0.14453125</v>
      </c>
      <c r="C40">
        <f>BTF重み係数!G54</f>
        <v>-2.1972680462558767E-2</v>
      </c>
      <c r="D40">
        <f>BTF重み係数!H54</f>
        <v>0</v>
      </c>
      <c r="E40">
        <f>BTF重み係数!I54</f>
        <v>-0.30053850545102856</v>
      </c>
      <c r="F40">
        <f>BTF重み係数!J54</f>
        <v>-0.1051327279081431</v>
      </c>
    </row>
    <row r="41" spans="1:6">
      <c r="A41">
        <f>BTF重み係数!D55</f>
        <v>28500</v>
      </c>
      <c r="B41">
        <f>BTF重み係数!F55</f>
        <v>0.1484375</v>
      </c>
      <c r="C41">
        <f>BTF重み係数!G55</f>
        <v>-1.4524189823612737E-2</v>
      </c>
      <c r="D41">
        <f>BTF重み係数!H55</f>
        <v>0</v>
      </c>
      <c r="E41">
        <f>BTF重み係数!I55</f>
        <v>-0.31712515222785986</v>
      </c>
      <c r="F41">
        <f>BTF重み係数!J55</f>
        <v>-0.11090298352755233</v>
      </c>
    </row>
    <row r="42" spans="1:6">
      <c r="A42">
        <f>BTF重み係数!D56</f>
        <v>29250</v>
      </c>
      <c r="B42">
        <f>BTF重み係数!F56</f>
        <v>0.15234375</v>
      </c>
      <c r="C42">
        <f>BTF重み係数!G56</f>
        <v>-6.8104293975592136E-3</v>
      </c>
      <c r="D42">
        <f>BTF重み係数!H56</f>
        <v>0</v>
      </c>
      <c r="E42">
        <f>BTF重み係数!I56</f>
        <v>-0.33416746727025076</v>
      </c>
      <c r="F42">
        <f>BTF重み係数!J56</f>
        <v>-0.11682826777604133</v>
      </c>
    </row>
    <row r="43" spans="1:6">
      <c r="A43">
        <f>BTF重み係数!D57</f>
        <v>30000</v>
      </c>
      <c r="B43">
        <f>BTF重み係数!F57</f>
        <v>0.15625</v>
      </c>
      <c r="C43">
        <f>BTF重み係数!G57</f>
        <v>1.0655494526394978E-3</v>
      </c>
      <c r="D43">
        <f>BTF重み係数!H57</f>
        <v>0</v>
      </c>
      <c r="E43">
        <f>BTF重み係数!I57</f>
        <v>-0.35166653701362433</v>
      </c>
      <c r="F43">
        <f>BTF重み係数!J57</f>
        <v>-0.12290867323411803</v>
      </c>
    </row>
    <row r="44" spans="1:6">
      <c r="A44">
        <f>BTF重み係数!D58</f>
        <v>30750</v>
      </c>
      <c r="B44">
        <f>BTF重み係数!F58</f>
        <v>0.16015625</v>
      </c>
      <c r="C44">
        <f>BTF重み係数!G58</f>
        <v>8.9978316515154314E-3</v>
      </c>
      <c r="D44">
        <f>BTF重み係数!H58</f>
        <v>0</v>
      </c>
      <c r="E44">
        <f>BTF重み係数!I58</f>
        <v>-0.36962348037734438</v>
      </c>
      <c r="F44">
        <f>BTF重み係数!J58</f>
        <v>-0.12914429507235159</v>
      </c>
    </row>
    <row r="45" spans="1:6">
      <c r="A45">
        <f>BTF重み係数!D59</f>
        <v>31500</v>
      </c>
      <c r="B45">
        <f>BTF重み係数!F59</f>
        <v>0.1640625</v>
      </c>
      <c r="C45">
        <f>BTF重み係数!G59</f>
        <v>1.6878924449958952E-2</v>
      </c>
      <c r="D45">
        <f>BTF重み係数!H59</f>
        <v>0</v>
      </c>
      <c r="E45">
        <f>BTF重み係数!I59</f>
        <v>-0.38803944911578891</v>
      </c>
      <c r="F45">
        <f>BTF重み係数!J59</f>
        <v>-0.13553523106664978</v>
      </c>
    </row>
    <row r="46" spans="1:6">
      <c r="A46">
        <f>BTF重み係数!D60</f>
        <v>32250</v>
      </c>
      <c r="B46">
        <f>BTF重み係数!F60</f>
        <v>0.16796875</v>
      </c>
      <c r="C46">
        <f>BTF重み係数!G60</f>
        <v>2.4601038487414933E-2</v>
      </c>
      <c r="D46">
        <f>BTF重み係数!H60</f>
        <v>0</v>
      </c>
      <c r="E46">
        <f>BTF重み係数!I60</f>
        <v>-0.40691562818137972</v>
      </c>
      <c r="F46">
        <f>BTF重み係数!J60</f>
        <v>-0.1420815816141183</v>
      </c>
    </row>
    <row r="47" spans="1:6">
      <c r="A47">
        <f>BTF重み係数!D61</f>
        <v>33000</v>
      </c>
      <c r="B47">
        <f>BTF重み係数!F61</f>
        <v>0.171875</v>
      </c>
      <c r="C47">
        <f>BTF重み係数!G61</f>
        <v>3.2057348315125855E-2</v>
      </c>
      <c r="D47">
        <f>BTF重み係数!H61</f>
        <v>0</v>
      </c>
      <c r="E47">
        <f>BTF重み係数!I61</f>
        <v>-0.4262532360998445</v>
      </c>
      <c r="F47">
        <f>BTF重み係数!J61</f>
        <v>-0.14878344974940133</v>
      </c>
    </row>
    <row r="48" spans="1:6">
      <c r="A48">
        <f>BTF重み係数!D62</f>
        <v>33750</v>
      </c>
      <c r="B48">
        <f>BTF重み係数!F62</f>
        <v>0.17578125</v>
      </c>
      <c r="C48">
        <f>BTF重み係数!G62</f>
        <v>3.9143217939439867E-2</v>
      </c>
      <c r="D48">
        <f>BTF重み係数!H62</f>
        <v>0</v>
      </c>
      <c r="E48">
        <f>BTF重み係数!I62</f>
        <v>-0.44605352535793835</v>
      </c>
      <c r="F48">
        <f>BTF重み係数!J62</f>
        <v>-0.15564094116161828</v>
      </c>
    </row>
    <row r="49" spans="1:6">
      <c r="A49">
        <f>BTF重み係数!D63</f>
        <v>34500</v>
      </c>
      <c r="B49">
        <f>BTF重み係数!F63</f>
        <v>0.1796875</v>
      </c>
      <c r="C49">
        <f>BTF重み係数!G63</f>
        <v>4.5757378046676442E-2</v>
      </c>
      <c r="D49">
        <f>BTF重み係数!H63</f>
        <v>0</v>
      </c>
      <c r="E49">
        <f>BTF重み係数!I63</f>
        <v>-0.4663177828039744</v>
      </c>
      <c r="F49">
        <f>BTF重み係数!J63</f>
        <v>-0.16265416421183665</v>
      </c>
    </row>
    <row r="50" spans="1:6">
      <c r="A50">
        <f>BTF重み係数!D64</f>
        <v>35250</v>
      </c>
      <c r="B50">
        <f>BTF重み係数!F64</f>
        <v>0.18359375</v>
      </c>
      <c r="C50">
        <f>BTF重み係数!G64</f>
        <v>5.1803042613523816E-2</v>
      </c>
      <c r="D50">
        <f>BTF重み係数!H64</f>
        <v>0</v>
      </c>
      <c r="E50">
        <f>BTF重み係数!I64</f>
        <v>-0.48704733006137818</v>
      </c>
      <c r="F50">
        <f>BTF重み係数!J64</f>
        <v>-0.16982322995115534</v>
      </c>
    </row>
    <row r="51" spans="1:6">
      <c r="A51">
        <f>BTF重み係数!D65</f>
        <v>36000</v>
      </c>
      <c r="B51">
        <f>BTF重み係数!F65</f>
        <v>0.1875</v>
      </c>
      <c r="C51">
        <f>BTF重み係数!G65</f>
        <v>5.7188953564138514E-2</v>
      </c>
      <c r="D51">
        <f>BTF重み係数!H65</f>
        <v>0</v>
      </c>
      <c r="E51">
        <f>BTF重み係数!I65</f>
        <v>-0.50824352395563865</v>
      </c>
      <c r="F51">
        <f>BTF重み係数!J65</f>
        <v>-0.17714825213935176</v>
      </c>
    </row>
    <row r="52" spans="1:6">
      <c r="A52">
        <f>BTF重み係数!D66</f>
        <v>36750</v>
      </c>
      <c r="B52">
        <f>BTF重み係数!F66</f>
        <v>0.19140625</v>
      </c>
      <c r="C52">
        <f>BTF重み係数!G66</f>
        <v>6.183034300064047E-2</v>
      </c>
      <c r="D52">
        <f>BTF重み係数!H66</f>
        <v>0</v>
      </c>
      <c r="E52">
        <f>BTF重み係数!I66</f>
        <v>-0.52990775695491588</v>
      </c>
      <c r="F52">
        <f>BTF重み係数!J66</f>
        <v>-0.1846293472641429</v>
      </c>
    </row>
    <row r="53" spans="1:6">
      <c r="A53">
        <f>BTF重み係数!D67</f>
        <v>37500</v>
      </c>
      <c r="B53">
        <f>BTF重み係数!F67</f>
        <v>0.1953125</v>
      </c>
      <c r="C53">
        <f>BTF重み係数!G67</f>
        <v>6.564980331180062E-2</v>
      </c>
      <c r="D53">
        <f>BTF重み係数!H67</f>
        <v>0</v>
      </c>
      <c r="E53">
        <f>BTF重み係数!I67</f>
        <v>-0.55204145762466761</v>
      </c>
      <c r="F53">
        <f>BTF重み係数!J67</f>
        <v>-0.19226663456109022</v>
      </c>
    </row>
    <row r="54" spans="1:6">
      <c r="A54">
        <f>BTF重み係数!D68</f>
        <v>38250</v>
      </c>
      <c r="B54">
        <f>BTF重み係数!F68</f>
        <v>0.19921875</v>
      </c>
      <c r="C54">
        <f>BTF重み係数!G68</f>
        <v>6.8578056175169974E-2</v>
      </c>
      <c r="D54">
        <f>BTF重み係数!H68</f>
        <v>0</v>
      </c>
      <c r="E54">
        <f>BTF重み係数!I68</f>
        <v>-0.57464609109662124</v>
      </c>
      <c r="F54">
        <f>BTF重み係数!J68</f>
        <v>-0.20006023603411321</v>
      </c>
    </row>
    <row r="55" spans="1:6">
      <c r="A55">
        <f>BTF重み係数!D69</f>
        <v>39000</v>
      </c>
      <c r="B55">
        <f>BTF重み係数!F69</f>
        <v>0.203125</v>
      </c>
      <c r="C55">
        <f>BTF重み係数!G69</f>
        <v>7.0554612137102804E-2</v>
      </c>
      <c r="D55">
        <f>BTF重み係数!H69</f>
        <v>0</v>
      </c>
      <c r="E55">
        <f>BTF重み係数!I69</f>
        <v>-0.59772315955244226</v>
      </c>
      <c r="F55">
        <f>BTF重み係数!J69</f>
        <v>-0.2080102764766586</v>
      </c>
    </row>
    <row r="56" spans="1:6">
      <c r="A56">
        <f>BTF重み係数!D70</f>
        <v>39750</v>
      </c>
      <c r="B56">
        <f>BTF重み係数!F70</f>
        <v>0.20703125</v>
      </c>
      <c r="C56">
        <f>BTF重み係数!G70</f>
        <v>7.1528313118303558E-2</v>
      </c>
      <c r="D56">
        <f>BTF重み係数!H70</f>
        <v>0</v>
      </c>
      <c r="E56">
        <f>BTF重み係数!I70</f>
        <v>-0.62127420272246614</v>
      </c>
      <c r="F56">
        <f>BTF重み係数!J70</f>
        <v>-0.21611688349355757</v>
      </c>
    </row>
    <row r="57" spans="1:6">
      <c r="A57">
        <f>BTF重み係数!D71</f>
        <v>40500</v>
      </c>
      <c r="B57">
        <f>BTF重み係数!F71</f>
        <v>0.2109375</v>
      </c>
      <c r="C57">
        <f>BTF重み係数!G71</f>
        <v>7.1457750887434099E-2</v>
      </c>
      <c r="D57">
        <f>BTF重み係数!H71</f>
        <v>0</v>
      </c>
      <c r="E57">
        <f>BTF重み係数!I71</f>
        <v>-0.64530079839989596</v>
      </c>
      <c r="F57">
        <f>BTF重み係数!J71</f>
        <v>-0.22438018752354472</v>
      </c>
    </row>
    <row r="58" spans="1:6">
      <c r="A58">
        <f>BTF重み係数!D72</f>
        <v>41250.000000000007</v>
      </c>
      <c r="B58">
        <f>BTF重み係数!F72</f>
        <v>0.21484375000000003</v>
      </c>
      <c r="C58">
        <f>BTF重み係数!G72</f>
        <v>7.031155531170552E-2</v>
      </c>
      <c r="D58">
        <f>BTF重み係数!H72</f>
        <v>0</v>
      </c>
      <c r="E58">
        <f>BTF重み係数!I72</f>
        <v>-0.66980456297081548</v>
      </c>
      <c r="F58">
        <f>BTF重み係数!J72</f>
        <v>-0.23280032186248428</v>
      </c>
    </row>
    <row r="59" spans="1:6">
      <c r="A59">
        <f>BTF重み係数!D73</f>
        <v>42000.000000000007</v>
      </c>
      <c r="B59">
        <f>BTF重み係数!F73</f>
        <v>0.21875000000000003</v>
      </c>
      <c r="C59">
        <f>BTF重み係数!G73</f>
        <v>6.8068547068224586E-2</v>
      </c>
      <c r="D59">
        <f>BTF重み係数!H73</f>
        <v>0</v>
      </c>
      <c r="E59">
        <f>BTF重み係数!I73</f>
        <v>-0.69478715196046847</v>
      </c>
      <c r="F59">
        <f>BTF重み係数!J73</f>
        <v>-0.24137742268731943</v>
      </c>
    </row>
    <row r="60" spans="1:6">
      <c r="A60">
        <f>BTF重み係数!D74</f>
        <v>42749.999999999993</v>
      </c>
      <c r="B60">
        <f>BTF重み係数!F74</f>
        <v>0.22265624999999997</v>
      </c>
      <c r="C60">
        <f>BTF重み係数!G74</f>
        <v>6.4717750519224668E-2</v>
      </c>
      <c r="D60">
        <f>BTF重み係数!H74</f>
        <v>0</v>
      </c>
      <c r="E60">
        <f>BTF重み係数!I74</f>
        <v>-0.72025026059623265</v>
      </c>
      <c r="F60">
        <f>BTF重み係数!J74</f>
        <v>-0.25011162908073464</v>
      </c>
    </row>
    <row r="61" spans="1:6">
      <c r="A61">
        <f>BTF重み係数!D75</f>
        <v>43499.999999999993</v>
      </c>
      <c r="B61">
        <f>BTF重み係数!F75</f>
        <v>0.22656249999999997</v>
      </c>
      <c r="C61">
        <f>BTF重み係数!G75</f>
        <v>6.0258263644456231E-2</v>
      </c>
      <c r="D61">
        <f>BTF重み係数!H75</f>
        <v>0</v>
      </c>
      <c r="E61">
        <f>BTF重み係数!I75</f>
        <v>-0.74619562438768261</v>
      </c>
      <c r="F61">
        <f>BTF重み係数!J75</f>
        <v>-0.25900308305660769</v>
      </c>
    </row>
    <row r="62" spans="1:6">
      <c r="A62">
        <f>BTF重み係数!D76</f>
        <v>44250</v>
      </c>
      <c r="B62">
        <f>BTF重み係数!F76</f>
        <v>0.23046875</v>
      </c>
      <c r="C62">
        <f>BTF重み係数!G76</f>
        <v>5.469898330777434E-2</v>
      </c>
      <c r="D62">
        <f>BTF重み係数!H76</f>
        <v>0</v>
      </c>
      <c r="E62">
        <f>BTF重み係数!I76</f>
        <v>-0.77262501972425968</v>
      </c>
      <c r="F62">
        <f>BTF重み係数!J76</f>
        <v>-0.26805192958617807</v>
      </c>
    </row>
    <row r="63" spans="1:6">
      <c r="A63">
        <f>BTF重み係数!D77</f>
        <v>45000</v>
      </c>
      <c r="B63">
        <f>BTF重み係数!F77</f>
        <v>0.234375</v>
      </c>
      <c r="C63">
        <f>BTF重み係数!G77</f>
        <v>4.8058185722815283E-2</v>
      </c>
      <c r="D63">
        <f>BTF重み係数!H77</f>
        <v>0</v>
      </c>
      <c r="E63">
        <f>BTF重み係数!I77</f>
        <v>-0.79954026449099558</v>
      </c>
      <c r="F63">
        <f>BTF重み係数!J77</f>
        <v>-0.27725831662504791</v>
      </c>
    </row>
    <row r="64" spans="1:6">
      <c r="A64">
        <f>BTF重み係数!D78</f>
        <v>45750</v>
      </c>
      <c r="B64">
        <f>BTF重み係数!F78</f>
        <v>0.23828125</v>
      </c>
      <c r="C64">
        <f>BTF重み係数!G78</f>
        <v>4.0362963775765905E-2</v>
      </c>
      <c r="D64">
        <f>BTF重み係数!H78</f>
        <v>0</v>
      </c>
      <c r="E64">
        <f>BTF重み係数!I78</f>
        <v>-0.82694321870277965</v>
      </c>
      <c r="F64">
        <f>BTF重み係数!J78</f>
        <v>-0.28662239514096161</v>
      </c>
    </row>
    <row r="65" spans="1:6">
      <c r="A65">
        <f>BTF重み係数!D79</f>
        <v>46500</v>
      </c>
      <c r="B65">
        <f>BTF重み係数!F79</f>
        <v>0.2421875</v>
      </c>
      <c r="C65">
        <f>BTF重み係数!G79</f>
        <v>3.1648524851148184E-2</v>
      </c>
      <c r="D65">
        <f>BTF重み係数!H79</f>
        <v>0</v>
      </c>
      <c r="E65">
        <f>BTF重み係数!I79</f>
        <v>-0.85483578515770819</v>
      </c>
      <c r="F65">
        <f>BTF重み係数!J79</f>
        <v>-0.29614431914242745</v>
      </c>
    </row>
    <row r="66" spans="1:6">
      <c r="A66">
        <f>BTF重み係数!D80</f>
        <v>47250</v>
      </c>
      <c r="B66">
        <f>BTF重み係数!F80</f>
        <v>0.24609375</v>
      </c>
      <c r="C66">
        <f>BTF重み係数!G80</f>
        <v>2.1957354965543255E-2</v>
      </c>
      <c r="D66">
        <f>BTF重み係数!H80</f>
        <v>0</v>
      </c>
      <c r="E66">
        <f>BTF重み係数!I80</f>
        <v>-0.88321991011002632</v>
      </c>
      <c r="F66">
        <f>BTF重み係数!J80</f>
        <v>-0.30582424570814798</v>
      </c>
    </row>
    <row r="67" spans="1:6">
      <c r="A67">
        <f>BTF重み係数!D81</f>
        <v>48000</v>
      </c>
      <c r="B67">
        <f>BTF重み係数!F81</f>
        <v>0.25</v>
      </c>
      <c r="C67">
        <f>BTF重み係数!G81</f>
        <v>1.1338257307908377E-2</v>
      </c>
      <c r="D67">
        <f>BTF重み係数!H81</f>
        <v>0</v>
      </c>
      <c r="E67">
        <f>BTF重み係数!I81</f>
        <v>-0.91209758396324125</v>
      </c>
      <c r="F67">
        <f>BTF重み係数!J81</f>
        <v>-0.31566233501735608</v>
      </c>
    </row>
    <row r="68" spans="1:6">
      <c r="A68">
        <f>BTF重み係数!D82</f>
        <v>48750</v>
      </c>
      <c r="B68">
        <f>BTF重み係数!F82</f>
        <v>0.25390625</v>
      </c>
      <c r="C68">
        <f>BTF重み係数!G82</f>
        <v>-1.5472433475675901E-4</v>
      </c>
      <c r="D68">
        <f>BTF重み係数!H82</f>
        <v>-6.5405614006138022E-4</v>
      </c>
      <c r="E68">
        <f>BTF重み係数!I82</f>
        <v>-0.94147084198394704</v>
      </c>
      <c r="F68">
        <f>BTF重み係数!J82</f>
        <v>-0.32565875038099107</v>
      </c>
    </row>
    <row r="69" spans="1:6">
      <c r="A69">
        <f>BTF重み係数!D83</f>
        <v>49500</v>
      </c>
      <c r="B69">
        <f>BTF重み係数!F83</f>
        <v>0.2578125</v>
      </c>
      <c r="C69">
        <f>BTF重み係数!G83</f>
        <v>-1.2463484382333035E-2</v>
      </c>
      <c r="D69">
        <f>BTF重み係数!H83</f>
        <v>-2.6164215942329231E-3</v>
      </c>
      <c r="E69">
        <f>BTF重み係数!I83</f>
        <v>-0.97134176503700842</v>
      </c>
      <c r="F69">
        <f>BTF重み係数!J83</f>
        <v>-0.33581365827379389</v>
      </c>
    </row>
    <row r="70" spans="1:6">
      <c r="A70">
        <f>BTF重み係数!D84</f>
        <v>50250</v>
      </c>
      <c r="B70">
        <f>BTF重み係数!F84</f>
        <v>0.26171875</v>
      </c>
      <c r="C70">
        <f>BTF重み係数!G84</f>
        <v>-2.5527121253492845E-2</v>
      </c>
      <c r="D70">
        <f>BTF重み係数!H84</f>
        <v>-5.8876877019710082E-3</v>
      </c>
      <c r="E70">
        <f>BTF重み係数!I84</f>
        <v>-1.0017124803426789</v>
      </c>
      <c r="F70">
        <f>BTF重み係数!J84</f>
        <v>-0.34612722836731791</v>
      </c>
    </row>
    <row r="71" spans="1:6">
      <c r="A71">
        <f>BTF重み係数!D85</f>
        <v>51000</v>
      </c>
      <c r="B71">
        <f>BTF重み係数!F85</f>
        <v>0.265625</v>
      </c>
      <c r="C71">
        <f>BTF重み係数!G85</f>
        <v>-3.9283272665283725E-2</v>
      </c>
      <c r="D71">
        <f>BTF重み係数!H85</f>
        <v>-1.0468840821269188E-2</v>
      </c>
      <c r="E71">
        <f>BTF重み係数!I85</f>
        <v>-1.0325851622563338</v>
      </c>
      <c r="F71">
        <f>BTF重み係数!J85</f>
        <v>-0.35659963356386359</v>
      </c>
    </row>
    <row r="72" spans="1:6">
      <c r="A72">
        <f>BTF重み係数!D86</f>
        <v>51750</v>
      </c>
      <c r="B72">
        <f>BTF重み係数!F86</f>
        <v>0.26953125</v>
      </c>
      <c r="C72">
        <f>BTF重み係数!G86</f>
        <v>-5.3669500933664065E-2</v>
      </c>
      <c r="D72">
        <f>BTF重み係数!H86</f>
        <v>-1.6361263519144964E-2</v>
      </c>
      <c r="E72">
        <f>BTF重み係数!I86</f>
        <v>-1.0639620330714621</v>
      </c>
      <c r="F72">
        <f>BTF重み係数!J86</f>
        <v>-0.367231050031391</v>
      </c>
    </row>
    <row r="73" spans="1:6">
      <c r="A73">
        <f>BTF重み係数!D87</f>
        <v>52500</v>
      </c>
      <c r="B73">
        <f>BTF重み係数!F87</f>
        <v>0.2734375</v>
      </c>
      <c r="C73">
        <f>BTF重み係数!G87</f>
        <v>-6.862470703225311E-2</v>
      </c>
      <c r="D73">
        <f>BTF重み係数!H87</f>
        <v>-2.3566736242593922E-2</v>
      </c>
      <c r="E73">
        <f>BTF重み係数!I87</f>
        <v>-1.0958453638466381</v>
      </c>
      <c r="F73">
        <f>BTF重み係数!J87</f>
        <v>-0.37802165723938436</v>
      </c>
    </row>
    <row r="74" spans="1:6">
      <c r="A74">
        <f>BTF重み係数!D88</f>
        <v>53250</v>
      </c>
      <c r="B74">
        <f>BTF重み係数!F88</f>
        <v>0.27734375</v>
      </c>
      <c r="C74">
        <f>BTF重み係数!G88</f>
        <v>-8.4090550803521902E-2</v>
      </c>
      <c r="D74">
        <f>BTF重み係数!H88</f>
        <v>-3.2087439474311585E-2</v>
      </c>
      <c r="E74">
        <f>BTF重み係数!I88</f>
        <v>-1.1282374752571818</v>
      </c>
      <c r="F74">
        <f>BTF重み係数!J88</f>
        <v>-0.38897163799571943</v>
      </c>
    </row>
    <row r="75" spans="1:6">
      <c r="A75">
        <f>BTF重み係数!D89</f>
        <v>54000</v>
      </c>
      <c r="B75">
        <f>BTF重み係数!F89</f>
        <v>0.28125</v>
      </c>
      <c r="C75">
        <f>BTF重み係数!G89</f>
        <v>-0.10001285379808281</v>
      </c>
      <c r="D75">
        <f>BTF重み係数!H89</f>
        <v>-4.1925956378734336E-2</v>
      </c>
      <c r="E75">
        <f>BTF重み係数!I89</f>
        <v>-1.1611407384722687</v>
      </c>
      <c r="F75">
        <f>BTF重み係数!J89</f>
        <v>-0.40008117848455516</v>
      </c>
    </row>
    <row r="76" spans="1:6">
      <c r="A76">
        <f>BTF重み係数!D90</f>
        <v>54750</v>
      </c>
      <c r="B76">
        <f>BTF重み係数!F90</f>
        <v>0.28515625</v>
      </c>
      <c r="C76">
        <f>BTF重み係数!G90</f>
        <v>-0.11634296080432587</v>
      </c>
      <c r="D76">
        <f>BTF重み係数!H90</f>
        <v>-5.308527594525192E-2</v>
      </c>
      <c r="E76">
        <f>BTF重み係数!I90</f>
        <v>-1.1945575760582627</v>
      </c>
      <c r="F76">
        <f>BTF重み係数!J90</f>
        <v>-0.41135046830523114</v>
      </c>
    </row>
    <row r="77" spans="1:6">
      <c r="A77">
        <f>BTF重み係数!D91</f>
        <v>55500</v>
      </c>
      <c r="B77">
        <f>BTF重み係数!F91</f>
        <v>0.2890625</v>
      </c>
      <c r="C77">
        <f>BTF重み係数!G91</f>
        <v>-0.1330390362632137</v>
      </c>
      <c r="D77">
        <f>BTF重み係数!H91</f>
        <v>-6.5568796636736482E-2</v>
      </c>
      <c r="E77">
        <f>BTF重み係数!I91</f>
        <v>-1.2284904629090969</v>
      </c>
      <c r="F77">
        <f>BTF重み係数!J91</f>
        <v>-0.42277970051225272</v>
      </c>
    </row>
    <row r="78" spans="1:6">
      <c r="A78">
        <f>BTF重み係数!D92</f>
        <v>56250</v>
      </c>
      <c r="B78">
        <f>BTF重み係数!F92</f>
        <v>0.29296875</v>
      </c>
      <c r="C78">
        <f>BTF重み係数!G92</f>
        <v>-0.15006727246472421</v>
      </c>
      <c r="D78">
        <f>BTF重み係数!H92</f>
        <v>-7.9380330552908954E-2</v>
      </c>
      <c r="E78">
        <f>BTF重み係数!I92</f>
        <v>-1.2629419272045488</v>
      </c>
      <c r="F78">
        <f>BTF重み係数!J92</f>
        <v>-0.43436907165629152</v>
      </c>
    </row>
    <row r="79" spans="1:6">
      <c r="A79">
        <f>BTF重み係数!D93</f>
        <v>57000</v>
      </c>
      <c r="B79">
        <f>BTF重み係数!F93</f>
        <v>0.296875</v>
      </c>
      <c r="C79">
        <f>BTF重み係数!G93</f>
        <v>-0.16740298769109241</v>
      </c>
      <c r="D79">
        <f>BTF重み係数!H93</f>
        <v>-9.4524108119442174E-2</v>
      </c>
      <c r="E79">
        <f>BTF重み係数!I93</f>
        <v>-1.2979145513972747</v>
      </c>
      <c r="F79">
        <f>BTF重み係数!J93</f>
        <v>-0.44611878182633302</v>
      </c>
    </row>
    <row r="80" spans="1:6">
      <c r="A80">
        <f>BTF重み係数!D94</f>
        <v>57750</v>
      </c>
      <c r="B80">
        <f>BTF重み係数!F94</f>
        <v>0.30078125</v>
      </c>
      <c r="C80">
        <f>BTF重み係数!G94</f>
        <v>-0.18503159428247629</v>
      </c>
      <c r="D80">
        <f>BTF重み係数!H94</f>
        <v>-0.11100478331514639</v>
      </c>
      <c r="E80">
        <f>BTF重み係数!I94</f>
        <v>-1.3334109732295336</v>
      </c>
      <c r="F80">
        <f>BTF重み係数!J94</f>
        <v>-0.45802903469287359</v>
      </c>
    </row>
    <row r="81" spans="1:6">
      <c r="A81">
        <f>BTF重み係数!D95</f>
        <v>58500</v>
      </c>
      <c r="B81">
        <f>BTF重み係数!F95</f>
        <v>0.3046875</v>
      </c>
      <c r="C81">
        <f>BTF重み係数!G95</f>
        <v>-0.20294941890496551</v>
      </c>
      <c r="D81">
        <f>BTF重み係数!H95</f>
        <v>-0.12882743945108652</v>
      </c>
      <c r="E81">
        <f>BTF重み係数!I95</f>
        <v>-1.3694338867805431</v>
      </c>
      <c r="F81">
        <f>BTF重み係数!J95</f>
        <v>-0.47010003755228119</v>
      </c>
    </row>
    <row r="82" spans="1:6">
      <c r="A82">
        <f>BTF重み係数!D96</f>
        <v>59250</v>
      </c>
      <c r="B82">
        <f>BTF重み係数!F96</f>
        <v>0.30859375</v>
      </c>
      <c r="C82">
        <f>BTF重み係数!G96</f>
        <v>-0.22116436002802387</v>
      </c>
      <c r="D82">
        <f>BTF重み係数!H96</f>
        <v>-0.14799759551704278</v>
      </c>
      <c r="E82">
        <f>BTF重み係数!I96</f>
        <v>-1.4059860435454699</v>
      </c>
      <c r="F82">
        <f>BTF重み係数!J96</f>
        <v>-0.4823320013722715</v>
      </c>
    </row>
    <row r="83" spans="1:6">
      <c r="A83">
        <f>BTF重み係数!D97</f>
        <v>60000</v>
      </c>
      <c r="B83">
        <f>BTF重み係数!F97</f>
        <v>0.3125</v>
      </c>
      <c r="C83">
        <f>BTF重み係数!G97</f>
        <v>-0.23969637068239819</v>
      </c>
      <c r="D83">
        <f>BTF重み係数!H97</f>
        <v>-0.16852121311236548</v>
      </c>
      <c r="E83">
        <f>BTF重み係数!I97</f>
        <v>-1.4430702535470603</v>
      </c>
      <c r="F83">
        <f>BTF重み係数!J97</f>
        <v>-0.49472514083852992</v>
      </c>
    </row>
    <row r="84" spans="1:6">
      <c r="A84">
        <f>BTF重み係数!D98</f>
        <v>60750</v>
      </c>
      <c r="B84">
        <f>BTF重み係数!F98</f>
        <v>0.31640625</v>
      </c>
      <c r="C84">
        <f>BTF重み係数!G98</f>
        <v>-0.25857775786916182</v>
      </c>
      <c r="D84">
        <f>BTF重み係数!H98</f>
        <v>-0.1904047039799765</v>
      </c>
      <c r="E84">
        <f>BTF重み係数!I98</f>
        <v>-1.4806893864810124</v>
      </c>
      <c r="F84">
        <f>BTF重み係数!J98</f>
        <v>-0.50727967440254218</v>
      </c>
    </row>
    <row r="85" spans="1:6">
      <c r="A85">
        <f>BTF重み係数!D99</f>
        <v>61500</v>
      </c>
      <c r="B85">
        <f>BTF重み係数!F99</f>
        <v>0.3203125</v>
      </c>
      <c r="C85">
        <f>BTF重み係数!G99</f>
        <v>-0.27785329341933224</v>
      </c>
      <c r="D85">
        <f>BTF重み係数!H99</f>
        <v>-0.21365493816408596</v>
      </c>
      <c r="E85">
        <f>BTF重み係数!I99</f>
        <v>-1.5188463728961872</v>
      </c>
      <c r="F85">
        <f>BTF重み係数!J99</f>
        <v>-0.51999582433055747</v>
      </c>
    </row>
    <row r="86" spans="1:6">
      <c r="A86">
        <f>BTF重み係数!D100</f>
        <v>62250</v>
      </c>
      <c r="B86">
        <f>BTF重み係数!F100</f>
        <v>0.32421875</v>
      </c>
      <c r="C86">
        <f>BTF重み係数!G100</f>
        <v>-0.29758013455319093</v>
      </c>
      <c r="D86">
        <f>BTF重み係数!H100</f>
        <v>-0.23827925281408696</v>
      </c>
      <c r="E86">
        <f>BTF重み係数!I100</f>
        <v>-1.5575442054108237</v>
      </c>
      <c r="F86">
        <f>BTF重み係数!J100</f>
        <v>-0.53287381675379564</v>
      </c>
    </row>
    <row r="87" spans="1:6">
      <c r="A87">
        <f>BTF重み係数!D101</f>
        <v>63000</v>
      </c>
      <c r="B87">
        <f>BTF重み係数!F101</f>
        <v>0.328125</v>
      </c>
      <c r="C87">
        <f>BTF重み係数!G101</f>
        <v>-0.3178275557553466</v>
      </c>
      <c r="D87">
        <f>BTF重み係数!H101</f>
        <v>-0.26428546165910394</v>
      </c>
      <c r="E87">
        <f>BTF重み係数!I101</f>
        <v>-1.5967859399659678</v>
      </c>
      <c r="F87">
        <f>BTF重み係数!J101</f>
        <v>-0.54591388171985022</v>
      </c>
    </row>
    <row r="88" spans="1:6">
      <c r="A88">
        <f>BTF重み係数!D102</f>
        <v>63750</v>
      </c>
      <c r="B88">
        <f>BTF重み係数!F102</f>
        <v>0.33203125</v>
      </c>
      <c r="C88">
        <f>BTF重み係数!G102</f>
        <v>-0.33867649677320644</v>
      </c>
      <c r="D88">
        <f>BTF重み係数!H102</f>
        <v>-0.29168186517978983</v>
      </c>
      <c r="E88">
        <f>BTF重み係数!I102</f>
        <v>-1.63657469711738</v>
      </c>
      <c r="F88">
        <f>BTF重み係数!J102</f>
        <v>-0.55911625324529446</v>
      </c>
    </row>
    <row r="89" spans="1:6">
      <c r="A89">
        <f>BTF重み係数!D103</f>
        <v>64500</v>
      </c>
      <c r="B89">
        <f>BTF重み係数!F103</f>
        <v>0.3359375</v>
      </c>
      <c r="C89">
        <f>BTF重み係数!G103</f>
        <v>-0.36021893448297915</v>
      </c>
      <c r="D89">
        <f>BTF重み係数!H103</f>
        <v>-0.32047726150623873</v>
      </c>
      <c r="E89">
        <f>BTF重み係数!I103</f>
        <v>-1.676913663367221</v>
      </c>
      <c r="F89">
        <f>BTF重み係数!J103</f>
        <v>-0.57248116936957538</v>
      </c>
    </row>
    <row r="90" spans="1:6">
      <c r="A90">
        <f>BTF重み係数!D104</f>
        <v>65250</v>
      </c>
      <c r="B90">
        <f>BTF重み係数!F104</f>
        <v>0.33984375</v>
      </c>
      <c r="C90">
        <f>BTF重み係数!G104</f>
        <v>-0.38255708898802143</v>
      </c>
      <c r="D90">
        <f>BTF重み係数!H104</f>
        <v>-0.35068095807327054</v>
      </c>
      <c r="E90">
        <f>BTF重み係数!I104</f>
        <v>-1.7178060925368979</v>
      </c>
      <c r="F90">
        <f>BTF重み係数!J104</f>
        <v>-0.58600887221010778</v>
      </c>
    </row>
    <row r="91" spans="1:6">
      <c r="A91">
        <f>BTF重み係数!D105</f>
        <v>66000</v>
      </c>
      <c r="B91">
        <f>BTF重み係数!F105</f>
        <v>0.34375</v>
      </c>
      <c r="C91">
        <f>BTF重み係数!G105</f>
        <v>-0.40580247657549784</v>
      </c>
      <c r="D91">
        <f>BTF重み係数!H105</f>
        <v>-0.38230278406691126</v>
      </c>
      <c r="E91">
        <f>BTF重み係数!I105</f>
        <v>-1.7592553071824932</v>
      </c>
      <c r="F91">
        <f>BTF重み係数!J105</f>
        <v>-0.5996996080186513</v>
      </c>
    </row>
    <row r="92" spans="1:6">
      <c r="A92">
        <f>BTF重み係数!D106</f>
        <v>66750</v>
      </c>
      <c r="B92">
        <f>BTF重み係数!F106</f>
        <v>0.34765625</v>
      </c>
      <c r="C92">
        <f>BTF重み係数!G106</f>
        <v>-0.43007482403669922</v>
      </c>
      <c r="D92">
        <f>BTF重み係数!H106</f>
        <v>-0.41535310369862699</v>
      </c>
      <c r="E92">
        <f>BTF重み係数!I106</f>
        <v>-1.8012647000542357</v>
      </c>
      <c r="F92">
        <f>BTF重み係数!J106</f>
        <v>-0.61355362723894391</v>
      </c>
    </row>
    <row r="93" spans="1:6">
      <c r="A93">
        <f>BTF重み係数!D107</f>
        <v>67500</v>
      </c>
      <c r="B93">
        <f>BTF重み係数!F107</f>
        <v>0.3515625</v>
      </c>
      <c r="C93">
        <f>BTF重み係数!G107</f>
        <v>-0.45550086034755582</v>
      </c>
      <c r="D93">
        <f>BTF重み係数!H107</f>
        <v>-0.44984283034679529</v>
      </c>
      <c r="E93">
        <f>BTF重み係数!I107</f>
        <v>-1.8438377356015989</v>
      </c>
      <c r="F93">
        <f>BTF重み係数!J107</f>
        <v>-0.62757118456561978</v>
      </c>
    </row>
    <row r="94" spans="1:6">
      <c r="A94">
        <f>BTF重み係数!D108</f>
        <v>68250</v>
      </c>
      <c r="B94">
        <f>BTF重み係数!F108</f>
        <v>0.35546875</v>
      </c>
      <c r="C94">
        <f>BTF重み係数!G108</f>
        <v>-0.48221300282044383</v>
      </c>
      <c r="D94">
        <f>BTF重み係数!H108</f>
        <v>-0.48578344160801379</v>
      </c>
      <c r="E94">
        <f>BTF重み係数!I108</f>
        <v>-1.8869779515256258</v>
      </c>
      <c r="F94">
        <f>BTF重み係数!J108</f>
        <v>-0.64175253900439</v>
      </c>
    </row>
    <row r="95" spans="1:6">
      <c r="A95">
        <f>BTF重み係数!D109</f>
        <v>69000</v>
      </c>
      <c r="B95">
        <f>BTF重み係数!F109</f>
        <v>0.359375</v>
      </c>
      <c r="C95">
        <f>BTF重み係数!G109</f>
        <v>-0.5103479556006616</v>
      </c>
      <c r="D95">
        <f>BTF重み係数!H109</f>
        <v>-0.52318699530423252</v>
      </c>
      <c r="E95">
        <f>BTF重み係数!I109</f>
        <v>-1.9306889603801403</v>
      </c>
      <c r="F95">
        <f>BTF重み係数!J109</f>
        <v>-0.65609795393352899</v>
      </c>
    </row>
    <row r="96" spans="1:6">
      <c r="A96">
        <f>BTF重み係数!D110</f>
        <v>69750</v>
      </c>
      <c r="B96">
        <f>BTF重み係数!F110</f>
        <v>0.36328125</v>
      </c>
      <c r="C96">
        <f>BTF重み係数!G110</f>
        <v>-0.54004523882571331</v>
      </c>
      <c r="D96">
        <f>BTF重み係数!H110</f>
        <v>-0.56206614649528719</v>
      </c>
      <c r="E96">
        <f>BTF重み係数!I110</f>
        <v>-1.9749744512236496</v>
      </c>
      <c r="F96">
        <f>BTF重み係数!J110</f>
        <v>-0.67060769716662927</v>
      </c>
    </row>
    <row r="97" spans="1:6">
      <c r="A97">
        <f>BTF重み係数!D111</f>
        <v>70500</v>
      </c>
      <c r="B97">
        <f>BTF重み係数!F111</f>
        <v>0.3671875</v>
      </c>
      <c r="C97">
        <f>BTF重み係数!G111</f>
        <v>-0.57144566693458687</v>
      </c>
      <c r="D97">
        <f>BTF重み係数!H111</f>
        <v>-0.60243416555028839</v>
      </c>
      <c r="E97">
        <f>BTF重み係数!I111</f>
        <v>-2.0198381913237089</v>
      </c>
      <c r="F97">
        <f>BTF重み係数!J111</f>
        <v>-0.68528204101665335</v>
      </c>
    </row>
    <row r="98" spans="1:6">
      <c r="A98">
        <f>BTF重み係数!D112</f>
        <v>71250</v>
      </c>
      <c r="B98">
        <f>BTF重み係数!F112</f>
        <v>0.37109375</v>
      </c>
      <c r="C98">
        <f>BTF重み係数!G112</f>
        <v>-0.60468979455491945</v>
      </c>
      <c r="D98">
        <f>BTF重み係数!H112</f>
        <v>-0.64430495733553317</v>
      </c>
      <c r="E98">
        <f>BTF重み係数!I112</f>
        <v>-2.0652840279157254</v>
      </c>
      <c r="F98">
        <f>BTF重み係数!J112</f>
        <v>-0.70012126236129024</v>
      </c>
    </row>
    <row r="99" spans="1:6">
      <c r="A99">
        <f>BTF重み係数!D113</f>
        <v>72000</v>
      </c>
      <c r="B99">
        <f>BTF重み係数!F113</f>
        <v>0.375</v>
      </c>
      <c r="C99">
        <f>BTF重み係数!G113</f>
        <v>-0.63991634815397114</v>
      </c>
      <c r="D99">
        <f>BTF重み係数!H113</f>
        <v>-0.68769308158108722</v>
      </c>
      <c r="E99">
        <f>BTF重み係数!I113</f>
        <v>-2.1113158900181404</v>
      </c>
      <c r="F99">
        <f>BTF重み係数!J113</f>
        <v>-0.71512564270956935</v>
      </c>
    </row>
    <row r="100" spans="1:6">
      <c r="A100">
        <f>BTF重み係数!D114</f>
        <v>72750</v>
      </c>
      <c r="B100">
        <f>BTF重み係数!F114</f>
        <v>0.37890625</v>
      </c>
      <c r="C100">
        <f>BTF重み係数!G114</f>
        <v>-0.67726066126345064</v>
      </c>
      <c r="D100">
        <f>BTF重み係数!H114</f>
        <v>-0.73261377449308429</v>
      </c>
      <c r="E100">
        <f>BTF重み係数!I114</f>
        <v>-2.1579377903061161</v>
      </c>
      <c r="F100">
        <f>BTF重み係数!J114</f>
        <v>-0.73029546826978997</v>
      </c>
    </row>
    <row r="101" spans="1:6">
      <c r="A101">
        <f>BTF重み係数!D115</f>
        <v>73500</v>
      </c>
      <c r="B101">
        <f>BTF重み係数!F115</f>
        <v>0.3828125</v>
      </c>
      <c r="C101">
        <f>BTF重み係数!G115</f>
        <v>-0.71685313062040279</v>
      </c>
      <c r="D101">
        <f>BTF重み係数!H115</f>
        <v>-0.77908297168405016</v>
      </c>
      <c r="E101">
        <f>BTF重み係数!I115</f>
        <v>-2.2051538270458715</v>
      </c>
      <c r="F101">
        <f>BTF重み係数!J115</f>
        <v>-0.74563103001871067</v>
      </c>
    </row>
    <row r="102" spans="1:6">
      <c r="A102">
        <f>BTF重み係数!D116</f>
        <v>74250</v>
      </c>
      <c r="B102">
        <f>BTF重み係数!F116</f>
        <v>0.38671875</v>
      </c>
      <c r="C102">
        <f>BTF重み係数!G116</f>
        <v>-0.7588177100467548</v>
      </c>
      <c r="D102">
        <f>BTF重み係数!H116</f>
        <v>-0.82711733249926156</v>
      </c>
      <c r="E102">
        <f>BTF重み係数!I116</f>
        <v>-2.2529681860919717</v>
      </c>
      <c r="F102">
        <f>BTF重み係数!J116</f>
        <v>-0.76113262377202162</v>
      </c>
    </row>
    <row r="103" spans="1:6">
      <c r="A103">
        <f>BTF重み係数!D117</f>
        <v>75000</v>
      </c>
      <c r="B103">
        <f>BTF重み係数!F117</f>
        <v>0.390625</v>
      </c>
      <c r="C103">
        <f>BTF重み係数!G117</f>
        <v>-0.8032704583517426</v>
      </c>
      <c r="D103">
        <f>BTF重み係数!H117</f>
        <v>-0.87673426582335034</v>
      </c>
      <c r="E103">
        <f>BTF重み係数!I117</f>
        <v>-2.3013851429499179</v>
      </c>
      <c r="F103">
        <f>BTF重み係数!J117</f>
        <v>-0.77680055025608541</v>
      </c>
    </row>
    <row r="104" spans="1:6">
      <c r="A104">
        <f>BTF重み係数!D118</f>
        <v>75750</v>
      </c>
      <c r="B104">
        <f>BTF重み係数!F118</f>
        <v>0.39453125</v>
      </c>
      <c r="C104">
        <f>BTF重み係数!G118</f>
        <v>-0.85031815701193181</v>
      </c>
      <c r="D104">
        <f>BTF重み係数!H118</f>
        <v>-0.92795195745806791</v>
      </c>
      <c r="E104">
        <f>BTF重み係数!I118</f>
        <v>-2.3504090649065508</v>
      </c>
      <c r="F104">
        <f>BTF重み係数!J118</f>
        <v>-0.79263511518090457</v>
      </c>
    </row>
    <row r="105" spans="1:6">
      <c r="A105">
        <f>BTF重み係数!D119</f>
        <v>76500</v>
      </c>
      <c r="B105">
        <f>BTF重み係数!F119</f>
        <v>0.3984375</v>
      </c>
      <c r="C105">
        <f>BTF重み係数!G119</f>
        <v>-0.90005701288193174</v>
      </c>
      <c r="D105">
        <f>BTF重み係数!H119</f>
        <v>-0.98078939916941588</v>
      </c>
      <c r="E105">
        <f>BTF重み係数!I119</f>
        <v>-2.4000444132308316</v>
      </c>
      <c r="F105">
        <f>BTF重み係数!J119</f>
        <v>-0.80863662931437263</v>
      </c>
    </row>
    <row r="106" spans="1:6">
      <c r="A106">
        <f>BTF重み係数!D120</f>
        <v>77250</v>
      </c>
      <c r="B106">
        <f>BTF重み係数!F120</f>
        <v>0.40234375</v>
      </c>
      <c r="C106">
        <f>BTF重み係数!G120</f>
        <v>-0.95257146072834031</v>
      </c>
      <c r="D106">
        <f>BTF重み係数!H120</f>
        <v>-1.0352664195102939</v>
      </c>
      <c r="E106">
        <f>BTF重み係数!I120</f>
        <v>-2.4502957454477565</v>
      </c>
      <c r="F106">
        <f>BTF重み係数!J120</f>
        <v>-0.8248054085577049</v>
      </c>
    </row>
    <row r="107" spans="1:6">
      <c r="A107">
        <f>BTF重み係数!D121</f>
        <v>78000</v>
      </c>
      <c r="B107">
        <f>BTF重み係数!F121</f>
        <v>0.40625</v>
      </c>
      <c r="C107">
        <f>BTF重み係数!G121</f>
        <v>-1.0079330799633972</v>
      </c>
      <c r="D107">
        <f>BTF重み係数!H121</f>
        <v>-1.0914037165334354</v>
      </c>
      <c r="E107">
        <f>BTF重み係数!I121</f>
        <v>-2.5011677176882028</v>
      </c>
      <c r="F107">
        <f>BTF重み係数!J121</f>
        <v>-0.841141774022099</v>
      </c>
    </row>
    <row r="108" spans="1:6">
      <c r="A108">
        <f>BTF重み係数!D122</f>
        <v>78750</v>
      </c>
      <c r="B108">
        <f>BTF重み係数!F122</f>
        <v>0.41015625</v>
      </c>
      <c r="C108">
        <f>BTF重み係数!G122</f>
        <v>-1.066199639579005</v>
      </c>
      <c r="D108">
        <f>BTF重み係数!H122</f>
        <v>-1.149222892518843</v>
      </c>
      <c r="E108">
        <f>BTF重み係数!I122</f>
        <v>-2.5526650871177177</v>
      </c>
      <c r="F108">
        <f>BTF重み係数!J122</f>
        <v>-0.85764605210658862</v>
      </c>
    </row>
    <row r="109" spans="1:6">
      <c r="A109">
        <f>BTF重み係数!D123</f>
        <v>79500</v>
      </c>
      <c r="B109">
        <f>BTF重み係数!F123</f>
        <v>0.4140625</v>
      </c>
      <c r="C109">
        <f>BTF重み係数!G123</f>
        <v>-1.1274142849332769</v>
      </c>
      <c r="D109">
        <f>BTF重み係数!H123</f>
        <v>-1.2087464908501797</v>
      </c>
      <c r="E109">
        <f>BTF重み係数!I123</f>
        <v>-2.6047927144473282</v>
      </c>
      <c r="F109">
        <f>BTF重み係数!J123</f>
        <v>-0.87431857457702267</v>
      </c>
    </row>
    <row r="110" spans="1:6">
      <c r="A110">
        <f>BTF重み係数!D124</f>
        <v>80250</v>
      </c>
      <c r="B110">
        <f>BTF重み係数!F124</f>
        <v>0.41796875</v>
      </c>
      <c r="C110">
        <f>BTF重み係数!G124</f>
        <v>-1.1916048796987264</v>
      </c>
      <c r="D110">
        <f>BTF重み係数!H124</f>
        <v>-1.2699980351858389</v>
      </c>
      <c r="E110">
        <f>BTF重み係数!I124</f>
        <v>-2.657555566529668</v>
      </c>
      <c r="F110">
        <f>BTF重み係数!J124</f>
        <v>-0.8911596786462268</v>
      </c>
    </row>
    <row r="111" spans="1:6">
      <c r="A111">
        <f>BTF重み係数!D125</f>
        <v>81000</v>
      </c>
      <c r="B111">
        <f>BTF重み係数!F125</f>
        <v>0.421875</v>
      </c>
      <c r="C111">
        <f>BTF重み係数!G125</f>
        <v>-1.258783515912816</v>
      </c>
      <c r="D111">
        <f>BTF重み係数!H125</f>
        <v>-1.3330020710826491</v>
      </c>
      <c r="E111">
        <f>BTF重み係数!I125</f>
        <v>-2.7109587190437834</v>
      </c>
      <c r="F111">
        <f>BTF重み係数!J125</f>
        <v>-0.90816970705523592</v>
      </c>
    </row>
    <row r="112" spans="1:6">
      <c r="A112">
        <f>BTF重み係数!D126</f>
        <v>81750.000000000015</v>
      </c>
      <c r="B112">
        <f>BTF重み係数!F126</f>
        <v>0.42578125000000006</v>
      </c>
      <c r="C112">
        <f>BTF重み係数!G126</f>
        <v>-1.3289462046390321</v>
      </c>
      <c r="D112">
        <f>BTF重み係数!H126</f>
        <v>-1.3977842102436604</v>
      </c>
      <c r="E112">
        <f>BTF重み係数!I126</f>
        <v>-2.7650073592722451</v>
      </c>
      <c r="F112">
        <f>BTF重み係数!J126</f>
        <v>-0.92534900815563759</v>
      </c>
    </row>
    <row r="113" spans="1:6">
      <c r="A113">
        <f>BTF重み係数!D127</f>
        <v>82500.000000000015</v>
      </c>
      <c r="B113">
        <f>BTF重み係数!F127</f>
        <v>0.42968750000000006</v>
      </c>
      <c r="C113">
        <f>BTF重み係数!G127</f>
        <v>-1.4020727592036974</v>
      </c>
      <c r="D113">
        <f>BTF重み係数!H127</f>
        <v>-1.4643711775761683</v>
      </c>
      <c r="E113">
        <f>BTF重み係数!I127</f>
        <v>-2.8197067889742722</v>
      </c>
      <c r="F113">
        <f>BTF重み係数!J127</f>
        <v>-0.9426979359929194</v>
      </c>
    </row>
    <row r="114" spans="1:6">
      <c r="A114">
        <f>BTF重み係数!D128</f>
        <v>83250.000000000015</v>
      </c>
      <c r="B114">
        <f>BTF重み係数!F128</f>
        <v>0.43359375000000006</v>
      </c>
      <c r="C114">
        <f>BTF重み係数!G128</f>
        <v>-1.4781268822669142</v>
      </c>
      <c r="D114">
        <f>BTF重み係数!H128</f>
        <v>-1.5327908612623322</v>
      </c>
      <c r="E114">
        <f>BTF重み係数!I128</f>
        <v>-2.8750624273588126</v>
      </c>
      <c r="F114">
        <f>BTF重み係数!J128</f>
        <v>-0.96021685039085436</v>
      </c>
    </row>
    <row r="115" spans="1:6">
      <c r="A115">
        <f>BTF重み係数!D129</f>
        <v>84000.000000000015</v>
      </c>
      <c r="B115">
        <f>BTF重み係数!F129</f>
        <v>0.43750000000000006</v>
      </c>
      <c r="C115">
        <f>BTF重み係数!G129</f>
        <v>-1.5570564670585487</v>
      </c>
      <c r="D115">
        <f>BTF重み係数!H129</f>
        <v>-1.6030723660625037</v>
      </c>
      <c r="E115">
        <f>BTF重み係数!I129</f>
        <v>-2.9310798141616843</v>
      </c>
      <c r="F115">
        <f>BTF重み係数!J129</f>
        <v>-0.97790611703684249</v>
      </c>
    </row>
    <row r="116" spans="1:6">
      <c r="A116">
        <f>BTF重み係数!D130</f>
        <v>84749.999999999985</v>
      </c>
      <c r="B116">
        <f>BTF重み係数!F130</f>
        <v>0.44140624999999994</v>
      </c>
      <c r="C116">
        <f>BTF重み係数!G130</f>
        <v>-1.6387941219018665</v>
      </c>
      <c r="D116">
        <f>BTF重み係数!H130</f>
        <v>-1.6752460700909546</v>
      </c>
      <c r="E116">
        <f>BTF重み係数!I130</f>
        <v>-2.9877646128311208</v>
      </c>
      <c r="F116">
        <f>BTF重み係数!J130</f>
        <v>-0.99576610756815831</v>
      </c>
    </row>
    <row r="117" spans="1:6">
      <c r="A117">
        <f>BTF重み係数!D131</f>
        <v>85499.999999999985</v>
      </c>
      <c r="B117">
        <f>BTF重み係数!F131</f>
        <v>0.44531249999999994</v>
      </c>
      <c r="C117">
        <f>BTF重み係数!G131</f>
        <v>-1.7232579256000082</v>
      </c>
      <c r="D117">
        <f>BTF重み係数!H131</f>
        <v>-1.7493436853252491</v>
      </c>
      <c r="E117">
        <f>BTF重み係数!I131</f>
        <v>-3.0451226138262233</v>
      </c>
      <c r="F117">
        <f>BTF重み係数!J131</f>
        <v>-1.0137971996591153</v>
      </c>
    </row>
    <row r="118" spans="1:6">
      <c r="A118">
        <f>BTF重み係数!D132</f>
        <v>86249.999999999985</v>
      </c>
      <c r="B118">
        <f>BTF重み係数!F132</f>
        <v>0.44921874999999994</v>
      </c>
      <c r="C118">
        <f>BTF重み係数!G132</f>
        <v>-1.8103524193192813</v>
      </c>
      <c r="D118">
        <f>BTF重み係数!H132</f>
        <v>-1.8253983221342096</v>
      </c>
      <c r="E118">
        <f>BTF重み係数!I132</f>
        <v>-3.1031597380330651</v>
      </c>
      <c r="F118">
        <f>BTF重み係数!J132</f>
        <v>-1.0319997771090041</v>
      </c>
    </row>
    <row r="119" spans="1:6">
      <c r="A119">
        <f>BTF重み係数!D133</f>
        <v>86999.999999999985</v>
      </c>
      <c r="B119">
        <f>BTF重み係数!F133</f>
        <v>0.45312499999999994</v>
      </c>
      <c r="C119">
        <f>BTF重み係数!G133</f>
        <v>-1.8999698382239356</v>
      </c>
      <c r="D119">
        <f>BTF重み係数!H133</f>
        <v>-1.9034445581357604</v>
      </c>
      <c r="E119">
        <f>BTF重み係数!I133</f>
        <v>-3.1618820403034968</v>
      </c>
      <c r="F119">
        <f>BTF重み係数!J133</f>
        <v>-1.0503742299308387</v>
      </c>
    </row>
    <row r="120" spans="1:6">
      <c r="A120">
        <f>BTF重み係数!D134</f>
        <v>87750</v>
      </c>
      <c r="B120">
        <f>BTF重み係数!F134</f>
        <v>0.45703125</v>
      </c>
      <c r="C120">
        <f>BTF重み係数!G134</f>
        <v>-1.9919915832669361</v>
      </c>
      <c r="D120">
        <f>BTF重み係数!H134</f>
        <v>-1.9835185117248617</v>
      </c>
      <c r="E120">
        <f>BTF重み係数!I134</f>
        <v>-3.2212957131218269</v>
      </c>
      <c r="F120">
        <f>BTF重み係数!J134</f>
        <v>-1.0689209544408156</v>
      </c>
    </row>
    <row r="121" spans="1:6">
      <c r="A121">
        <f>BTF重み係数!D135</f>
        <v>88500</v>
      </c>
      <c r="B121">
        <f>BTF重み係数!F135</f>
        <v>0.4609375</v>
      </c>
      <c r="C121">
        <f>BTF重み係数!G135</f>
        <v>-2.0862899302083311</v>
      </c>
      <c r="D121">
        <f>BTF重み係数!H135</f>
        <v>-2.0656579206438859</v>
      </c>
      <c r="E121">
        <f>BTF重み係数!I135</f>
        <v>-3.2814070904049286</v>
      </c>
      <c r="F121">
        <f>BTF重み係数!J135</f>
        <v>-1.0876403533484154</v>
      </c>
    </row>
    <row r="122" spans="1:6">
      <c r="A122">
        <f>BTF重み係数!D136</f>
        <v>89250</v>
      </c>
      <c r="B122">
        <f>BTF重み係数!F136</f>
        <v>0.46484375</v>
      </c>
      <c r="C122">
        <f>BTF重み係数!G136</f>
        <v>-2.182729969126755</v>
      </c>
      <c r="D122">
        <f>BTF重み係数!H136</f>
        <v>-2.1499022260034581</v>
      </c>
      <c r="E122">
        <f>BTF重み係数!I136</f>
        <v>-3.3422226514415514</v>
      </c>
      <c r="F122">
        <f>BTF重み係数!J136</f>
        <v>-1.1065328358471109</v>
      </c>
    </row>
    <row r="123" spans="1:6">
      <c r="A123">
        <f>BTF重み係数!D137</f>
        <v>90000</v>
      </c>
      <c r="B123">
        <f>BTF重み係数!F137</f>
        <v>0.46875</v>
      </c>
      <c r="C123">
        <f>BTF重み係数!G137</f>
        <v>-2.281171763449124</v>
      </c>
      <c r="D123">
        <f>BTF重み係数!H137</f>
        <v>-2.236292662201214</v>
      </c>
      <c r="E123">
        <f>BTF重み係数!I137</f>
        <v>-3.403749024976916</v>
      </c>
      <c r="F123">
        <f>BTF重み係数!J137</f>
        <v>-1.1255988177055902</v>
      </c>
    </row>
    <row r="124" spans="1:6">
      <c r="A124">
        <f>BTF重み係数!D138</f>
        <v>90750</v>
      </c>
      <c r="B124">
        <f>BTF重み係数!F138</f>
        <v>0.47265625</v>
      </c>
      <c r="C124">
        <f>BTF重み係数!G138</f>
        <v>-2.3814727129171636</v>
      </c>
      <c r="D124">
        <f>BTF重み係数!H138</f>
        <v>-2.3248723532299906</v>
      </c>
      <c r="E124">
        <f>BTF重み係数!I138</f>
        <v>-3.4659929934489986</v>
      </c>
      <c r="F124">
        <f>BTF重み係数!J138</f>
        <v>-1.1448387213594344</v>
      </c>
    </row>
    <row r="125" spans="1:6">
      <c r="A125">
        <f>BTF重み係数!D139</f>
        <v>91500</v>
      </c>
      <c r="B125">
        <f>BTF重み係数!F139</f>
        <v>0.4765625</v>
      </c>
      <c r="C125">
        <f>BTF重み係数!G139</f>
        <v>-2.4834901000401972</v>
      </c>
      <c r="D125">
        <f>BTF重み係数!H139</f>
        <v>-2.4156864159158156</v>
      </c>
      <c r="E125">
        <f>BTF重み係数!I139</f>
        <v>-3.5289614973832446</v>
      </c>
      <c r="F125">
        <f>BTF重み係数!J139</f>
        <v>-1.1642529760031841</v>
      </c>
    </row>
    <row r="126" spans="1:6">
      <c r="A126">
        <f>BTF重み係数!D140</f>
        <v>92250</v>
      </c>
      <c r="B126">
        <f>BTF重み係数!F140</f>
        <v>0.48046875</v>
      </c>
      <c r="C126">
        <f>BTF重み係数!G140</f>
        <v>-2.5870837945860354</v>
      </c>
      <c r="D126">
        <f>BTF重み係数!H140</f>
        <v>-2.5087820706806689</v>
      </c>
      <c r="E126">
        <f>BTF重み係数!I140</f>
        <v>-3.5926616399527891</v>
      </c>
      <c r="F126">
        <f>BTF重み係数!J140</f>
        <v>-1.1838420176826892</v>
      </c>
    </row>
    <row r="127" spans="1:6">
      <c r="A127">
        <f>BTF重み係数!D141</f>
        <v>93000</v>
      </c>
      <c r="B127">
        <f>BTF重み係数!F141</f>
        <v>0.484375</v>
      </c>
      <c r="C127">
        <f>BTF重み係数!G141</f>
        <v>-2.6921190857027049</v>
      </c>
      <c r="D127">
        <f>BTF重み係数!H141</f>
        <v>-2.6042087604859216</v>
      </c>
      <c r="E127">
        <f>BTF重み係数!I141</f>
        <v>-3.6571006917116544</v>
      </c>
      <c r="F127">
        <f>BTF重み係数!J141</f>
        <v>-1.2036062893876878</v>
      </c>
    </row>
    <row r="128" spans="1:6">
      <c r="A128">
        <f>BTF重み係数!D142</f>
        <v>93750</v>
      </c>
      <c r="B128">
        <f>BTF重み係数!F142</f>
        <v>0.48828125</v>
      </c>
      <c r="C128">
        <f>BTF重み係数!G142</f>
        <v>-2.7984696065348933</v>
      </c>
      <c r="D128">
        <f>BTF重み係数!H142</f>
        <v>-2.7020182786804652</v>
      </c>
      <c r="E128">
        <f>BTF重み係数!I142</f>
        <v>-3.722286095508784</v>
      </c>
      <c r="F128">
        <f>BTF重み係数!J142</f>
        <v>-1.223546241144511</v>
      </c>
    </row>
    <row r="129" spans="1:6">
      <c r="A129">
        <f>BTF重み係数!D143</f>
        <v>94500</v>
      </c>
      <c r="B129">
        <f>BTF重み係数!F143</f>
        <v>0.4921875</v>
      </c>
      <c r="C129">
        <f>BTF重み係数!G143</f>
        <v>-2.9060203119110106</v>
      </c>
      <c r="D129">
        <f>BTF重み係数!H143</f>
        <v>-2.8022649065539484</v>
      </c>
      <c r="E129">
        <f>BTF重み係数!I143</f>
        <v>-3.7882254715911774</v>
      </c>
      <c r="F129">
        <f>BTF重み係数!J143</f>
        <v>-1.2436623301088232</v>
      </c>
    </row>
    <row r="130" spans="1:6">
      <c r="A130">
        <f>BTF重み係数!D144</f>
        <v>95250</v>
      </c>
      <c r="B130">
        <f>BTF重み係数!F144</f>
        <v>0.49609375</v>
      </c>
      <c r="C130">
        <f>BTF重み係数!G144</f>
        <v>-3.0146704660490151</v>
      </c>
      <c r="D130">
        <f>BTF重み係数!H144</f>
        <v>-2.9050055614811505</v>
      </c>
      <c r="E130">
        <f>BTF重み係数!I144</f>
        <v>-3.8549266229048835</v>
      </c>
      <c r="F130">
        <f>BTF重み係数!J144</f>
        <v>-1.2639550206583128</v>
      </c>
    </row>
    <row r="131" spans="1:6">
      <c r="A131">
        <f>BTF重み係数!D145</f>
        <v>96000</v>
      </c>
      <c r="B131">
        <f>BTF重み係数!F145</f>
        <v>0.5</v>
      </c>
      <c r="C131">
        <f>BTF重み係数!G145</f>
        <v>-3.1243365944766719</v>
      </c>
      <c r="D131">
        <f>BTF重み係数!H145</f>
        <v>-3.0102999566398108</v>
      </c>
      <c r="E131">
        <f>BTF重み係数!I145</f>
        <v>-3.9223975406030527</v>
      </c>
      <c r="F131">
        <f>BTF重み係数!J145</f>
        <v>-1.2844247844852239</v>
      </c>
    </row>
    <row r="132" spans="1:6">
      <c r="A132">
        <f>BTF重み係数!D146</f>
        <v>96750</v>
      </c>
      <c r="B132">
        <f>BTF重み係数!F146</f>
        <v>0.50390625</v>
      </c>
      <c r="C132">
        <f>BTF重み係数!G146</f>
        <v>-3.2349553526835924</v>
      </c>
      <c r="D132">
        <f>BTF重み係数!H146</f>
        <v>-3.1182107733927062</v>
      </c>
      <c r="E132">
        <f>BTF重み係数!I146</f>
        <v>-3.9906464097707248</v>
      </c>
      <c r="F132">
        <f>BTF重み係数!J146</f>
        <v>-1.3050721006886226</v>
      </c>
    </row>
    <row r="133" spans="1:6">
      <c r="A133">
        <f>BTF重み係数!D147</f>
        <v>97500</v>
      </c>
      <c r="B133">
        <f>BTF重み係数!F147</f>
        <v>0.5078125</v>
      </c>
      <c r="C133">
        <f>BTF重み係数!G147</f>
        <v>-3.3464862635854069</v>
      </c>
      <c r="D133">
        <f>BTF重み係数!H147</f>
        <v>-3.2288038475469438</v>
      </c>
      <c r="E133">
        <f>BTF重み係数!I147</f>
        <v>-4.0596816153766531</v>
      </c>
      <c r="F133">
        <f>BTF重み係数!J147</f>
        <v>-1.325897455866315</v>
      </c>
    </row>
    <row r="134" spans="1:6">
      <c r="A134">
        <f>BTF重み係数!D148</f>
        <v>98250</v>
      </c>
      <c r="B134">
        <f>BTF重み係数!F148</f>
        <v>0.51171875</v>
      </c>
      <c r="C134">
        <f>BTF重み係数!G148</f>
        <v>-3.4589142768081684</v>
      </c>
      <c r="D134">
        <f>BTF重み係数!H148</f>
        <v>-3.3421483708417514</v>
      </c>
      <c r="E134">
        <f>BTF重み係数!I148</f>
        <v>-4.1295117484629413</v>
      </c>
      <c r="F134">
        <f>BTF重み係数!J148</f>
        <v>-1.3469013442062636</v>
      </c>
    </row>
    <row r="135" spans="1:6">
      <c r="A135">
        <f>BTF重み係数!D149</f>
        <v>99000</v>
      </c>
      <c r="B135">
        <f>BTF重み係数!F149</f>
        <v>0.515625</v>
      </c>
      <c r="C135">
        <f>BTF重み係数!G149</f>
        <v>-3.5722521051612182</v>
      </c>
      <c r="D135">
        <f>BTF重み係数!H149</f>
        <v>-3.4583171091724374</v>
      </c>
      <c r="E135">
        <f>BTF重み係数!I149</f>
        <v>-4.2001456125839525</v>
      </c>
      <c r="F135">
        <f>BTF重み係数!J149</f>
        <v>-1.3680842675774301</v>
      </c>
    </row>
    <row r="136" spans="1:6">
      <c r="A136">
        <f>BTF重み係数!D150</f>
        <v>99750</v>
      </c>
      <c r="B136">
        <f>BTF重み係数!F150</f>
        <v>0.51953125</v>
      </c>
      <c r="C136">
        <f>BTF重み係数!G150</f>
        <v>-3.686542297463022</v>
      </c>
      <c r="D136">
        <f>BTF重み係数!H150</f>
        <v>-3.5773866392356899</v>
      </c>
      <c r="E136">
        <f>BTF重み係数!I150</f>
        <v>-4.2715922305065464</v>
      </c>
      <c r="F136">
        <f>BTF重み係数!J150</f>
        <v>-1.3894467356198916</v>
      </c>
    </row>
    <row r="137" spans="1:6">
      <c r="A137">
        <f>BTF重み係数!D151</f>
        <v>100500</v>
      </c>
      <c r="B137">
        <f>BTF重み係数!F151</f>
        <v>0.5234375</v>
      </c>
      <c r="C137">
        <f>BTF重み係数!G151</f>
        <v>-3.8018590120519864</v>
      </c>
      <c r="D137">
        <f>BTF重み係数!H151</f>
        <v>-3.6994376054832507</v>
      </c>
      <c r="E137">
        <f>BTF重み係数!I151</f>
        <v>-4.3438608511844308</v>
      </c>
      <c r="F137">
        <f>BTF重み係数!J151</f>
        <v>-1.4109892658341174</v>
      </c>
    </row>
    <row r="138" spans="1:6">
      <c r="A138">
        <f>BTF重み係数!D152</f>
        <v>101250</v>
      </c>
      <c r="B138">
        <f>BTF重み係数!F152</f>
        <v>0.52734375</v>
      </c>
      <c r="C138">
        <f>BTF重み係数!G152</f>
        <v>-3.9183094617198178</v>
      </c>
      <c r="D138">
        <f>BTF重み係数!H152</f>
        <v>-3.8245549995007186</v>
      </c>
      <c r="E138">
        <f>BTF重み係数!I152</f>
        <v>-4.4169609570201178</v>
      </c>
      <c r="F138">
        <f>BTF重み係数!J152</f>
        <v>-1.4327123836692877</v>
      </c>
    </row>
    <row r="139" spans="1:6">
      <c r="A139">
        <f>BTF重み係数!D153</f>
        <v>102000</v>
      </c>
      <c r="B139">
        <f>BTF重み係数!F153</f>
        <v>0.53125</v>
      </c>
      <c r="C139">
        <f>BTF重み係数!G153</f>
        <v>-4.0360350082511154</v>
      </c>
      <c r="D139">
        <f>BTF重み係数!H153</f>
        <v>-3.9528284641907749</v>
      </c>
      <c r="E139">
        <f>BTF重み係数!I153</f>
        <v>-4.4909022714287703</v>
      </c>
      <c r="F139">
        <f>BTF重み係数!J153</f>
        <v>-1.4546166226104973</v>
      </c>
    </row>
    <row r="140" spans="1:6">
      <c r="A140">
        <f>BTF重み係数!D154</f>
        <v>102750</v>
      </c>
      <c r="B140">
        <f>BTF重み係数!F154</f>
        <v>0.53515625</v>
      </c>
      <c r="C140">
        <f>BTF重み係数!G154</f>
        <v>-4.1552118929884676</v>
      </c>
      <c r="D140">
        <f>BTF重み係数!H154</f>
        <v>-4.0843526254402507</v>
      </c>
      <c r="E140">
        <f>BTF重み係数!I154</f>
        <v>-4.5656947667190737</v>
      </c>
      <c r="F140">
        <f>BTF重み係数!J154</f>
        <v>-1.4767025242647238</v>
      </c>
    </row>
    <row r="141" spans="1:6">
      <c r="A141">
        <f>BTF重み係数!D155</f>
        <v>103500</v>
      </c>
      <c r="B141">
        <f>BTF重み係数!F155</f>
        <v>0.5390625</v>
      </c>
      <c r="C141">
        <f>BTF重み係数!G155</f>
        <v>-4.2760515985740817</v>
      </c>
      <c r="D141">
        <f>BTF重み係数!H155</f>
        <v>-4.2192274542948409</v>
      </c>
      <c r="E141">
        <f>BTF重み係数!I155</f>
        <v>-4.641348672307152</v>
      </c>
      <c r="F141">
        <f>BTF重み係数!J155</f>
        <v>-1.4989706384454231</v>
      </c>
    </row>
    <row r="142" spans="1:6">
      <c r="A142">
        <f>BTF重み係数!D156</f>
        <v>104250</v>
      </c>
      <c r="B142">
        <f>BTF重み係数!F156</f>
        <v>0.54296875</v>
      </c>
      <c r="C142">
        <f>BTF重み係数!G156</f>
        <v>-4.3988008459301042</v>
      </c>
      <c r="D142">
        <f>BTF重み係数!H156</f>
        <v>-4.3575586630609999</v>
      </c>
      <c r="E142">
        <f>BTF重み係数!I156</f>
        <v>-4.7178744832804949</v>
      </c>
      <c r="F142">
        <f>BTF重み係数!J156</f>
        <v>-1.5214215232555841</v>
      </c>
    </row>
    <row r="143" spans="1:6">
      <c r="A143">
        <f>BTF重み係数!D157</f>
        <v>105000</v>
      </c>
      <c r="B143">
        <f>BTF重み係数!F157</f>
        <v>0.546875</v>
      </c>
      <c r="C143">
        <f>BTF重み係数!G157</f>
        <v>-4.5237412393051004</v>
      </c>
      <c r="D143">
        <f>BTF重み係数!H157</f>
        <v>-4.4994581392107706</v>
      </c>
      <c r="E143">
        <f>BTF重み係数!I157</f>
        <v>-4.7952829693298868</v>
      </c>
      <c r="F143">
        <f>BTF重み係数!J157</f>
        <v>-1.5440557451691059</v>
      </c>
    </row>
    <row r="144" spans="1:6">
      <c r="A144">
        <f>BTF重み係数!D158</f>
        <v>105750</v>
      </c>
      <c r="B144">
        <f>BTF重み係数!F158</f>
        <v>0.55078125</v>
      </c>
      <c r="C144">
        <f>BTF重み係数!G158</f>
        <v>-4.6511885805214952</v>
      </c>
      <c r="D144">
        <f>BTF重み係数!H158</f>
        <v>-4.6450444214922078</v>
      </c>
      <c r="E144">
        <f>BTF重み係数!I158</f>
        <v>-4.8735851840684283</v>
      </c>
      <c r="F144">
        <f>BTF重み係数!J158</f>
        <v>-1.5668738791103534</v>
      </c>
    </row>
    <row r="145" spans="1:6">
      <c r="A145">
        <f>BTF重み係数!D159</f>
        <v>106500</v>
      </c>
      <c r="B145">
        <f>BTF重み係数!F159</f>
        <v>0.5546875</v>
      </c>
      <c r="C145">
        <f>BTF重み係数!G159</f>
        <v>-4.7814918811232081</v>
      </c>
      <c r="D145">
        <f>BTF重み係数!H159</f>
        <v>-4.7944432232586047</v>
      </c>
      <c r="E145">
        <f>BTF重み係数!I159</f>
        <v>-4.952792474757902</v>
      </c>
      <c r="F145">
        <f>BTF重み係数!J159</f>
        <v>-1.5898765085317064</v>
      </c>
    </row>
    <row r="146" spans="1:6">
      <c r="A146">
        <f>BTF重み係数!D160</f>
        <v>107250</v>
      </c>
      <c r="B146">
        <f>BTF重み係数!F160</f>
        <v>0.55859375</v>
      </c>
      <c r="C146">
        <f>BTF重み係数!G160</f>
        <v>-4.9150321077044561</v>
      </c>
      <c r="D146">
        <f>BTF重み係数!H160</f>
        <v>-4.9477880087389554</v>
      </c>
      <c r="E146">
        <f>BTF重み係数!I160</f>
        <v>-5.0329164924639631</v>
      </c>
      <c r="F146">
        <f>BTF重み係数!J160</f>
        <v>-1.613064225488958</v>
      </c>
    </row>
    <row r="147" spans="1:6">
      <c r="A147">
        <f>BTF重み係数!D161</f>
        <v>108000</v>
      </c>
      <c r="B147">
        <f>BTF重み係数!F161</f>
        <v>0.5625</v>
      </c>
      <c r="C147">
        <f>BTF重み係数!G161</f>
        <v>-5.0522207011138756</v>
      </c>
      <c r="D147">
        <f>BTF重み係数!H161</f>
        <v>-5.1052206287982056</v>
      </c>
      <c r="E147">
        <f>BTF重み係数!I161</f>
        <v>-5.1139692026630437</v>
      </c>
      <c r="F147">
        <f>BTF重み係数!J161</f>
        <v>-1.6364376307143915</v>
      </c>
    </row>
    <row r="148" spans="1:6">
      <c r="A148">
        <f>BTF重み係数!D162</f>
        <v>108750</v>
      </c>
      <c r="B148">
        <f>BTF重み係数!F162</f>
        <v>0.56640625</v>
      </c>
      <c r="C148">
        <f>BTF重み係数!G162</f>
        <v>-5.1934979143507718</v>
      </c>
      <c r="D148">
        <f>BTF重み係数!H162</f>
        <v>-5.2668920237013417</v>
      </c>
      <c r="E148">
        <f>BTF重み係数!I162</f>
        <v>-5.1959628963251596</v>
      </c>
      <c r="F148">
        <f>BTF重み係数!J162</f>
        <v>-1.6599973336873488</v>
      </c>
    </row>
    <row r="149" spans="1:6">
      <c r="A149">
        <f>BTF重み係数!D163</f>
        <v>109500</v>
      </c>
      <c r="B149">
        <f>BTF重み係数!F163</f>
        <v>0.5703125</v>
      </c>
      <c r="C149">
        <f>BTF重み係数!G163</f>
        <v>-5.339331016746641</v>
      </c>
      <c r="D149">
        <f>BTF重み係数!H163</f>
        <v>-5.4329630015268044</v>
      </c>
      <c r="E149">
        <f>BTF重み係数!I163</f>
        <v>-5.2789102014985136</v>
      </c>
      <c r="F149">
        <f>BTF重み係数!J163</f>
        <v>-1.6837439527021525</v>
      </c>
    </row>
    <row r="150" spans="1:6">
      <c r="A150">
        <f>BTF重み係数!D164</f>
        <v>110250</v>
      </c>
      <c r="B150">
        <f>BTF重み係数!F164</f>
        <v>0.57421875</v>
      </c>
      <c r="C150">
        <f>BTF重み係数!G164</f>
        <v>-5.4902124134638877</v>
      </c>
      <c r="D150">
        <f>BTF重み係数!H164</f>
        <v>-5.603605102205381</v>
      </c>
      <c r="E150">
        <f>BTF重み係数!I164</f>
        <v>-5.362824095423294</v>
      </c>
      <c r="F150">
        <f>BTF重み係数!J164</f>
        <v>-1.7076781149331501</v>
      </c>
    </row>
    <row r="151" spans="1:6">
      <c r="A151">
        <f>BTF重み係数!D165</f>
        <v>111000</v>
      </c>
      <c r="B151">
        <f>BTF重み係数!F165</f>
        <v>0.578125</v>
      </c>
      <c r="C151">
        <f>BTF重み係数!G165</f>
        <v>-5.6466577295164395</v>
      </c>
      <c r="D151">
        <f>BTF重み係数!H165</f>
        <v>-5.7790015587304104</v>
      </c>
      <c r="E151">
        <f>BTF重み係数!I165</f>
        <v>-5.4477179172039358</v>
      </c>
      <c r="F151">
        <f>BTF重み係数!J165</f>
        <v>-1.731800456496744</v>
      </c>
    </row>
    <row r="152" spans="1:6">
      <c r="A152">
        <f>BTF重み係数!D166</f>
        <v>111750</v>
      </c>
      <c r="B152">
        <f>BTF重み係数!F166</f>
        <v>0.58203125</v>
      </c>
      <c r="C152">
        <f>BTF重み係数!G166</f>
        <v>-5.8092039065457879</v>
      </c>
      <c r="D152">
        <f>BTF重み係数!H166</f>
        <v>-5.9593483689439637</v>
      </c>
      <c r="E152">
        <f>BTF重み係数!I166</f>
        <v>-5.5336053810709558</v>
      </c>
      <c r="F152">
        <f>BTF重み係数!J166</f>
        <v>-1.756111622510184</v>
      </c>
    </row>
    <row r="153" spans="1:6">
      <c r="A153">
        <f>BTF重み係数!D167</f>
        <v>112500</v>
      </c>
      <c r="B153">
        <f>BTF重み係数!F167</f>
        <v>0.5859375</v>
      </c>
      <c r="C153">
        <f>BTF重み係数!G167</f>
        <v>-5.9784073586385773</v>
      </c>
      <c r="D153">
        <f>BTF重み係数!H167</f>
        <v>-6.1448554935120923</v>
      </c>
      <c r="E153">
        <f>BTF重み係数!I167</f>
        <v>-5.6205005902655492</v>
      </c>
      <c r="F153">
        <f>BTF重み係数!J167</f>
        <v>-1.7806122671469651</v>
      </c>
    </row>
    <row r="154" spans="1:6">
      <c r="A154">
        <f>BTF重み係数!D168</f>
        <v>113250</v>
      </c>
      <c r="B154">
        <f>BTF重み係数!F168</f>
        <v>0.58984375</v>
      </c>
      <c r="C154">
        <f>BTF重み係数!G168</f>
        <v>-6.154842230745655</v>
      </c>
      <c r="D154">
        <f>BTF重み係数!H168</f>
        <v>-6.3357481983369466</v>
      </c>
      <c r="E154">
        <f>BTF重み係数!I168</f>
        <v>-5.7084180515823446</v>
      </c>
      <c r="F154">
        <f>BTF重み係数!J168</f>
        <v>-1.805303053688597</v>
      </c>
    </row>
    <row r="155" spans="1:6">
      <c r="A155">
        <f>BTF重み係数!D169</f>
        <v>114000</v>
      </c>
      <c r="B155">
        <f>BTF重み係数!F169</f>
        <v>0.59375</v>
      </c>
      <c r="C155">
        <f>BTF重み係数!G169</f>
        <v>-6.3390987999764743</v>
      </c>
      <c r="D155">
        <f>BTF重み係数!H169</f>
        <v>-6.532268562808687</v>
      </c>
      <c r="E155">
        <f>BTF重み係数!I169</f>
        <v>-5.7973726906080456</v>
      </c>
      <c r="F155">
        <f>BTF重み係数!J169</f>
        <v>-1.8301846545725957</v>
      </c>
    </row>
    <row r="156" spans="1:6">
      <c r="A156">
        <f>BTF重み係数!D170</f>
        <v>114750</v>
      </c>
      <c r="B156">
        <f>BTF重み係数!F170</f>
        <v>0.59765625</v>
      </c>
      <c r="C156">
        <f>BTF重み係数!G170</f>
        <v>-6.5317820564236442</v>
      </c>
      <c r="D156">
        <f>BTF重み係数!H170</f>
        <v>-6.7346771790945814</v>
      </c>
      <c r="E156">
        <f>BTF重み係数!I170</f>
        <v>-5.8873798676962874</v>
      </c>
      <c r="F156">
        <f>BTF重み係数!J170</f>
        <v>-1.855257751436437</v>
      </c>
    </row>
    <row r="157" spans="1:6">
      <c r="A157">
        <f>BTF重み係数!D171</f>
        <v>115500</v>
      </c>
      <c r="B157">
        <f>BTF重み係数!F171</f>
        <v>0.6015625</v>
      </c>
      <c r="C157">
        <f>BTF重み係数!G171</f>
        <v>-6.7335104964480657</v>
      </c>
      <c r="D157">
        <f>BTF重み係数!H171</f>
        <v>-6.9432550722459698</v>
      </c>
      <c r="E157">
        <f>BTF重み係数!I171</f>
        <v>-5.9784553947217409</v>
      </c>
      <c r="F157">
        <f>BTF重み係数!J171</f>
        <v>-1.8805230351573319</v>
      </c>
    </row>
    <row r="158" spans="1:6">
      <c r="A158">
        <f>BTF重み係数!D172</f>
        <v>116250</v>
      </c>
      <c r="B158">
        <f>BTF重み係数!F172</f>
        <v>0.60546875</v>
      </c>
      <c r="C158">
        <f>BTF重み係数!G172</f>
        <v>-6.9449151577423853</v>
      </c>
      <c r="D158">
        <f>BTF重み係数!H172</f>
        <v>-7.1583058764654419</v>
      </c>
      <c r="E158">
        <f>BTF重み係数!I172</f>
        <v>-6.0706155526595271</v>
      </c>
      <c r="F158">
        <f>BTF重み係数!J172</f>
        <v>-1.9059812058875534</v>
      </c>
    </row>
    <row r="159" spans="1:6">
      <c r="A159">
        <f>BTF重み係数!D173</f>
        <v>117000</v>
      </c>
      <c r="B159">
        <f>BTF重み係数!F173</f>
        <v>0.609375</v>
      </c>
      <c r="C159">
        <f>BTF重み係数!G173</f>
        <v>-7.1666389221944771</v>
      </c>
      <c r="D159">
        <f>BTF重み係数!H173</f>
        <v>-7.3801583096574852</v>
      </c>
      <c r="E159">
        <f>BTF重み係数!I173</f>
        <v>-6.1638771100391487</v>
      </c>
      <c r="F159">
        <f>BTF重み係数!J173</f>
        <v>-1.9316329730851647</v>
      </c>
    </row>
    <row r="160" spans="1:6">
      <c r="A160">
        <f>BTF重み係数!D174</f>
        <v>117750</v>
      </c>
      <c r="B160">
        <f>BTF重み係数!F174</f>
        <v>0.61328125</v>
      </c>
      <c r="C160">
        <f>BTF重み係数!G174</f>
        <v>-7.3993361097797363</v>
      </c>
      <c r="D160">
        <f>BTF重み係数!H174</f>
        <v>-7.609168996696174</v>
      </c>
      <c r="E160">
        <f>BTF重み係数!I174</f>
        <v>-6.2582573423256456</v>
      </c>
      <c r="F160">
        <f>BTF重み係数!J174</f>
        <v>-1.9574790555398824</v>
      </c>
    </row>
    <row r="161" spans="1:6">
      <c r="A161">
        <f>BTF重み係数!D175</f>
        <v>118500</v>
      </c>
      <c r="B161">
        <f>BTF重み係数!F175</f>
        <v>0.6171875</v>
      </c>
      <c r="C161">
        <f>BTF重み係数!G175</f>
        <v>-7.6436723845908441</v>
      </c>
      <c r="D161">
        <f>BTF重み係数!H175</f>
        <v>-7.8457257020814941</v>
      </c>
      <c r="E161">
        <f>BTF重み係数!I175</f>
        <v>-6.3537740522844279</v>
      </c>
      <c r="F161">
        <f>BTF重み係数!J175</f>
        <v>-1.9835201813938916</v>
      </c>
    </row>
    <row r="162" spans="1:6">
      <c r="A162">
        <f>BTF重み係数!D176</f>
        <v>119250</v>
      </c>
      <c r="B162">
        <f>BTF重み係数!F176</f>
        <v>0.62109375</v>
      </c>
      <c r="C162">
        <f>BTF重み係数!G176</f>
        <v>-7.9003249928202344</v>
      </c>
      <c r="D162">
        <f>BTF重み係数!H176</f>
        <v>-8.090251045340489</v>
      </c>
      <c r="E162">
        <f>BTF重み係数!I176</f>
        <v>-6.4504455913902472</v>
      </c>
      <c r="F162">
        <f>BTF重み係数!J176</f>
        <v>-2.0097570881573885</v>
      </c>
    </row>
    <row r="163" spans="1:6">
      <c r="A163">
        <f>BTF重み係数!D177</f>
        <v>120000</v>
      </c>
      <c r="B163">
        <f>BTF重み係数!F177</f>
        <v>0.625</v>
      </c>
      <c r="C163">
        <f>BTF重み係数!G177</f>
        <v>-8.1699833521869092</v>
      </c>
      <c r="D163">
        <f>BTF重み係数!H177</f>
        <v>-8.3432067883383461</v>
      </c>
      <c r="E163">
        <f>BTF重み係数!I177</f>
        <v>-6.5482908823452677</v>
      </c>
      <c r="F163">
        <f>BTF重み係数!J177</f>
        <v>-2.0361905227186257</v>
      </c>
    </row>
    <row r="164" spans="1:6">
      <c r="A164">
        <f>BTF重み係数!D178</f>
        <v>120750</v>
      </c>
      <c r="B164">
        <f>BTF重み係数!F178</f>
        <v>0.62890625</v>
      </c>
      <c r="C164">
        <f>BTF重み係数!G178</f>
        <v>-8.4533500130853749</v>
      </c>
      <c r="D164">
        <f>BTF重み係数!H178</f>
        <v>-8.6050988034910318</v>
      </c>
      <c r="E164">
        <f>BTF重み係数!I178</f>
        <v>-6.6473294427757637</v>
      </c>
      <c r="F164">
        <f>BTF重み係数!J178</f>
        <v>-2.0628212413482356</v>
      </c>
    </row>
    <row r="165" spans="1:6">
      <c r="A165">
        <f>BTF重み係数!D179</f>
        <v>121500</v>
      </c>
      <c r="B165">
        <f>BTF重み係数!F179</f>
        <v>0.6328125</v>
      </c>
      <c r="C165">
        <f>BTF重み係数!G179</f>
        <v>-8.7511420137750484</v>
      </c>
      <c r="D165">
        <f>BTF重み係数!H179</f>
        <v>-8.8764828569017684</v>
      </c>
      <c r="E165">
        <f>BTF重み係数!I179</f>
        <v>-6.7475814101823541</v>
      </c>
      <c r="F165">
        <f>BTF重み係数!J179</f>
        <v>-2.0896500096976292</v>
      </c>
    </row>
    <row r="166" spans="1:6">
      <c r="A166">
        <f>BTF重み係数!D180</f>
        <v>122250</v>
      </c>
      <c r="B166">
        <f>BTF重み係数!F180</f>
        <v>0.63671875</v>
      </c>
      <c r="C166">
        <f>BTF重み係数!G180</f>
        <v>-9.0640926553863075</v>
      </c>
      <c r="D166">
        <f>BTF重み係数!H180</f>
        <v>-9.1579713722675891</v>
      </c>
      <c r="E166">
        <f>BTF重み係数!I180</f>
        <v>-6.8490675682241005</v>
      </c>
      <c r="F166">
        <f>BTF重み係数!J180</f>
        <v>-2.1166776027911998</v>
      </c>
    </row>
    <row r="167" spans="1:6">
      <c r="A167">
        <f>BTF重み係数!D181</f>
        <v>123000</v>
      </c>
      <c r="B167">
        <f>BTF重み係数!F181</f>
        <v>0.640625</v>
      </c>
      <c r="C167">
        <f>BTF重み係数!G181</f>
        <v>-9.3929537275893207</v>
      </c>
      <c r="D167">
        <f>BTF重み係数!H181</f>
        <v>-9.4502413821661655</v>
      </c>
      <c r="E167">
        <f>BTF重み係数!I181</f>
        <v>-6.9518093744229903</v>
      </c>
      <c r="F167">
        <f>BTF重み係数!J181</f>
        <v>-2.1439048050121721</v>
      </c>
    </row>
    <row r="168" spans="1:6">
      <c r="A168">
        <f>BTF重み係数!D182</f>
        <v>123750</v>
      </c>
      <c r="B168">
        <f>BTF重み係数!F182</f>
        <v>0.64453125</v>
      </c>
      <c r="C168">
        <f>BTF重み係数!G182</f>
        <v>-9.7384982226991994</v>
      </c>
      <c r="D168">
        <f>BTF重み係数!H182</f>
        <v>-9.7540439259664495</v>
      </c>
      <c r="E168">
        <f>BTF重み係数!I182</f>
        <v>-7.0558289893818769</v>
      </c>
      <c r="F168">
        <f>BTF重み係数!J182</f>
        <v>-2.1713324100817966</v>
      </c>
    </row>
    <row r="169" spans="1:6">
      <c r="A169">
        <f>BTF重み係数!D183</f>
        <v>124500</v>
      </c>
      <c r="B169">
        <f>BTF重み係数!F183</f>
        <v>0.6484375</v>
      </c>
      <c r="C169">
        <f>BTF重み係数!G183</f>
        <v>-10.101523585095084</v>
      </c>
      <c r="D169">
        <f>BTF重み係数!H183</f>
        <v>-10.070215222143597</v>
      </c>
      <c r="E169">
        <f>BTF重み係数!I183</f>
        <v>-7.1611493076162036</v>
      </c>
      <c r="F169">
        <f>BTF重み係数!J183</f>
        <v>-2.1989612210317238</v>
      </c>
    </row>
    <row r="170" spans="1:6">
      <c r="A170">
        <f>BTF重み係数!D184</f>
        <v>125250</v>
      </c>
      <c r="B170">
        <f>BTF重み係数!F184</f>
        <v>0.65234375</v>
      </c>
      <c r="C170">
        <f>BTF重み係数!G184</f>
        <v>-10.482855554533511</v>
      </c>
      <c r="D170">
        <f>BTF重み係数!H184</f>
        <v>-10.399690032839599</v>
      </c>
      <c r="E170">
        <f>BTF重み係数!I184</f>
        <v>-7.2677939901076449</v>
      </c>
      <c r="F170">
        <f>BTF重み係数!J184</f>
        <v>-2.2267920501692737</v>
      </c>
    </row>
    <row r="171" spans="1:6">
      <c r="A171">
        <f>BTF重み係数!D185</f>
        <v>126000</v>
      </c>
      <c r="B171">
        <f>BTF重み係数!F185</f>
        <v>0.65625</v>
      </c>
      <c r="C171">
        <f>BTF重み係数!G185</f>
        <v>-10.883352676801856</v>
      </c>
      <c r="D171">
        <f>BTF重み係数!H185</f>
        <v>-10.74351775801092</v>
      </c>
      <c r="E171">
        <f>BTF重み係数!I185</f>
        <v>-7.3757874986963774</v>
      </c>
      <c r="F171">
        <f>BTF重み係数!J185</f>
        <v>-2.2548257190354404</v>
      </c>
    </row>
    <row r="172" spans="1:6">
      <c r="A172">
        <f>BTF重み係数!D186</f>
        <v>126750</v>
      </c>
      <c r="B172">
        <f>BTF重み係数!F186</f>
        <v>0.66015625</v>
      </c>
      <c r="C172">
        <f>BTF重み係数!G186</f>
        <v>-11.303911573941939</v>
      </c>
      <c r="D172">
        <f>BTF重み係数!H186</f>
        <v>-11.102881956733162</v>
      </c>
      <c r="E172">
        <f>BTF重み係数!I186</f>
        <v>-7.4851551324379981</v>
      </c>
      <c r="F172">
        <f>BTF重み係数!J186</f>
        <v>-2.2830630583553275</v>
      </c>
    </row>
    <row r="173" spans="1:6">
      <c r="A173">
        <f>BTF重み係数!D187</f>
        <v>127500</v>
      </c>
      <c r="B173">
        <f>BTF重み係数!F187</f>
        <v>0.6640625</v>
      </c>
      <c r="C173">
        <f>BTF重み係数!G187</f>
        <v>-11.745473089998196</v>
      </c>
      <c r="D173">
        <f>BTF重み係数!H187</f>
        <v>-11.479124210503793</v>
      </c>
      <c r="E173">
        <f>BTF重み係数!I187</f>
        <v>-7.595923066061343</v>
      </c>
      <c r="F173">
        <f>BTF重み係数!J187</f>
        <v>-2.3115049079808241</v>
      </c>
    </row>
    <row r="174" spans="1:6">
      <c r="A174">
        <f>BTF重み係数!D188</f>
        <v>128250</v>
      </c>
      <c r="B174">
        <f>BTF重み係数!F188</f>
        <v>0.66796875</v>
      </c>
      <c r="C174">
        <f>BTF重み係数!G188</f>
        <v>-12.209029458288366</v>
      </c>
      <c r="D174">
        <f>BTF重み係数!H188</f>
        <v>-11.873773541611925</v>
      </c>
      <c r="E174">
        <f>BTF重み係数!I188</f>
        <v>-7.7081183906746009</v>
      </c>
      <c r="F174">
        <f>BTF重み係数!J188</f>
        <v>-2.3401521168253323</v>
      </c>
    </row>
    <row r="175" spans="1:6">
      <c r="A175">
        <f>BTF重み係数!D189</f>
        <v>129000</v>
      </c>
      <c r="B175">
        <f>BTF重み係数!F189</f>
        <v>0.671875</v>
      </c>
      <c r="C175">
        <f>BTF重み係数!G189</f>
        <v>-12.695632674434432</v>
      </c>
      <c r="D175">
        <f>BTF重み係数!H189</f>
        <v>-12.288583014429207</v>
      </c>
      <c r="E175">
        <f>BTF重み係数!I189</f>
        <v>-7.8217691568793128</v>
      </c>
      <c r="F175">
        <f>BTF重み係数!J189</f>
        <v>-2.3690055427902292</v>
      </c>
    </row>
    <row r="176" spans="1:6">
      <c r="A176">
        <f>BTF重み係数!D190</f>
        <v>129750</v>
      </c>
      <c r="B176">
        <f>BTF重み係数!F190</f>
        <v>0.67578125</v>
      </c>
      <c r="C176">
        <f>BTF重み係数!G190</f>
        <v>-13.206404308395781</v>
      </c>
      <c r="D176">
        <f>BTF重み係数!H190</f>
        <v>-12.725575732711498</v>
      </c>
      <c r="E176">
        <f>BTF重み係数!I190</f>
        <v>-7.9369044204652521</v>
      </c>
      <c r="F176">
        <f>BTF重み係数!J190</f>
        <v>-2.3980660526829296</v>
      </c>
    </row>
    <row r="177" spans="1:6">
      <c r="A177">
        <f>BTF重み係数!D191</f>
        <v>130500</v>
      </c>
      <c r="B177">
        <f>BTF重み係数!F191</f>
        <v>0.6796875</v>
      </c>
      <c r="C177">
        <f>BTF重み係数!G191</f>
        <v>-13.742547052053384</v>
      </c>
      <c r="D177">
        <f>BTF重み係数!H191</f>
        <v>-13.187103284773025</v>
      </c>
      <c r="E177">
        <f>BTF重み係数!I191</f>
        <v>-8.0535542908738442</v>
      </c>
      <c r="F177">
        <f>BTF重み係数!J191</f>
        <v>-2.4273345221262583</v>
      </c>
    </row>
    <row r="178" spans="1:6">
      <c r="A178">
        <f>BTF重み係数!D192</f>
        <v>131250</v>
      </c>
      <c r="B178">
        <f>BTF重み係数!F192</f>
        <v>0.68359375</v>
      </c>
      <c r="C178">
        <f>BTF重み係数!G192</f>
        <v>-14.305358381424995</v>
      </c>
      <c r="D178">
        <f>BTF重み係数!H192</f>
        <v>-13.675920911381141</v>
      </c>
      <c r="E178">
        <f>BTF重み係数!I192</f>
        <v>-8.1717499826339015</v>
      </c>
      <c r="F178">
        <f>BTF重み係数!J192</f>
        <v>-2.4568118354589656</v>
      </c>
    </row>
    <row r="179" spans="1:6">
      <c r="A179">
        <f>BTF重み係数!D193</f>
        <v>132000</v>
      </c>
      <c r="B179">
        <f>BTF重み係数!F193</f>
        <v>0.6875</v>
      </c>
      <c r="C179">
        <f>BTF重み係数!G193</f>
        <v>-14.896246821257149</v>
      </c>
      <c r="D179">
        <f>BTF重み係数!H193</f>
        <v>-14.195285488505602</v>
      </c>
      <c r="E179">
        <f>BTF重み係数!I193</f>
        <v>-8.2915238699911811</v>
      </c>
      <c r="F179">
        <f>BTF重み係数!J193</f>
        <v>-2.4864988856271251</v>
      </c>
    </row>
    <row r="180" spans="1:6">
      <c r="A180">
        <f>BTF重み係数!D194</f>
        <v>132750</v>
      </c>
      <c r="B180">
        <f>BTF重み係数!F194</f>
        <v>0.69140625</v>
      </c>
      <c r="C180">
        <f>BTF重み係数!G194</f>
        <v>-15.516751444355872</v>
      </c>
      <c r="D180">
        <f>BTF重み係数!H194</f>
        <v>-14.749085174664348</v>
      </c>
      <c r="E180">
        <f>BTF重み係数!I194</f>
        <v>-8.4129095449727753</v>
      </c>
      <c r="F180">
        <f>BTF重み係数!J194</f>
        <v>-2.516396574066234</v>
      </c>
    </row>
    <row r="181" spans="1:6">
      <c r="A181">
        <f>BTF重み係数!D195</f>
        <v>133500</v>
      </c>
      <c r="B181">
        <f>BTF重み係数!F195</f>
        <v>0.6953125</v>
      </c>
      <c r="C181">
        <f>BTF重み係数!G195</f>
        <v>-16.16856543269623</v>
      </c>
      <c r="D181">
        <f>BTF重み係数!H195</f>
        <v>-15.342013855994697</v>
      </c>
      <c r="E181">
        <f>BTF重み係数!I195</f>
        <v>-8.5359418791488153</v>
      </c>
      <c r="F181">
        <f>BTF重み係数!J195</f>
        <v>-2.5465058105737737</v>
      </c>
    </row>
    <row r="182" spans="1:6">
      <c r="A182">
        <f>BTF重み係数!D196</f>
        <v>134250</v>
      </c>
      <c r="B182">
        <f>BTF重み係数!F196</f>
        <v>0.69921875</v>
      </c>
      <c r="C182">
        <f>BTF重み係数!G196</f>
        <v>-16.853564792661981</v>
      </c>
      <c r="D182">
        <f>BTF重み係数!H196</f>
        <v>-15.979810352108078</v>
      </c>
      <c r="E182">
        <f>BTF重み係数!I196</f>
        <v>-8.660657089377759</v>
      </c>
      <c r="F182">
        <f>BTF重み係数!J196</f>
        <v>-2.5768275131720402</v>
      </c>
    </row>
    <row r="183" spans="1:6">
      <c r="A183">
        <f>BTF重み係数!D197</f>
        <v>135000</v>
      </c>
      <c r="B183">
        <f>BTF重み係数!F197</f>
        <v>0.703125</v>
      </c>
      <c r="C183">
        <f>BTF重み係数!G197</f>
        <v>-17.573843683135429</v>
      </c>
      <c r="D183">
        <f>BTF重み係数!H197</f>
        <v>-16.669593563171102</v>
      </c>
      <c r="E183">
        <f>BTF重み係数!I197</f>
        <v>-8.7870928078475679</v>
      </c>
      <c r="F183">
        <f>BTF重み係数!J197</f>
        <v>-2.6073626079610452</v>
      </c>
    </row>
    <row r="184" spans="1:6">
      <c r="A184">
        <f>BTF重み係数!D198</f>
        <v>135750</v>
      </c>
      <c r="B184">
        <f>BTF重み係数!F198</f>
        <v>0.70703125</v>
      </c>
      <c r="C184">
        <f>BTF重み係数!G198</f>
        <v>-18.33175832832854</v>
      </c>
      <c r="D184">
        <f>BTF重み係数!H198</f>
        <v>-17.420343793230508</v>
      </c>
      <c r="E184">
        <f>BTF重み係数!I198</f>
        <v>-8.9152881567542366</v>
      </c>
      <c r="F184">
        <f>BTF重み係数!J198</f>
        <v>-2.6381120289612769</v>
      </c>
    </row>
    <row r="185" spans="1:6">
      <c r="A185">
        <f>BTF重み係数!D199</f>
        <v>136500</v>
      </c>
      <c r="B185">
        <f>BTF重み係数!F199</f>
        <v>0.7109375</v>
      </c>
      <c r="C185">
        <f>BTF重み係数!G199</f>
        <v>-19.129982217201583</v>
      </c>
      <c r="D185">
        <f>BTF重み係数!H199</f>
        <v>-18.243614131072093</v>
      </c>
      <c r="E185">
        <f>BTF重み係数!I199</f>
        <v>-9.0452838279910655</v>
      </c>
      <c r="F185">
        <f>BTF重み係数!J199</f>
        <v>-2.669076717946135</v>
      </c>
    </row>
    <row r="186" spans="1:6">
      <c r="A186">
        <f>BTF重み係数!D200</f>
        <v>137250</v>
      </c>
      <c r="B186">
        <f>BTF重み係数!F200</f>
        <v>0.71484375</v>
      </c>
      <c r="C186">
        <f>BTF重み係数!G200</f>
        <v>-19.971576347219226</v>
      </c>
      <c r="D186">
        <f>BTF重み係数!H200</f>
        <v>-19.154617922107388</v>
      </c>
      <c r="E186">
        <f>BTF重み係数!I200</f>
        <v>-9.1771221682577302</v>
      </c>
      <c r="F186">
        <f>BTF重み係数!J200</f>
        <v>-2.7002576242638443</v>
      </c>
    </row>
    <row r="187" spans="1:6">
      <c r="A187">
        <f>BTF重み係数!D201</f>
        <v>138000</v>
      </c>
      <c r="B187">
        <f>BTF重み係数!F201</f>
        <v>0.71875</v>
      </c>
      <c r="C187">
        <f>BTF重み係数!G201</f>
        <v>-20.860079825952425</v>
      </c>
      <c r="D187">
        <f>BTF重み係数!H201</f>
        <v>-20.173959445406481</v>
      </c>
      <c r="E187">
        <f>BTF重み係数!I201</f>
        <v>-9.310847270037625</v>
      </c>
      <c r="F187">
        <f>BTF重み係数!J201</f>
        <v>-2.7316557046486691</v>
      </c>
    </row>
    <row r="188" spans="1:6">
      <c r="A188">
        <f>BTF重み係数!D202</f>
        <v>138750</v>
      </c>
      <c r="B188">
        <f>BTF重み係数!F202</f>
        <v>0.72265625</v>
      </c>
      <c r="C188">
        <f>BTF重み係数!G202</f>
        <v>-21.799628483232798</v>
      </c>
      <c r="D188">
        <f>BTF重み係数!H202</f>
        <v>-21.330526329800016</v>
      </c>
      <c r="E188">
        <f>BTF重み係数!I202</f>
        <v>-9.4465050689359504</v>
      </c>
      <c r="F188">
        <f>BTF重み係数!J202</f>
        <v>-2.7632719230212617</v>
      </c>
    </row>
    <row r="189" spans="1:6">
      <c r="A189">
        <f>BTF重み係数!D203</f>
        <v>139500</v>
      </c>
      <c r="B189">
        <f>BTF重み係数!F203</f>
        <v>0.7265625</v>
      </c>
      <c r="C189">
        <f>BTF重み係数!G203</f>
        <v>-22.795112743725987</v>
      </c>
      <c r="D189">
        <f>BTF重み係数!H203</f>
        <v>-22.666626740208127</v>
      </c>
      <c r="E189">
        <f>BTF重み係数!I203</f>
        <v>-9.5841434479198249</v>
      </c>
      <c r="F189">
        <f>BTF重み係数!J203</f>
        <v>-2.7951072502779573</v>
      </c>
    </row>
    <row r="190" spans="1:6">
      <c r="A190">
        <f>BTF重み係数!D204</f>
        <v>140250</v>
      </c>
      <c r="B190">
        <f>BTF重み係数!F204</f>
        <v>0.73046875</v>
      </c>
      <c r="C190">
        <f>BTF重み係数!G204</f>
        <v>-23.852391682092925</v>
      </c>
      <c r="D190">
        <f>BTF重み係数!H204</f>
        <v>-24.247852780832563</v>
      </c>
      <c r="E190">
        <f>BTF重み係数!I204</f>
        <v>-9.7238123490563346</v>
      </c>
      <c r="F190">
        <f>BTF重み係数!J204</f>
        <v>-2.8271626640688714</v>
      </c>
    </row>
    <row r="191" spans="1:6">
      <c r="A191">
        <f>BTF重み係数!D205</f>
        <v>141000</v>
      </c>
      <c r="B191">
        <f>BTF重み係数!F205</f>
        <v>0.734375</v>
      </c>
      <c r="C191">
        <f>BTF重み係数!G205</f>
        <v>-24.978589383752464</v>
      </c>
      <c r="D191">
        <f>BTF重み係数!H205</f>
        <v>-26.184090517864828</v>
      </c>
      <c r="E191">
        <f>BTF重み係数!I205</f>
        <v>-9.8655638934052057</v>
      </c>
      <c r="F191">
        <f>BTF重み係数!J205</f>
        <v>-2.8594391485646304</v>
      </c>
    </row>
    <row r="192" spans="1:6">
      <c r="A192">
        <f>BTF重み係数!D206</f>
        <v>141750</v>
      </c>
      <c r="B192">
        <f>BTF重み係数!F206</f>
        <v>0.73828125</v>
      </c>
      <c r="C192">
        <f>BTF重み係数!G206</f>
        <v>-26.182515144566342</v>
      </c>
      <c r="D192">
        <f>BTF重み係数!H206</f>
        <v>-28.681338965785741</v>
      </c>
      <c r="E192">
        <f>BTF重み係数!I206</f>
        <v>-10.009452509791036</v>
      </c>
      <c r="F192">
        <f>BTF重み係数!J206</f>
        <v>-2.8919376942116011</v>
      </c>
    </row>
    <row r="193" spans="1:6">
      <c r="A193">
        <f>BTF重み係数!D207</f>
        <v>142500</v>
      </c>
      <c r="B193">
        <f>BTF重み係数!F207</f>
        <v>0.7421875</v>
      </c>
      <c r="C193">
        <f>BTF重み係数!G207</f>
        <v>-27.475275817571053</v>
      </c>
      <c r="D193">
        <f>BTF重み係数!H207</f>
        <v>-32.202074009550252</v>
      </c>
      <c r="E193">
        <f>BTF重み係数!I207</f>
        <v>-10.155535073256214</v>
      </c>
      <c r="F193">
        <f>BTF重み係数!J207</f>
        <v>-2.9246592974754924</v>
      </c>
    </row>
    <row r="194" spans="1:6">
      <c r="A194">
        <f>BTF重み係数!D208</f>
        <v>143250</v>
      </c>
      <c r="B194">
        <f>BTF重み係数!F208</f>
        <v>0.74609375</v>
      </c>
      <c r="C194">
        <f>BTF重み係数!G208</f>
        <v>-28.871197152811302</v>
      </c>
      <c r="D194">
        <f>BTF重み係数!H208</f>
        <v>-38.222019866689791</v>
      </c>
      <c r="E194">
        <f>BTF重み係数!I208</f>
        <v>-10.303871054081386</v>
      </c>
      <c r="F194">
        <f>BTF重み係数!J208</f>
        <v>-2.9576049605731698</v>
      </c>
    </row>
    <row r="195" spans="1:6">
      <c r="A195">
        <f>BTF重み係数!D209</f>
        <v>144000</v>
      </c>
      <c r="B195">
        <f>BTF重み係数!F209</f>
        <v>0.75</v>
      </c>
      <c r="C195">
        <f>BTF重み係数!G209</f>
        <v>-30.389263458004784</v>
      </c>
      <c r="D195">
        <f>BTF重み係数!H209</f>
        <v>-300</v>
      </c>
      <c r="E195">
        <f>BTF重み係数!I209</f>
        <v>-10.454522678356488</v>
      </c>
      <c r="F195">
        <f>BTF重み係数!J209</f>
        <v>-2.9907756911925927</v>
      </c>
    </row>
    <row r="196" spans="1:6">
      <c r="A196">
        <f>BTF重み係数!D210</f>
        <v>144750</v>
      </c>
      <c r="B196">
        <f>BTF重み係数!F210</f>
        <v>0.75390625</v>
      </c>
      <c r="C196">
        <f>BTF重み係数!G210</f>
        <v>-32.05547187857124</v>
      </c>
      <c r="D196">
        <f>BTF重み係数!H210</f>
        <v>-300</v>
      </c>
      <c r="E196">
        <f>BTF重み係数!I210</f>
        <v>-10.607555101193867</v>
      </c>
      <c r="F196">
        <f>BTF重み係数!J210</f>
        <v>-3.0241725022007553</v>
      </c>
    </row>
    <row r="197" spans="1:6">
      <c r="A197">
        <f>BTF重み係数!D211</f>
        <v>145500</v>
      </c>
      <c r="B197">
        <f>BTF重み係数!F211</f>
        <v>0.7578125</v>
      </c>
      <c r="C197">
        <f>BTF重み係数!G211</f>
        <v>-33.906903794853534</v>
      </c>
      <c r="D197">
        <f>BTF重み係数!H211</f>
        <v>-300</v>
      </c>
      <c r="E197">
        <f>BTF重み係数!I211</f>
        <v>-10.763036593797146</v>
      </c>
      <c r="F197">
        <f>BTF重み係数!J211</f>
        <v>-3.0577964113395684</v>
      </c>
    </row>
    <row r="198" spans="1:6">
      <c r="A198">
        <f>BTF重み係数!D212</f>
        <v>146250</v>
      </c>
      <c r="B198">
        <f>BTF重み係数!F212</f>
        <v>0.76171875</v>
      </c>
      <c r="C198">
        <f>BTF重み係数!G212</f>
        <v>-35.999280927154402</v>
      </c>
      <c r="D198">
        <f>BTF重み係数!H212</f>
        <v>-300</v>
      </c>
      <c r="E198">
        <f>BTF重み係数!I212</f>
        <v>-10.921038745737794</v>
      </c>
      <c r="F198">
        <f>BTF重み係数!J212</f>
        <v>-3.0916484409095051</v>
      </c>
    </row>
    <row r="199" spans="1:6">
      <c r="A199">
        <f>BTF重み係数!D213</f>
        <v>147000</v>
      </c>
      <c r="B199">
        <f>BTF重み係数!F213</f>
        <v>0.765625</v>
      </c>
      <c r="C199">
        <f>BTF重み係数!G213</f>
        <v>-38.422346090832207</v>
      </c>
      <c r="D199">
        <f>BTF重み係数!H213</f>
        <v>-300</v>
      </c>
      <c r="E199">
        <f>BTF重み係数!I213</f>
        <v>-11.081636683947639</v>
      </c>
      <c r="F199">
        <f>BTF重み係数!J213</f>
        <v>-3.1257296174410651</v>
      </c>
    </row>
    <row r="200" spans="1:6">
      <c r="A200">
        <f>BTF重み係数!D214</f>
        <v>147750</v>
      </c>
      <c r="B200">
        <f>BTF重み係数!F214</f>
        <v>0.76953125</v>
      </c>
      <c r="C200">
        <f>BTF重み係数!G214</f>
        <v>-41.335411290954269</v>
      </c>
      <c r="D200">
        <f>BTF重み係数!H214</f>
        <v>-300</v>
      </c>
      <c r="E200">
        <f>BTF重み係数!I214</f>
        <v>-11.244909310113229</v>
      </c>
      <c r="F200">
        <f>BTF重み係数!J214</f>
        <v>-3.1600409713538902</v>
      </c>
    </row>
    <row r="201" spans="1:6">
      <c r="A201">
        <f>BTF重み係数!D215</f>
        <v>148500</v>
      </c>
      <c r="B201">
        <f>BTF重み係数!F215</f>
        <v>0.7734375</v>
      </c>
      <c r="C201">
        <f>BTF重み係数!G215</f>
        <v>-45.066536034603061</v>
      </c>
      <c r="D201">
        <f>BTF重み係数!H215</f>
        <v>-300</v>
      </c>
      <c r="E201">
        <f>BTF重み係数!I215</f>
        <v>-11.410939558359559</v>
      </c>
      <c r="F201">
        <f>BTF重み係数!J215</f>
        <v>-3.1945835366035307</v>
      </c>
    </row>
    <row r="202" spans="1:6">
      <c r="A202">
        <f>BTF重み係数!D216</f>
        <v>149250</v>
      </c>
      <c r="B202">
        <f>BTF重み係数!F216</f>
        <v>0.77734375</v>
      </c>
      <c r="C202">
        <f>BTF重み係数!G216</f>
        <v>-50.493269761573735</v>
      </c>
      <c r="D202">
        <f>BTF重み係数!H216</f>
        <v>-300</v>
      </c>
      <c r="E202">
        <f>BTF重み係数!I216</f>
        <v>-11.579814675340538</v>
      </c>
      <c r="F202">
        <f>BTF重み係数!J216</f>
        <v>-3.2293583503158292</v>
      </c>
    </row>
    <row r="203" spans="1:6">
      <c r="A203">
        <f>BTF重み係数!D217</f>
        <v>150000</v>
      </c>
      <c r="B203">
        <f>BTF重み係数!F217</f>
        <v>0.78125</v>
      </c>
      <c r="C203">
        <f>BTF重み係数!G217</f>
        <v>-62.207368525852687</v>
      </c>
      <c r="D203">
        <f>BTF重み係数!H217</f>
        <v>-300</v>
      </c>
      <c r="E203">
        <f>BTF重み係数!I217</f>
        <v>-11.751626525116084</v>
      </c>
      <c r="F203">
        <f>BTF重み係数!J217</f>
        <v>-3.2643664524088747</v>
      </c>
    </row>
    <row r="204" spans="1:6">
      <c r="A204">
        <f>BTF重み係数!D218</f>
        <v>150749.99999999997</v>
      </c>
      <c r="B204">
        <f>BTF重み係数!F218</f>
        <v>0.78515624999999989</v>
      </c>
      <c r="C204">
        <f>BTF重み係数!G218</f>
        <v>-59.265403638792826</v>
      </c>
      <c r="D204">
        <f>BTF重み係数!H218</f>
        <v>-300</v>
      </c>
      <c r="E204">
        <f>BTF重み係数!I218</f>
        <v>-11.926471921495708</v>
      </c>
      <c r="F204">
        <f>BTF重み係数!J218</f>
        <v>-3.2996088852025429</v>
      </c>
    </row>
    <row r="205" spans="1:6">
      <c r="A205">
        <f>BTF重み係数!D219</f>
        <v>151500</v>
      </c>
      <c r="B205">
        <f>BTF重み係数!F219</f>
        <v>0.7890625</v>
      </c>
      <c r="C205">
        <f>BTF重み係数!G219</f>
        <v>-51.649034563876413</v>
      </c>
      <c r="D205">
        <f>BTF重み係数!H219</f>
        <v>-300</v>
      </c>
      <c r="E205">
        <f>BTF重み係数!I219</f>
        <v>-12.104452990873</v>
      </c>
      <c r="F205">
        <f>BTF重み係数!J219</f>
        <v>-3.3350866930156275</v>
      </c>
    </row>
    <row r="206" spans="1:6">
      <c r="A206">
        <f>BTF重み係数!D220</f>
        <v>152249.99999999997</v>
      </c>
      <c r="B206">
        <f>BTF重み係数!F220</f>
        <v>0.79296874999999989</v>
      </c>
      <c r="C206">
        <f>BTF重み係数!G220</f>
        <v>-48.317088783384072</v>
      </c>
      <c r="D206">
        <f>BTF重み係数!H220</f>
        <v>-300</v>
      </c>
      <c r="E206">
        <f>BTF重み係数!I220</f>
        <v>-12.285677568970934</v>
      </c>
      <c r="F206">
        <f>BTF重み係数!J220</f>
        <v>-3.3708009217505519</v>
      </c>
    </row>
    <row r="207" spans="1:6">
      <c r="A207">
        <f>BTF重み係数!D221</f>
        <v>153000</v>
      </c>
      <c r="B207">
        <f>BTF重み係数!F221</f>
        <v>0.796875</v>
      </c>
      <c r="C207">
        <f>BTF重み係数!G221</f>
        <v>-46.407839334889438</v>
      </c>
      <c r="D207">
        <f>BTF重み係数!H221</f>
        <v>-300</v>
      </c>
      <c r="E207">
        <f>BTF重み係数!I221</f>
        <v>-12.470259635374429</v>
      </c>
      <c r="F207">
        <f>BTF重み係数!J221</f>
        <v>-3.4067526184657586</v>
      </c>
    </row>
    <row r="208" spans="1:6">
      <c r="A208">
        <f>BTF重み係数!D222</f>
        <v>153749.99999999997</v>
      </c>
      <c r="B208">
        <f>BTF重み係数!F222</f>
        <v>0.80078124999999989</v>
      </c>
      <c r="C208">
        <f>BTF重み係数!G222</f>
        <v>-45.236738243940479</v>
      </c>
      <c r="D208">
        <f>BTF重み係数!H222</f>
        <v>-300</v>
      </c>
      <c r="E208">
        <f>BTF重み係数!I222</f>
        <v>-12.658319790252968</v>
      </c>
      <c r="F208">
        <f>BTF重み係数!J222</f>
        <v>-3.4429428309357628</v>
      </c>
    </row>
    <row r="209" spans="1:6">
      <c r="A209">
        <f>BTF重み係数!D223</f>
        <v>154500</v>
      </c>
      <c r="B209">
        <f>BTF重み係数!F223</f>
        <v>0.8046875</v>
      </c>
      <c r="C209">
        <f>BTF重み係数!G223</f>
        <v>-44.531674838799006</v>
      </c>
      <c r="D209">
        <f>BTF重み係数!H223</f>
        <v>-300</v>
      </c>
      <c r="E209">
        <f>BTF重み係数!I223</f>
        <v>-12.849985778287357</v>
      </c>
      <c r="F209">
        <f>BTF重み係数!J223</f>
        <v>-3.4793726071989917</v>
      </c>
    </row>
    <row r="210" spans="1:6">
      <c r="A210">
        <f>BTF重み係数!D224</f>
        <v>155249.99999999997</v>
      </c>
      <c r="B210">
        <f>BTF重み係数!F224</f>
        <v>0.80859374999999989</v>
      </c>
      <c r="C210">
        <f>BTF重み係数!G224</f>
        <v>-44.158107602957486</v>
      </c>
      <c r="D210">
        <f>BTF重み係数!H224</f>
        <v>-300</v>
      </c>
      <c r="E210">
        <f>BTF重み係数!I224</f>
        <v>-13.04539306552299</v>
      </c>
      <c r="F210">
        <f>BTF重み係数!J224</f>
        <v>-3.5160429950934624</v>
      </c>
    </row>
    <row r="211" spans="1:6">
      <c r="A211">
        <f>BTF重み係数!D225</f>
        <v>156000</v>
      </c>
      <c r="B211">
        <f>BTF重み係数!F225</f>
        <v>0.8125</v>
      </c>
      <c r="C211">
        <f>BTF重み係数!G225</f>
        <v>-44.04113411831645</v>
      </c>
      <c r="D211">
        <f>BTF重み係数!H225</f>
        <v>-300</v>
      </c>
      <c r="E211">
        <f>BTF重み係数!I225</f>
        <v>-13.244685475699125</v>
      </c>
      <c r="F211">
        <f>BTF重み係数!J225</f>
        <v>-3.5529550417804212</v>
      </c>
    </row>
    <row r="212" spans="1:6">
      <c r="A212">
        <f>BTF重み係数!D226</f>
        <v>156750</v>
      </c>
      <c r="B212">
        <f>BTF重み係数!F226</f>
        <v>0.81640625</v>
      </c>
      <c r="C212">
        <f>BTF重み係数!G226</f>
        <v>-44.136343386114106</v>
      </c>
      <c r="D212">
        <f>BTF重み係数!H226</f>
        <v>-300</v>
      </c>
      <c r="E212">
        <f>BTF重み係数!I226</f>
        <v>-13.448015893568108</v>
      </c>
      <c r="F212">
        <f>BTF重み係数!J226</f>
        <v>-3.5901097932560422</v>
      </c>
    </row>
    <row r="213" spans="1:6">
      <c r="A213">
        <f>BTF重み係数!D227</f>
        <v>157500</v>
      </c>
      <c r="B213">
        <f>BTF重み係数!F227</f>
        <v>0.8203125</v>
      </c>
      <c r="C213">
        <f>BTF重み係数!G227</f>
        <v>-44.416989943167209</v>
      </c>
      <c r="D213">
        <f>BTF重み係数!H227</f>
        <v>-300</v>
      </c>
      <c r="E213">
        <f>BTF重み係数!I227</f>
        <v>-13.655547043850877</v>
      </c>
      <c r="F213">
        <f>BTF重み係数!J227</f>
        <v>-3.6275082938513536</v>
      </c>
    </row>
    <row r="214" spans="1:6">
      <c r="A214">
        <f>BTF重み係数!D228</f>
        <v>158250</v>
      </c>
      <c r="B214">
        <f>BTF重み係数!F228</f>
        <v>0.82421875</v>
      </c>
      <c r="C214">
        <f>BTF重み係数!G228</f>
        <v>-44.867793019634881</v>
      </c>
      <c r="D214">
        <f>BTF重み係数!H228</f>
        <v>-300</v>
      </c>
      <c r="E214">
        <f>BTF重み係数!I228</f>
        <v>-13.867452355804916</v>
      </c>
      <c r="F214">
        <f>BTF重み係数!J228</f>
        <v>-3.6651515857205128</v>
      </c>
    </row>
    <row r="215" spans="1:6">
      <c r="A215">
        <f>BTF重み係数!D229</f>
        <v>159000</v>
      </c>
      <c r="B215">
        <f>BTF重み係数!F229</f>
        <v>0.828125</v>
      </c>
      <c r="C215">
        <f>BTF重み係数!G229</f>
        <v>-45.481871534756763</v>
      </c>
      <c r="D215">
        <f>BTF重み係数!H229</f>
        <v>-300</v>
      </c>
      <c r="E215">
        <f>BTF重み係数!I229</f>
        <v>-14.08391692495112</v>
      </c>
      <c r="F215">
        <f>BTF重み係数!J229</f>
        <v>-3.7030407083176362</v>
      </c>
    </row>
    <row r="216" spans="1:6">
      <c r="A216">
        <f>BTF重み係数!D230</f>
        <v>159750</v>
      </c>
      <c r="B216">
        <f>BTF重み係数!F230</f>
        <v>0.83203125</v>
      </c>
      <c r="C216">
        <f>BTF重み係数!G230</f>
        <v>-46.259428198022903</v>
      </c>
      <c r="D216">
        <f>BTF重み係数!H230</f>
        <v>-300</v>
      </c>
      <c r="E216">
        <f>BTF重み係数!I230</f>
        <v>-14.3051385853644</v>
      </c>
      <c r="F216">
        <f>BTF重み係数!J230</f>
        <v>-3.7411766978623389</v>
      </c>
    </row>
    <row r="217" spans="1:6">
      <c r="A217">
        <f>BTF重み係数!D231</f>
        <v>160500</v>
      </c>
      <c r="B217">
        <f>BTF重み係数!F231</f>
        <v>0.8359375</v>
      </c>
      <c r="C217">
        <f>BTF重み係数!G231</f>
        <v>-47.207663373438436</v>
      </c>
      <c r="D217">
        <f>BTF重み係数!H231</f>
        <v>-300</v>
      </c>
      <c r="E217">
        <f>BTF重み係数!I231</f>
        <v>-14.531329108141591</v>
      </c>
      <c r="F217">
        <f>BTF重み係数!J231</f>
        <v>-3.7795605867942408</v>
      </c>
    </row>
    <row r="218" spans="1:6">
      <c r="A218">
        <f>BTF重み係数!D232</f>
        <v>161250</v>
      </c>
      <c r="B218">
        <f>BTF重み係数!F232</f>
        <v>0.83984375</v>
      </c>
      <c r="C218">
        <f>BTF重み係数!G232</f>
        <v>-48.341882374855885</v>
      </c>
      <c r="D218">
        <f>BTF重み係数!H232</f>
        <v>-300</v>
      </c>
      <c r="E218">
        <f>BTF重み係数!I232</f>
        <v>-14.762715544294737</v>
      </c>
      <c r="F218">
        <f>BTF重み係数!J232</f>
        <v>-3.8181934032166138</v>
      </c>
    </row>
    <row r="219" spans="1:6">
      <c r="A219">
        <f>BTF重み係数!D233</f>
        <v>162000</v>
      </c>
      <c r="B219">
        <f>BTF重み係数!F233</f>
        <v>0.84375</v>
      </c>
      <c r="C219">
        <f>BTF重み係数!G233</f>
        <v>-49.688216126439748</v>
      </c>
      <c r="D219">
        <f>BTF重み係数!H233</f>
        <v>-300</v>
      </c>
      <c r="E219">
        <f>BTF重み係数!I233</f>
        <v>-14.99954173347299</v>
      </c>
      <c r="F219">
        <f>BTF重み係数!J233</f>
        <v>-3.8570761703294871</v>
      </c>
    </row>
    <row r="220" spans="1:6">
      <c r="A220">
        <f>BTF重み係数!D234</f>
        <v>162750</v>
      </c>
      <c r="B220">
        <f>BTF重み係数!F234</f>
        <v>0.84765625</v>
      </c>
      <c r="C220">
        <f>BTF重み係数!G234</f>
        <v>-51.289129132237349</v>
      </c>
      <c r="D220">
        <f>BTF重み係数!H234</f>
        <v>-300</v>
      </c>
      <c r="E220">
        <f>BTF重み係数!I234</f>
        <v>-15.24207000371085</v>
      </c>
      <c r="F220">
        <f>BTF重み係数!J234</f>
        <v>-3.8962099058523947</v>
      </c>
    </row>
    <row r="221" spans="1:6">
      <c r="A221">
        <f>BTF重み係数!D235</f>
        <v>163500.00000000003</v>
      </c>
      <c r="B221">
        <f>BTF重み係数!F235</f>
        <v>0.85156250000000011</v>
      </c>
      <c r="C221">
        <f>BTF重み係数!G235</f>
        <v>-53.214624932129354</v>
      </c>
      <c r="D221">
        <f>BTF重み係数!H235</f>
        <v>-300</v>
      </c>
      <c r="E221">
        <f>BTF重み係数!I235</f>
        <v>-15.490583091983755</v>
      </c>
      <c r="F221">
        <f>BTF重み係数!J235</f>
        <v>-3.9355956214371339</v>
      </c>
    </row>
    <row r="222" spans="1:6">
      <c r="A222">
        <f>BTF重み係数!D236</f>
        <v>164250</v>
      </c>
      <c r="B222">
        <f>BTF重み係数!F236</f>
        <v>0.85546875</v>
      </c>
      <c r="C222">
        <f>BTF重み係数!G236</f>
        <v>-55.586929386925881</v>
      </c>
      <c r="D222">
        <f>BTF重み係数!H236</f>
        <v>-300</v>
      </c>
      <c r="E222">
        <f>BTF重み係数!I236</f>
        <v>-15.745386320913497</v>
      </c>
      <c r="F222">
        <f>BTF重み係数!J236</f>
        <v>-3.9752343220707771</v>
      </c>
    </row>
    <row r="223" spans="1:6">
      <c r="A223">
        <f>BTF重み係数!D237</f>
        <v>165000.00000000003</v>
      </c>
      <c r="B223">
        <f>BTF重み係数!F237</f>
        <v>0.85937500000000011</v>
      </c>
      <c r="C223">
        <f>BTF重み係数!G237</f>
        <v>-58.642973740072584</v>
      </c>
      <c r="D223">
        <f>BTF重み係数!H237</f>
        <v>-300</v>
      </c>
      <c r="E223">
        <f>BTF重み係数!I237</f>
        <v>-16.0068100737473</v>
      </c>
      <c r="F223">
        <f>BTF重み係数!J237</f>
        <v>-4.0151270054693224</v>
      </c>
    </row>
    <row r="224" spans="1:6">
      <c r="A224">
        <f>BTF重み係数!D238</f>
        <v>165750</v>
      </c>
      <c r="B224">
        <f>BTF重み係数!F238</f>
        <v>0.86328125</v>
      </c>
      <c r="C224">
        <f>BTF重み係数!G238</f>
        <v>-62.931379950555865</v>
      </c>
      <c r="D224">
        <f>BTF重み係数!H238</f>
        <v>-300</v>
      </c>
      <c r="E224">
        <f>BTF重み係数!I238</f>
        <v>-16.275212618044076</v>
      </c>
      <c r="F224">
        <f>BTF重み係数!J238</f>
        <v>-4.0552746614622475</v>
      </c>
    </row>
    <row r="225" spans="1:6">
      <c r="A225">
        <f>BTF重み係数!D239</f>
        <v>166500.00000000003</v>
      </c>
      <c r="B225">
        <f>BTF重み係数!F239</f>
        <v>0.86718750000000011</v>
      </c>
      <c r="C225">
        <f>BTF重み係数!G239</f>
        <v>-70.17759855520525</v>
      </c>
      <c r="D225">
        <f>BTF重み係数!H239</f>
        <v>-300</v>
      </c>
      <c r="E225">
        <f>BTF重み係数!I239</f>
        <v>-16.550983338739961</v>
      </c>
      <c r="F225">
        <f>BTF重み係数!J239</f>
        <v>-4.0956782713684374</v>
      </c>
    </row>
    <row r="226" spans="1:6">
      <c r="A226">
        <f>BTF重み係数!D240</f>
        <v>167250</v>
      </c>
      <c r="B226">
        <f>BTF重み係数!F240</f>
        <v>0.87109375</v>
      </c>
      <c r="C226">
        <f>BTF重み係数!G240</f>
        <v>-76.066206780885921</v>
      </c>
      <c r="D226">
        <f>BTF重み係数!H240</f>
        <v>-300</v>
      </c>
      <c r="E226">
        <f>BTF重み係数!I240</f>
        <v>-16.834546453949386</v>
      </c>
      <c r="F226">
        <f>BTF重み係数!J240</f>
        <v>-4.136338807363745</v>
      </c>
    </row>
    <row r="227" spans="1:6">
      <c r="A227">
        <f>BTF重み係数!D241</f>
        <v>168000.00000000003</v>
      </c>
      <c r="B227">
        <f>BTF重み係数!F241</f>
        <v>0.87500000000000011</v>
      </c>
      <c r="C227">
        <f>BTF重み係数!G241</f>
        <v>-67.137649680493482</v>
      </c>
      <c r="D227">
        <f>BTF重み係数!H241</f>
        <v>-300</v>
      </c>
      <c r="E227">
        <f>BTF重み係数!I241</f>
        <v>-17.126365302667296</v>
      </c>
      <c r="F227">
        <f>BTF重み係数!J241</f>
        <v>-4.1772572318407351</v>
      </c>
    </row>
    <row r="228" spans="1:6">
      <c r="A228">
        <f>BTF重み係数!D242</f>
        <v>168750</v>
      </c>
      <c r="B228">
        <f>BTF重み係数!F242</f>
        <v>0.87890625</v>
      </c>
      <c r="C228">
        <f>BTF重み係数!G242</f>
        <v>-62.947587428683214</v>
      </c>
      <c r="D228">
        <f>BTF重み係数!H242</f>
        <v>-300</v>
      </c>
      <c r="E228">
        <f>BTF重み係数!I242</f>
        <v>-17.426947313363964</v>
      </c>
      <c r="F228">
        <f>BTF重み係数!J242</f>
        <v>-4.2184344967608718</v>
      </c>
    </row>
    <row r="229" spans="1:6">
      <c r="A229">
        <f>BTF重み係数!D243</f>
        <v>169499.99999999997</v>
      </c>
      <c r="B229">
        <f>BTF重み係数!F243</f>
        <v>0.88281249999999989</v>
      </c>
      <c r="C229">
        <f>BTF重み係数!G243</f>
        <v>-60.530046788813358</v>
      </c>
      <c r="D229">
        <f>BTF重み係数!H243</f>
        <v>-300</v>
      </c>
      <c r="E229">
        <f>BTF重み係数!I243</f>
        <v>-17.736849787495458</v>
      </c>
      <c r="F229">
        <f>BTF重み係数!J243</f>
        <v>-4.2598715429997327</v>
      </c>
    </row>
    <row r="230" spans="1:6">
      <c r="A230">
        <f>BTF重み係数!D244</f>
        <v>170250</v>
      </c>
      <c r="B230">
        <f>BTF重み係数!F244</f>
        <v>0.88671875</v>
      </c>
      <c r="C230">
        <f>BTF重み係数!G244</f>
        <v>-58.992015812434232</v>
      </c>
      <c r="D230">
        <f>BTF重み係数!H244</f>
        <v>-300</v>
      </c>
      <c r="E230">
        <f>BTF重み係数!I244</f>
        <v>-18.056686663775718</v>
      </c>
      <c r="F230">
        <f>BTF重み係数!J244</f>
        <v>-4.3015692996856156</v>
      </c>
    </row>
    <row r="231" spans="1:6">
      <c r="A231">
        <f>BTF重み係数!D245</f>
        <v>170999.99999999997</v>
      </c>
      <c r="B231">
        <f>BTF重み係数!F245</f>
        <v>0.89062499999999989</v>
      </c>
      <c r="C231">
        <f>BTF重み係数!G245</f>
        <v>-57.993189260964463</v>
      </c>
      <c r="D231">
        <f>BTF重み係数!H245</f>
        <v>-300</v>
      </c>
      <c r="E231">
        <f>BTF重み係数!I245</f>
        <v>-18.38713646982092</v>
      </c>
      <c r="F231">
        <f>BTF重み係数!J245</f>
        <v>-4.3435286835320701</v>
      </c>
    </row>
    <row r="232" spans="1:6">
      <c r="A232">
        <f>BTF重み係数!D246</f>
        <v>171750</v>
      </c>
      <c r="B232">
        <f>BTF重み係数!F246</f>
        <v>0.89453125</v>
      </c>
      <c r="C232">
        <f>BTF重み係数!G246</f>
        <v>-57.370273631110408</v>
      </c>
      <c r="D232">
        <f>BTF重み係数!H246</f>
        <v>-300</v>
      </c>
      <c r="E232">
        <f>BTF重み係数!I246</f>
        <v>-18.728951720409889</v>
      </c>
      <c r="F232">
        <f>BTF重み係数!J246</f>
        <v>-4.3857505981648091</v>
      </c>
    </row>
    <row r="233" spans="1:6">
      <c r="A233">
        <f>BTF重み係数!D247</f>
        <v>172499.99999999997</v>
      </c>
      <c r="B233">
        <f>BTF重み係数!F247</f>
        <v>0.89843749999999989</v>
      </c>
      <c r="C233">
        <f>BTF重み係数!G247</f>
        <v>-57.033680551231654</v>
      </c>
      <c r="D233">
        <f>BTF重み係数!H247</f>
        <v>-300</v>
      </c>
      <c r="E233">
        <f>BTF重み係数!I247</f>
        <v>-19.082970090141135</v>
      </c>
      <c r="F233">
        <f>BTF重み係数!J247</f>
        <v>-4.4282359334435526</v>
      </c>
    </row>
    <row r="234" spans="1:6">
      <c r="A234">
        <f>BTF重み係数!D248</f>
        <v>173250</v>
      </c>
      <c r="B234">
        <f>BTF重み係数!F248</f>
        <v>0.90234375</v>
      </c>
      <c r="C234">
        <f>BTF重み係数!G248</f>
        <v>-56.930184076991438</v>
      </c>
      <c r="D234">
        <f>BTF重み係数!H248</f>
        <v>-300</v>
      </c>
      <c r="E234">
        <f>BTF重み係数!I248</f>
        <v>-19.450127778328174</v>
      </c>
      <c r="F234">
        <f>BTF重み係数!J248</f>
        <v>-4.4709855647793102</v>
      </c>
    </row>
    <row r="235" spans="1:6">
      <c r="A235">
        <f>BTF重み係数!D249</f>
        <v>173999.99999999997</v>
      </c>
      <c r="B235">
        <f>BTF重み係数!F249</f>
        <v>0.90624999999999989</v>
      </c>
      <c r="C235">
        <f>BTF重み係数!G249</f>
        <v>-57.026844221820987</v>
      </c>
      <c r="D235">
        <f>BTF重み係数!H249</f>
        <v>-300</v>
      </c>
      <c r="E235">
        <f>BTF重み係数!I249</f>
        <v>-19.831475603474587</v>
      </c>
      <c r="F235">
        <f>BTF重み係数!J249</f>
        <v>-4.5140003524476526</v>
      </c>
    </row>
    <row r="236" spans="1:6">
      <c r="A236">
        <f>BTF重み係数!D250</f>
        <v>174750</v>
      </c>
      <c r="B236">
        <f>BTF重み係数!F250</f>
        <v>0.91015625</v>
      </c>
      <c r="C236">
        <f>BTF重み係数!G250</f>
        <v>-57.303244508533339</v>
      </c>
      <c r="D236">
        <f>BTF重み係数!H250</f>
        <v>-300</v>
      </c>
      <c r="E236">
        <f>BTF重み係数!I250</f>
        <v>-20.228198524899224</v>
      </c>
      <c r="F236">
        <f>BTF重み係数!J250</f>
        <v>-4.5572811408985485</v>
      </c>
    </row>
    <row r="237" spans="1:6">
      <c r="A237">
        <f>BTF重み係数!D251</f>
        <v>175500</v>
      </c>
      <c r="B237">
        <f>BTF重み係数!F251</f>
        <v>0.9140625</v>
      </c>
      <c r="C237">
        <f>BTF重み係数!G251</f>
        <v>-57.747476554640926</v>
      </c>
      <c r="D237">
        <f>BTF重み係数!H251</f>
        <v>-300</v>
      </c>
      <c r="E237">
        <f>BTF重み係数!I251</f>
        <v>-20.641639506352334</v>
      </c>
      <c r="F237">
        <f>BTF重み係数!J251</f>
        <v>-4.6008287580633302</v>
      </c>
    </row>
    <row r="238" spans="1:6">
      <c r="A238">
        <f>BTF重み係数!D252</f>
        <v>176250</v>
      </c>
      <c r="B238">
        <f>BTF重み係数!F252</f>
        <v>0.91796875</v>
      </c>
      <c r="C238">
        <f>BTF重み係数!G252</f>
        <v>-58.354032281227845</v>
      </c>
      <c r="D238">
        <f>BTF重み係数!H252</f>
        <v>-300</v>
      </c>
      <c r="E238">
        <f>BTF重み係数!I252</f>
        <v>-21.073328934692334</v>
      </c>
      <c r="F238">
        <f>BTF重み係数!J252</f>
        <v>-4.644644014659403</v>
      </c>
    </row>
    <row r="239" spans="1:6">
      <c r="A239">
        <f>BTF重み係数!D253</f>
        <v>177000</v>
      </c>
      <c r="B239">
        <f>BTF重み係数!F253</f>
        <v>0.921875</v>
      </c>
      <c r="C239">
        <f>BTF重み係数!G253</f>
        <v>-59.122804132995142</v>
      </c>
      <c r="D239">
        <f>BTF重み係数!H253</f>
        <v>-300</v>
      </c>
      <c r="E239">
        <f>BTF重み係数!I253</f>
        <v>-21.525021221477019</v>
      </c>
      <c r="F239">
        <f>BTF重み係数!J253</f>
        <v>-4.6887277034932975</v>
      </c>
    </row>
    <row r="240" spans="1:6">
      <c r="A240">
        <f>BTF重み係数!D254</f>
        <v>177750</v>
      </c>
      <c r="B240">
        <f>BTF重み係数!F254</f>
        <v>0.92578125</v>
      </c>
      <c r="C240">
        <f>BTF重み係数!G254</f>
        <v>-60.058854725498009</v>
      </c>
      <c r="D240">
        <f>BTF重み係数!H254</f>
        <v>-300</v>
      </c>
      <c r="E240">
        <f>BTF重み係数!I254</f>
        <v>-21.998740800559258</v>
      </c>
      <c r="F240">
        <f>BTF重み係数!J254</f>
        <v>-4.7330805987626725</v>
      </c>
    </row>
    <row r="241" spans="1:6">
      <c r="A241">
        <f>BTF重み係数!D255</f>
        <v>178500</v>
      </c>
      <c r="B241">
        <f>BTF重み係数!F255</f>
        <v>0.9296875</v>
      </c>
      <c r="C241">
        <f>BTF重み係数!G255</f>
        <v>-61.172870788087721</v>
      </c>
      <c r="D241">
        <f>BTF重み係数!H255</f>
        <v>-300</v>
      </c>
      <c r="E241">
        <f>BTF重み係数!I255</f>
        <v>-22.496840573548937</v>
      </c>
      <c r="F241">
        <f>BTF重み係数!J255</f>
        <v>-4.7777034553579494</v>
      </c>
    </row>
    <row r="242" spans="1:6">
      <c r="A242">
        <f>BTF重み係数!D256</f>
        <v>179250</v>
      </c>
      <c r="B242">
        <f>BTF重み係数!F256</f>
        <v>0.93359375</v>
      </c>
      <c r="C242">
        <f>BTF重み係数!G256</f>
        <v>-62.482419070409556</v>
      </c>
      <c r="D242">
        <f>BTF重み係数!H256</f>
        <v>-300</v>
      </c>
      <c r="E242">
        <f>BTF重み係数!I256</f>
        <v>-23.022077077989564</v>
      </c>
      <c r="F242">
        <f>BTF重み係数!J256</f>
        <v>-4.8225970081641778</v>
      </c>
    </row>
    <row r="243" spans="1:6">
      <c r="A243">
        <f>BTF重み係数!D257</f>
        <v>180000</v>
      </c>
      <c r="B243">
        <f>BTF重み係数!F257</f>
        <v>0.9375</v>
      </c>
      <c r="C243">
        <f>BTF重み係数!G257</f>
        <v>-64.014382472254056</v>
      </c>
      <c r="D243">
        <f>BTF重み係数!H257</f>
        <v>-300</v>
      </c>
      <c r="E243">
        <f>BTF重み係数!I257</f>
        <v>-23.577708470383399</v>
      </c>
      <c r="F243">
        <f>BTF重み係数!J257</f>
        <v>-4.8677619713638318</v>
      </c>
    </row>
    <row r="244" spans="1:6">
      <c r="A244">
        <f>BTF重み係数!D258</f>
        <v>180750</v>
      </c>
      <c r="B244">
        <f>BTF重み係数!F258</f>
        <v>0.94140625</v>
      </c>
      <c r="C244">
        <f>BTF重み係数!G258</f>
        <v>-65.809426649897603</v>
      </c>
      <c r="D244">
        <f>BTF重み係数!H258</f>
        <v>-300</v>
      </c>
      <c r="E244">
        <f>BTF重み係数!I258</f>
        <v>-24.167624173807411</v>
      </c>
      <c r="F244">
        <f>BTF重み係数!J258</f>
        <v>-4.9131990377411743</v>
      </c>
    </row>
    <row r="245" spans="1:6">
      <c r="A245">
        <f>BTF重み係数!D259</f>
        <v>181500</v>
      </c>
      <c r="B245">
        <f>BTF重み係数!F259</f>
        <v>0.9453125</v>
      </c>
      <c r="C245">
        <f>BTF重み係数!G259</f>
        <v>-67.9303725974044</v>
      </c>
      <c r="D245">
        <f>BTF重み係数!H259</f>
        <v>-300</v>
      </c>
      <c r="E245">
        <f>BTF重み係数!I259</f>
        <v>-24.796519323249015</v>
      </c>
      <c r="F245">
        <f>BTF重み係数!J259</f>
        <v>-4.958908877988927</v>
      </c>
    </row>
    <row r="246" spans="1:6">
      <c r="A246">
        <f>BTF重み係数!D260</f>
        <v>182250.00000000003</v>
      </c>
      <c r="B246">
        <f>BTF重み係数!F260</f>
        <v>0.94921875000000011</v>
      </c>
      <c r="C246">
        <f>BTF重み係数!G260</f>
        <v>-70.47883099611272</v>
      </c>
      <c r="D246">
        <f>BTF重み係数!H260</f>
        <v>-300</v>
      </c>
      <c r="E246">
        <f>BTF重み係数!I260</f>
        <v>-25.470133971720024</v>
      </c>
      <c r="F246">
        <f>BTF重み係数!J260</f>
        <v>-5.0048921400178559</v>
      </c>
    </row>
    <row r="247" spans="1:6">
      <c r="A247">
        <f>BTF重み係数!D261</f>
        <v>183000</v>
      </c>
      <c r="B247">
        <f>BTF重み係数!F261</f>
        <v>0.953125</v>
      </c>
      <c r="C247">
        <f>BTF重み係数!G261</f>
        <v>-73.630818896837127</v>
      </c>
      <c r="D247">
        <f>BTF重み係数!H261</f>
        <v>-300</v>
      </c>
      <c r="E247">
        <f>BTF重み係数!I261</f>
        <v>-26.19558823759137</v>
      </c>
      <c r="F247">
        <f>BTF重み係数!J261</f>
        <v>-5.0511494482700545</v>
      </c>
    </row>
    <row r="248" spans="1:6">
      <c r="A248">
        <f>BTF重み係数!D262</f>
        <v>183750.00000000003</v>
      </c>
      <c r="B248">
        <f>BTF重み係数!F262</f>
        <v>0.95703125000000011</v>
      </c>
      <c r="C248">
        <f>BTF重み係数!G262</f>
        <v>-77.71559301677344</v>
      </c>
      <c r="D248">
        <f>BTF重み係数!H262</f>
        <v>-300</v>
      </c>
      <c r="E248">
        <f>BTF重み係数!I262</f>
        <v>-26.981863628166867</v>
      </c>
      <c r="F248">
        <f>BTF重み係数!J262</f>
        <v>-5.097681403036578</v>
      </c>
    </row>
    <row r="249" spans="1:6">
      <c r="A249">
        <f>BTF重み係数!D263</f>
        <v>184500</v>
      </c>
      <c r="B249">
        <f>BTF重み係数!F263</f>
        <v>0.9609375</v>
      </c>
      <c r="C249">
        <f>BTF重み係数!G263</f>
        <v>-83.283438540877128</v>
      </c>
      <c r="D249">
        <f>BTF重み係数!H263</f>
        <v>-300</v>
      </c>
      <c r="E249">
        <f>BTF重み係数!I263</f>
        <v>-27.840514420785354</v>
      </c>
      <c r="F249">
        <f>BTF重み係数!J263</f>
        <v>-5.1444885797801305</v>
      </c>
    </row>
    <row r="250" spans="1:6">
      <c r="A250">
        <f>BTF重み係数!D264</f>
        <v>185250.00000000003</v>
      </c>
      <c r="B250">
        <f>BTF重み係数!F264</f>
        <v>0.96484375000000011</v>
      </c>
      <c r="C250">
        <f>BTF重み係数!G264</f>
        <v>-88.220484697685066</v>
      </c>
      <c r="D250">
        <f>BTF重み係数!H264</f>
        <v>-300</v>
      </c>
      <c r="E250">
        <f>BTF重み係数!I264</f>
        <v>-28.786755134946414</v>
      </c>
      <c r="F250">
        <f>BTF重み係数!J264</f>
        <v>-5.1915715284636175</v>
      </c>
    </row>
    <row r="251" spans="1:6">
      <c r="A251">
        <f>BTF重み係数!D265</f>
        <v>186000</v>
      </c>
      <c r="B251">
        <f>BTF重み係数!F265</f>
        <v>0.96875</v>
      </c>
      <c r="C251">
        <f>BTF重み係数!G265</f>
        <v>-85.165692265330946</v>
      </c>
      <c r="D251">
        <f>BTF重み係数!H265</f>
        <v>-300</v>
      </c>
      <c r="E251">
        <f>BTF重み係数!I265</f>
        <v>-29.841191209576479</v>
      </c>
      <c r="F251">
        <f>BTF重み係数!J265</f>
        <v>-5.2389307728851282</v>
      </c>
    </row>
    <row r="252" spans="1:6">
      <c r="A252">
        <f>BTF重み係数!D266</f>
        <v>186750.00000000003</v>
      </c>
      <c r="B252">
        <f>BTF重み係数!F266</f>
        <v>0.97265625000000011</v>
      </c>
      <c r="C252">
        <f>BTF重み係数!G266</f>
        <v>-82.16779149059019</v>
      </c>
      <c r="D252">
        <f>BTF重み係数!H266</f>
        <v>-300</v>
      </c>
      <c r="E252">
        <f>BTF重み係数!I266</f>
        <v>-31.032711419360442</v>
      </c>
      <c r="F252">
        <f>BTF重み係数!J266</f>
        <v>-5.2865668100202221</v>
      </c>
    </row>
    <row r="253" spans="1:6">
      <c r="A253">
        <f>BTF重み係数!D267</f>
        <v>187500</v>
      </c>
      <c r="B253">
        <f>BTF重み係数!F267</f>
        <v>0.9765625</v>
      </c>
      <c r="C253">
        <f>BTF重み係数!G267</f>
        <v>-80.712174189942459</v>
      </c>
      <c r="D253">
        <f>BTF重み係数!H267</f>
        <v>-300</v>
      </c>
      <c r="E253">
        <f>BTF重み係数!I267</f>
        <v>-32.403625061294534</v>
      </c>
      <c r="F253">
        <f>BTF重み係数!J267</f>
        <v>-5.3344801093721461</v>
      </c>
    </row>
    <row r="254" spans="1:6">
      <c r="A254">
        <f>BTF重み係数!D268</f>
        <v>188249.99999999997</v>
      </c>
      <c r="B254">
        <f>BTF重み係数!F268</f>
        <v>0.98046874999999989</v>
      </c>
      <c r="C254">
        <f>BTF重み係数!G268</f>
        <v>-80.333488811553067</v>
      </c>
      <c r="D254">
        <f>BTF重み係数!H268</f>
        <v>-300</v>
      </c>
      <c r="E254">
        <f>BTF重み係数!I268</f>
        <v>-34.019525358098974</v>
      </c>
      <c r="F254">
        <f>BTF重み係数!J268</f>
        <v>-5.3826711123307671</v>
      </c>
    </row>
    <row r="255" spans="1:6">
      <c r="A255">
        <f>BTF重み係数!D269</f>
        <v>189000</v>
      </c>
      <c r="B255">
        <f>BTF重み係数!F269</f>
        <v>0.984375</v>
      </c>
      <c r="C255">
        <f>BTF重み係数!G269</f>
        <v>-80.840302695578856</v>
      </c>
      <c r="D255">
        <f>BTF重み係数!H269</f>
        <v>-300</v>
      </c>
      <c r="E255">
        <f>BTF重み係数!I269</f>
        <v>-35.990299481141427</v>
      </c>
      <c r="F255">
        <f>BTF重み係数!J269</f>
        <v>-5.4311402315409083</v>
      </c>
    </row>
    <row r="256" spans="1:6">
      <c r="A256">
        <f>BTF重み係数!D270</f>
        <v>189749.99999999997</v>
      </c>
      <c r="B256">
        <f>BTF重み係数!F270</f>
        <v>0.98828124999999989</v>
      </c>
      <c r="C256">
        <f>BTF重み係数!G270</f>
        <v>-82.278716866407933</v>
      </c>
      <c r="D256">
        <f>BTF重み係数!H270</f>
        <v>-300</v>
      </c>
      <c r="E256">
        <f>BTF重み係数!I270</f>
        <v>-38.521947536947721</v>
      </c>
      <c r="F256">
        <f>BTF重み係数!J270</f>
        <v>-5.4798878502807957</v>
      </c>
    </row>
    <row r="257" spans="1:6">
      <c r="A257">
        <f>BTF重み係数!D271</f>
        <v>190500</v>
      </c>
      <c r="B257">
        <f>BTF重み係数!F271</f>
        <v>0.9921875</v>
      </c>
      <c r="C257">
        <f>BTF重み係数!G271</f>
        <v>-85.01967147416137</v>
      </c>
      <c r="D257">
        <f>BTF重み係数!H271</f>
        <v>-300</v>
      </c>
      <c r="E257">
        <f>BTF重み係数!I271</f>
        <v>-42.076946489594675</v>
      </c>
      <c r="F257">
        <f>BTF重み係数!J271</f>
        <v>-5.5289143218514436</v>
      </c>
    </row>
    <row r="258" spans="1:6">
      <c r="A258">
        <f>BTF重み係数!D272</f>
        <v>191249.99999999997</v>
      </c>
      <c r="B258">
        <f>BTF重み係数!F272</f>
        <v>0.99609374999999989</v>
      </c>
      <c r="C258">
        <f>BTF重み係数!G272</f>
        <v>-90.482945878184125</v>
      </c>
      <c r="D258">
        <f>BTF重み係数!H272</f>
        <v>-300</v>
      </c>
      <c r="E258">
        <f>BTF重み係数!I272</f>
        <v>-48.131021623014206</v>
      </c>
      <c r="F258">
        <f>BTF重み係数!J272</f>
        <v>-5.5782199689775114</v>
      </c>
    </row>
    <row r="259" spans="1:6">
      <c r="A259">
        <f>BTF重み係数!D273</f>
        <v>192000</v>
      </c>
      <c r="B259">
        <f>BTF重み係数!F273</f>
        <v>1</v>
      </c>
      <c r="C259">
        <f>BTF重み係数!G273</f>
        <v>-370.12788656011281</v>
      </c>
      <c r="D259">
        <f>BTF重み係数!H273</f>
        <v>-300</v>
      </c>
      <c r="E259">
        <f>BTF重み係数!I273</f>
        <v>-328.17922312083056</v>
      </c>
      <c r="F259">
        <f>BTF重み係数!J273</f>
        <v>-5.6278050832205393</v>
      </c>
    </row>
    <row r="260" spans="1:6">
      <c r="A260">
        <f>BTF重み係数!D274</f>
        <v>192750</v>
      </c>
      <c r="B260">
        <f>BTF重み係数!F274</f>
        <v>1.00390625</v>
      </c>
      <c r="C260">
        <f>BTF重み係数!G274</f>
        <v>-89.90861535000235</v>
      </c>
      <c r="D260">
        <f>BTF重み係数!H274</f>
        <v>-300</v>
      </c>
      <c r="E260">
        <f>BTF重み係数!I274</f>
        <v>-48.198880480961492</v>
      </c>
      <c r="F260">
        <f>BTF重み係数!J274</f>
        <v>-5.6776699244050919</v>
      </c>
    </row>
    <row r="261" spans="1:6">
      <c r="A261">
        <f>BTF重み係数!D275</f>
        <v>193500</v>
      </c>
      <c r="B261">
        <f>BTF重み係数!F275</f>
        <v>1.0078125</v>
      </c>
      <c r="C261">
        <f>BTF重み係数!G275</f>
        <v>-83.832947358451392</v>
      </c>
      <c r="D261">
        <f>BTF重み係数!H275</f>
        <v>-300</v>
      </c>
      <c r="E261">
        <f>BTF重み係数!I275</f>
        <v>-42.212666276460602</v>
      </c>
      <c r="F261">
        <f>BTF重み係数!J275</f>
        <v>-5.727814720058646</v>
      </c>
    </row>
    <row r="262" spans="1:6">
      <c r="A262">
        <f>BTF重み係数!D276</f>
        <v>194250</v>
      </c>
      <c r="B262">
        <f>BTF重み係数!F276</f>
        <v>1.01171875</v>
      </c>
      <c r="C262">
        <f>BTF重み係数!G276</f>
        <v>-80.397045601622978</v>
      </c>
      <c r="D262">
        <f>BTF重み係数!H276</f>
        <v>-300</v>
      </c>
      <c r="E262">
        <f>BTF重み係数!I276</f>
        <v>-38.725532395056561</v>
      </c>
      <c r="F262">
        <f>BTF重み係数!J276</f>
        <v>-5.7782396648657963</v>
      </c>
    </row>
    <row r="263" spans="1:6">
      <c r="A263">
        <f>BTF重み係数!D277</f>
        <v>195000</v>
      </c>
      <c r="B263">
        <f>BTF重み係数!F277</f>
        <v>1.015625</v>
      </c>
      <c r="C263">
        <f>BTF重み係数!G277</f>
        <v>-78.121250833974202</v>
      </c>
      <c r="D263">
        <f>BTF重み係数!H277</f>
        <v>-300</v>
      </c>
      <c r="E263">
        <f>BTF重み係数!I277</f>
        <v>-36.261755624926941</v>
      </c>
      <c r="F263">
        <f>BTF重み係数!J277</f>
        <v>-5.8289449201375367</v>
      </c>
    </row>
    <row r="264" spans="1:6">
      <c r="A264">
        <f>BTF重み係数!D278</f>
        <v>195750</v>
      </c>
      <c r="B264">
        <f>BTF重み係数!F278</f>
        <v>1.01953125</v>
      </c>
      <c r="C264">
        <f>BTF重み係数!G278</f>
        <v>-76.543483419506885</v>
      </c>
      <c r="D264">
        <f>BTF重み係数!H278</f>
        <v>-300</v>
      </c>
      <c r="E264">
        <f>BTF重み係数!I278</f>
        <v>-34.358861075243922</v>
      </c>
      <c r="F264">
        <f>BTF重み係数!J278</f>
        <v>-5.8799306132962093</v>
      </c>
    </row>
    <row r="265" spans="1:6">
      <c r="A265">
        <f>BTF重み係数!D279</f>
        <v>196500</v>
      </c>
      <c r="B265">
        <f>BTF重み係数!F279</f>
        <v>1.0234375</v>
      </c>
      <c r="C265">
        <f>BTF重み係数!G279</f>
        <v>-75.462495360758624</v>
      </c>
      <c r="D265">
        <f>BTF重み係数!H279</f>
        <v>-300</v>
      </c>
      <c r="E265">
        <f>BTF重み係数!I279</f>
        <v>-32.810850714248716</v>
      </c>
      <c r="F265">
        <f>BTF重み係数!J279</f>
        <v>-5.9311968373768469</v>
      </c>
    </row>
    <row r="266" spans="1:6">
      <c r="A266">
        <f>BTF重み係数!D280</f>
        <v>197250</v>
      </c>
      <c r="B266">
        <f>BTF重み係数!F280</f>
        <v>1.02734375</v>
      </c>
      <c r="C266">
        <f>BTF重み係数!G280</f>
        <v>-74.77807299401951</v>
      </c>
      <c r="D266">
        <f>BTF重み係数!H280</f>
        <v>-300</v>
      </c>
      <c r="E266">
        <f>BTF重み係数!I280</f>
        <v>-31.507839447240855</v>
      </c>
      <c r="F266">
        <f>BTF重み係数!J280</f>
        <v>-5.9827436505454532</v>
      </c>
    </row>
    <row r="267" spans="1:6">
      <c r="A267">
        <f>BTF重み係数!D281</f>
        <v>198000</v>
      </c>
      <c r="B267">
        <f>BTF重み係数!F281</f>
        <v>1.03125</v>
      </c>
      <c r="C267">
        <f>BTF重み係数!G281</f>
        <v>-74.440467030614428</v>
      </c>
      <c r="D267">
        <f>BTF重み係数!H281</f>
        <v>-300</v>
      </c>
      <c r="E267">
        <f>BTF重み係数!I281</f>
        <v>-30.384236130448802</v>
      </c>
      <c r="F267">
        <f>BTF重み係数!J281</f>
        <v>-6.0345710756349309</v>
      </c>
    </row>
    <row r="268" spans="1:6">
      <c r="A268">
        <f>BTF重み係数!D282</f>
        <v>198750</v>
      </c>
      <c r="B268">
        <f>BTF重み係数!F282</f>
        <v>1.03515625</v>
      </c>
      <c r="C268">
        <f>BTF重み係数!G282</f>
        <v>-74.431647681816315</v>
      </c>
      <c r="D268">
        <f>BTF重み係数!H282</f>
        <v>-300</v>
      </c>
      <c r="E268">
        <f>BTF重み係数!I282</f>
        <v>-29.397733548489242</v>
      </c>
      <c r="F268">
        <f>BTF重み係数!J282</f>
        <v>-6.086679099699178</v>
      </c>
    </row>
    <row r="269" spans="1:6">
      <c r="A269">
        <f>BTF重み係数!D283</f>
        <v>199500</v>
      </c>
      <c r="B269">
        <f>BTF重み係数!F283</f>
        <v>1.0390625</v>
      </c>
      <c r="C269">
        <f>BTF重み係数!G283</f>
        <v>-74.759383142594501</v>
      </c>
      <c r="D269">
        <f>BTF重み係数!H283</f>
        <v>-300</v>
      </c>
      <c r="E269">
        <f>BTF重み係数!I283</f>
        <v>-28.519445011339126</v>
      </c>
      <c r="F269">
        <f>BTF重み係数!J283</f>
        <v>-6.1390676735860108</v>
      </c>
    </row>
    <row r="270" spans="1:6">
      <c r="A270">
        <f>BTF重み係数!D284</f>
        <v>200250</v>
      </c>
      <c r="B270">
        <f>BTF重み係数!F284</f>
        <v>1.04296875</v>
      </c>
      <c r="C270">
        <f>BTF重み係数!G284</f>
        <v>-75.458944131011222</v>
      </c>
      <c r="D270">
        <f>BTF重み係数!H284</f>
        <v>-300</v>
      </c>
      <c r="E270">
        <f>BTF重み係数!I284</f>
        <v>-27.728767168167707</v>
      </c>
      <c r="F270">
        <f>BTF重み係数!J284</f>
        <v>-6.1917367115293986</v>
      </c>
    </row>
    <row r="271" spans="1:6">
      <c r="A271">
        <f>BTF重み係数!D285</f>
        <v>201000</v>
      </c>
      <c r="B271">
        <f>BTF重み係数!F285</f>
        <v>1.046875</v>
      </c>
      <c r="C271">
        <f>BTF重み係数!G285</f>
        <v>-76.601854866347693</v>
      </c>
      <c r="D271">
        <f>BTF重み係数!H285</f>
        <v>-300</v>
      </c>
      <c r="E271">
        <f>BTF重み係数!I285</f>
        <v>-27.010487591392568</v>
      </c>
      <c r="F271">
        <f>BTF重み係数!J285</f>
        <v>-6.2446860907616433</v>
      </c>
    </row>
    <row r="272" spans="1:6">
      <c r="A272">
        <f>BTF重み係数!D286</f>
        <v>201750</v>
      </c>
      <c r="B272">
        <f>BTF重み係数!F286</f>
        <v>1.05078125</v>
      </c>
      <c r="C272">
        <f>BTF重み係数!G286</f>
        <v>-78.31042098242898</v>
      </c>
      <c r="D272">
        <f>BTF重み係数!H286</f>
        <v>-300</v>
      </c>
      <c r="E272">
        <f>BTF重み係数!I286</f>
        <v>-26.35305409980193</v>
      </c>
      <c r="F272">
        <f>BTF重み係数!J286</f>
        <v>-6.2979156511459387</v>
      </c>
    </row>
    <row r="273" spans="1:6">
      <c r="A273">
        <f>BTF重み係数!D287</f>
        <v>202500</v>
      </c>
      <c r="B273">
        <f>BTF重み係数!F287</f>
        <v>1.0546875</v>
      </c>
      <c r="C273">
        <f>BTF重み係数!G287</f>
        <v>-80.742400267145882</v>
      </c>
      <c r="D273">
        <f>BTF重み係数!H287</f>
        <v>-300</v>
      </c>
      <c r="E273">
        <f>BTF重み係数!I287</f>
        <v>-25.747487286820142</v>
      </c>
      <c r="F273">
        <f>BTF重み係数!J287</f>
        <v>-6.351425194829873</v>
      </c>
    </row>
    <row r="274" spans="1:6">
      <c r="A274">
        <f>BTF重み係数!D288</f>
        <v>203250</v>
      </c>
      <c r="B274">
        <f>BTF重み係数!F288</f>
        <v>1.05859375</v>
      </c>
      <c r="C274">
        <f>BTF重み係数!G288</f>
        <v>-83.664259278385458</v>
      </c>
      <c r="D274">
        <f>BTF重み係数!H288</f>
        <v>-300</v>
      </c>
      <c r="E274">
        <f>BTF重み係数!I288</f>
        <v>-25.186669139798163</v>
      </c>
      <c r="F274">
        <f>BTF重み係数!J288</f>
        <v>-6.4052144859203288</v>
      </c>
    </row>
    <row r="275" spans="1:6">
      <c r="A275">
        <f>BTF重み係数!D289</f>
        <v>204000</v>
      </c>
      <c r="B275">
        <f>BTF重み係数!F289</f>
        <v>1.0625</v>
      </c>
      <c r="C275">
        <f>BTF重み係数!G289</f>
        <v>-84.279043977696915</v>
      </c>
      <c r="D275">
        <f>BTF重み係数!H289</f>
        <v>-300</v>
      </c>
      <c r="E275">
        <f>BTF重み係数!I289</f>
        <v>-24.664861716835262</v>
      </c>
      <c r="F275">
        <f>BTF重み係数!J289</f>
        <v>-6.4592832501802233</v>
      </c>
    </row>
    <row r="276" spans="1:6">
      <c r="A276">
        <f>BTF重み係数!D290</f>
        <v>204750</v>
      </c>
      <c r="B276">
        <f>BTF重み係数!F290</f>
        <v>1.06640625</v>
      </c>
      <c r="C276">
        <f>BTF重み係数!G290</f>
        <v>-81.034072941003387</v>
      </c>
      <c r="D276">
        <f>BTF重み係数!H290</f>
        <v>-300</v>
      </c>
      <c r="E276">
        <f>BTF重み係数!I290</f>
        <v>-24.177371999841945</v>
      </c>
      <c r="F276">
        <f>BTF重み係数!J290</f>
        <v>-6.5136311747475286</v>
      </c>
    </row>
    <row r="277" spans="1:6">
      <c r="A277">
        <f>BTF重み係数!D291</f>
        <v>205500</v>
      </c>
      <c r="B277">
        <f>BTF重み係数!F291</f>
        <v>1.0703125</v>
      </c>
      <c r="C277">
        <f>BTF重み係数!G291</f>
        <v>-77.555079112467283</v>
      </c>
      <c r="D277">
        <f>BTF重み係数!H291</f>
        <v>-300</v>
      </c>
      <c r="E277">
        <f>BTF重み係数!I291</f>
        <v>-23.720312688826468</v>
      </c>
      <c r="F277">
        <f>BTF重み係数!J291</f>
        <v>-6.5682579078769789</v>
      </c>
    </row>
    <row r="278" spans="1:6">
      <c r="A278">
        <f>BTF重み係数!D292</f>
        <v>206250</v>
      </c>
      <c r="B278">
        <f>BTF重み係数!F292</f>
        <v>1.07421875</v>
      </c>
      <c r="C278">
        <f>BTF重み係数!G292</f>
        <v>-74.797735455193347</v>
      </c>
      <c r="D278">
        <f>BTF重み係数!H292</f>
        <v>-300</v>
      </c>
      <c r="E278">
        <f>BTF重み係数!I292</f>
        <v>-23.290427756962444</v>
      </c>
      <c r="F278">
        <f>BTF重み係数!J292</f>
        <v>-6.623163058704816</v>
      </c>
    </row>
    <row r="279" spans="1:6">
      <c r="A279">
        <f>BTF重み係数!D293</f>
        <v>207000</v>
      </c>
      <c r="B279">
        <f>BTF重み係数!F293</f>
        <v>1.078125</v>
      </c>
      <c r="C279">
        <f>BTF重み係数!G293</f>
        <v>-72.640509199856396</v>
      </c>
      <c r="D279">
        <f>BTF重み係数!H293</f>
        <v>-300</v>
      </c>
      <c r="E279">
        <f>BTF重み係数!I293</f>
        <v>-22.884962803379253</v>
      </c>
      <c r="F279">
        <f>BTF重み係数!J293</f>
        <v>-6.678346197036932</v>
      </c>
    </row>
    <row r="280" spans="1:6">
      <c r="A280">
        <f>BTF重み係数!D294</f>
        <v>207750</v>
      </c>
      <c r="B280">
        <f>BTF重み係数!F294</f>
        <v>1.08203125</v>
      </c>
      <c r="C280">
        <f>BTF重み係数!G294</f>
        <v>-70.925388019441428</v>
      </c>
      <c r="D280">
        <f>BTF重み係数!H294</f>
        <v>-300</v>
      </c>
      <c r="E280">
        <f>BTF重み係数!I294</f>
        <v>-22.501567070546589</v>
      </c>
      <c r="F280">
        <f>BTF重み係数!J294</f>
        <v>-6.733806853160738</v>
      </c>
    </row>
    <row r="281" spans="1:6">
      <c r="A281">
        <f>BTF重み係数!D295</f>
        <v>208500</v>
      </c>
      <c r="B281">
        <f>BTF重み係数!F295</f>
        <v>1.0859375</v>
      </c>
      <c r="C281">
        <f>BTF重み係数!G295</f>
        <v>-69.545657668558277</v>
      </c>
      <c r="D281">
        <f>BTF重み係数!H295</f>
        <v>-300</v>
      </c>
      <c r="E281">
        <f>BTF重み係数!I295</f>
        <v>-22.138218276511008</v>
      </c>
      <c r="F281">
        <f>BTF重み係数!J295</f>
        <v>-6.7895445176810156</v>
      </c>
    </row>
    <row r="282" spans="1:6">
      <c r="A282">
        <f>BTF重み係数!D296</f>
        <v>209250</v>
      </c>
      <c r="B282">
        <f>BTF重み係数!F296</f>
        <v>1.08984375</v>
      </c>
      <c r="C282">
        <f>BTF重み係数!G296</f>
        <v>-68.432322926768236</v>
      </c>
      <c r="D282">
        <f>BTF重み係数!H296</f>
        <v>-300</v>
      </c>
      <c r="E282">
        <f>BTF重み係数!I296</f>
        <v>-21.793164169850805</v>
      </c>
      <c r="F282">
        <f>BTF重み係数!J296</f>
        <v>-6.8455586413800438</v>
      </c>
    </row>
    <row r="283" spans="1:6">
      <c r="A283">
        <f>BTF重み係数!D297</f>
        <v>210000</v>
      </c>
      <c r="B283">
        <f>BTF重み係数!F297</f>
        <v>1.09375</v>
      </c>
      <c r="C283">
        <f>BTF重み係数!G297</f>
        <v>-67.539968593963209</v>
      </c>
      <c r="D283">
        <f>BTF重み係数!H297</f>
        <v>-300</v>
      </c>
      <c r="E283">
        <f>BTF重み係数!I297</f>
        <v>-21.464876532500998</v>
      </c>
      <c r="F283">
        <f>BTF重み係数!J297</f>
        <v>-6.9018486351022048</v>
      </c>
    </row>
    <row r="284" spans="1:6">
      <c r="A284">
        <f>BTF重み係数!D298</f>
        <v>210750</v>
      </c>
      <c r="B284">
        <f>BTF重み係数!F298</f>
        <v>1.09765625</v>
      </c>
      <c r="C284">
        <f>BTF重み係数!G298</f>
        <v>-66.838101993302104</v>
      </c>
      <c r="D284">
        <f>BTF重み係数!H298</f>
        <v>-300</v>
      </c>
      <c r="E284">
        <f>BTF重み係数!I298</f>
        <v>-21.15201457858689</v>
      </c>
      <c r="F284">
        <f>BTF重み係数!J298</f>
        <v>-6.9584138696632678</v>
      </c>
    </row>
    <row r="285" spans="1:6">
      <c r="A285">
        <f>BTF重み係数!D299</f>
        <v>211500</v>
      </c>
      <c r="B285">
        <f>BTF重み係数!F299</f>
        <v>1.1015625</v>
      </c>
      <c r="C285">
        <f>BTF重み係数!G299</f>
        <v>-66.306131454239008</v>
      </c>
      <c r="D285">
        <f>BTF重み係数!H299</f>
        <v>-300</v>
      </c>
      <c r="E285">
        <f>BTF重み係数!I299</f>
        <v>-20.853395536176514</v>
      </c>
      <c r="F285">
        <f>BTF重み係数!J299</f>
        <v>-7.0152536757845372</v>
      </c>
    </row>
    <row r="286" spans="1:6">
      <c r="A286">
        <f>BTF重み係数!D300</f>
        <v>212250</v>
      </c>
      <c r="B286">
        <f>BTF重み係数!F300</f>
        <v>1.10546875</v>
      </c>
      <c r="C286">
        <f>BTF重み係数!G300</f>
        <v>-65.930443703347777</v>
      </c>
      <c r="D286">
        <f>BTF重み係数!H300</f>
        <v>-300</v>
      </c>
      <c r="E286">
        <f>BTF重み係数!I300</f>
        <v>-20.567970784097938</v>
      </c>
      <c r="F286">
        <f>BTF重み係数!J300</f>
        <v>-7.0723673440519672</v>
      </c>
    </row>
    <row r="287" spans="1:6">
      <c r="A287">
        <f>BTF重み係数!D301</f>
        <v>213000</v>
      </c>
      <c r="B287">
        <f>BTF重み係数!F301</f>
        <v>1.109375</v>
      </c>
      <c r="C287">
        <f>BTF重み係数!G301</f>
        <v>-65.702709010866741</v>
      </c>
      <c r="D287">
        <f>BTF重み係数!H301</f>
        <v>-300</v>
      </c>
      <c r="E287">
        <f>BTF重み係数!I301</f>
        <v>-20.2948063307526</v>
      </c>
      <c r="F287">
        <f>BTF重み係数!J301</f>
        <v>-7.1297541249003649</v>
      </c>
    </row>
    <row r="288" spans="1:6">
      <c r="A288">
        <f>BTF重み係数!D302</f>
        <v>213750</v>
      </c>
      <c r="B288">
        <f>BTF重み係数!F302</f>
        <v>1.11328125</v>
      </c>
      <c r="C288">
        <f>BTF重み係数!G302</f>
        <v>-65.618951886652411</v>
      </c>
      <c r="D288">
        <f>BTF重み係数!H302</f>
        <v>-300</v>
      </c>
      <c r="E288">
        <f>BTF重み係数!I302</f>
        <v>-20.033066720083475</v>
      </c>
      <c r="F288">
        <f>BTF重み係数!J302</f>
        <v>-7.187413228622753</v>
      </c>
    </row>
    <row r="289" spans="1:6">
      <c r="A289">
        <f>BTF重み係数!D303</f>
        <v>214500</v>
      </c>
      <c r="B289">
        <f>BTF重み係数!F303</f>
        <v>1.1171875</v>
      </c>
      <c r="C289">
        <f>BTF重み係数!G303</f>
        <v>-65.679153790244939</v>
      </c>
      <c r="D289">
        <f>BTF重み係数!H303</f>
        <v>-300</v>
      </c>
      <c r="E289">
        <f>BTF重み係数!I303</f>
        <v>-19.782001667128316</v>
      </c>
      <c r="F289">
        <f>BTF重み係数!J303</f>
        <v>-7.2453438254049249</v>
      </c>
    </row>
    <row r="290" spans="1:6">
      <c r="A290">
        <f>BTF重み係数!D304</f>
        <v>215250</v>
      </c>
      <c r="B290">
        <f>BTF重み係数!F304</f>
        <v>1.12109375</v>
      </c>
      <c r="C290">
        <f>BTF重み係数!G304</f>
        <v>-65.887290382099749</v>
      </c>
      <c r="D290">
        <f>BTF重み係数!H304</f>
        <v>-300</v>
      </c>
      <c r="E290">
        <f>BTF重み係数!I304</f>
        <v>-19.540934885816569</v>
      </c>
      <c r="F290">
        <f>BTF重み係数!J304</f>
        <v>-7.3035450453851798</v>
      </c>
    </row>
    <row r="291" spans="1:6">
      <c r="A291">
        <f>BTF重み係数!D305</f>
        <v>216000</v>
      </c>
      <c r="B291">
        <f>BTF重み係数!F305</f>
        <v>1.125</v>
      </c>
      <c r="C291">
        <f>BTF重み係数!G305</f>
        <v>-66.251802013183408</v>
      </c>
      <c r="D291">
        <f>BTF重み係数!H305</f>
        <v>-300</v>
      </c>
      <c r="E291">
        <f>BTF重み係数!I305</f>
        <v>-19.30925469116865</v>
      </c>
      <c r="F291">
        <f>BTF重み係数!J305</f>
        <v>-7.3620159787392545</v>
      </c>
    </row>
    <row r="292" spans="1:6">
      <c r="A292">
        <f>BTF重み係数!D306</f>
        <v>216750</v>
      </c>
      <c r="B292">
        <f>BTF重み係数!F306</f>
        <v>1.12890625</v>
      </c>
      <c r="C292">
        <f>BTF重み係数!G306</f>
        <v>-66.78658369650293</v>
      </c>
      <c r="D292">
        <f>BTF重み係数!H306</f>
        <v>-300</v>
      </c>
      <c r="E292">
        <f>BTF重み係数!I306</f>
        <v>-19.086406048117134</v>
      </c>
      <c r="F292">
        <f>BTF重み係数!J306</f>
        <v>-7.420755675790339</v>
      </c>
    </row>
    <row r="293" spans="1:6">
      <c r="A293">
        <f>BTF重み係数!D307</f>
        <v>217500</v>
      </c>
      <c r="B293">
        <f>BTF重み係数!F307</f>
        <v>1.1328125</v>
      </c>
      <c r="C293">
        <f>BTF重み係数!G307</f>
        <v>-67.512676759400364</v>
      </c>
      <c r="D293">
        <f>BTF重み係数!H307</f>
        <v>-300</v>
      </c>
      <c r="E293">
        <f>BTF重み係数!I307</f>
        <v>-18.871883807706304</v>
      </c>
      <c r="F293">
        <f>BTF重み係数!J307</f>
        <v>-7.4797631471441273</v>
      </c>
    </row>
    <row r="294" spans="1:6">
      <c r="A294">
        <f>BTF重み係数!D308</f>
        <v>218250</v>
      </c>
      <c r="B294">
        <f>BTF重み係数!F308</f>
        <v>1.13671875</v>
      </c>
      <c r="C294">
        <f>BTF重み係数!G308</f>
        <v>-68.460931623973934</v>
      </c>
      <c r="D294">
        <f>BTF重み係数!H308</f>
        <v>-300</v>
      </c>
      <c r="E294">
        <f>BTF重み係数!I308</f>
        <v>-18.665226924060011</v>
      </c>
      <c r="F294">
        <f>BTF重み係数!J308</f>
        <v>-7.5390373638487587</v>
      </c>
    </row>
    <row r="295" spans="1:6">
      <c r="A295">
        <f>BTF重み係数!D309</f>
        <v>219000</v>
      </c>
      <c r="B295">
        <f>BTF重み係数!F309</f>
        <v>1.140625</v>
      </c>
      <c r="C295">
        <f>BTF重み係数!G309</f>
        <v>-69.675804186168705</v>
      </c>
      <c r="D295">
        <f>BTF重み係数!H309</f>
        <v>-300</v>
      </c>
      <c r="E295">
        <f>BTF重み係数!I309</f>
        <v>-18.466013486271542</v>
      </c>
      <c r="F295">
        <f>BTF重み係数!J309</f>
        <v>-7.5985772575795032</v>
      </c>
    </row>
    <row r="296" spans="1:6">
      <c r="A296">
        <f>BTF重み係数!D310</f>
        <v>219750</v>
      </c>
      <c r="B296">
        <f>BTF重み係数!F310</f>
        <v>1.14453125</v>
      </c>
      <c r="C296">
        <f>BTF重み係数!G310</f>
        <v>-71.219071701468238</v>
      </c>
      <c r="D296">
        <f>BTF重み係数!H310</f>
        <v>-300</v>
      </c>
      <c r="E296">
        <f>BTF重み係数!I310</f>
        <v>-18.273856431193323</v>
      </c>
      <c r="F296">
        <f>BTF重み係数!J310</f>
        <v>-7.6583817208479967</v>
      </c>
    </row>
    <row r="297" spans="1:6">
      <c r="A297">
        <f>BTF重み係数!D311</f>
        <v>220500</v>
      </c>
      <c r="B297">
        <f>BTF重み係数!F311</f>
        <v>1.1484375</v>
      </c>
      <c r="C297">
        <f>BTF重み係数!G311</f>
        <v>-73.163641163915287</v>
      </c>
      <c r="D297">
        <f>BTF重み係数!H311</f>
        <v>-300</v>
      </c>
      <c r="E297">
        <f>BTF重み係数!I311</f>
        <v>-18.088399828134797</v>
      </c>
      <c r="F297">
        <f>BTF重み係数!J311</f>
        <v>-7.7184496072358098</v>
      </c>
    </row>
    <row r="298" spans="1:6">
      <c r="A298">
        <f>BTF重み係数!D312</f>
        <v>221250</v>
      </c>
      <c r="B298">
        <f>BTF重み係数!F312</f>
        <v>1.15234375</v>
      </c>
      <c r="C298">
        <f>BTF重み係数!G312</f>
        <v>-75.518850612714161</v>
      </c>
      <c r="D298">
        <f>BTF重み係数!H312</f>
        <v>-300</v>
      </c>
      <c r="E298">
        <f>BTF重み係数!I312</f>
        <v>-17.909315646303522</v>
      </c>
      <c r="F298">
        <f>BTF重み係数!J312</f>
        <v>-7.7787797316521159</v>
      </c>
    </row>
    <row r="299" spans="1:6">
      <c r="A299">
        <f>BTF重み係数!D313</f>
        <v>222000</v>
      </c>
      <c r="B299">
        <f>BTF重み係数!F313</f>
        <v>1.15625</v>
      </c>
      <c r="C299">
        <f>BTF重み係数!G313</f>
        <v>-77.816638019571997</v>
      </c>
      <c r="D299">
        <f>BTF重み係数!H313</f>
        <v>-300</v>
      </c>
      <c r="E299">
        <f>BTF重み係数!I313</f>
        <v>-17.736300931633149</v>
      </c>
      <c r="F299">
        <f>BTF重み係数!J313</f>
        <v>-7.8393708706151699</v>
      </c>
    </row>
    <row r="300" spans="1:6">
      <c r="A300">
        <f>BTF重み係数!D314</f>
        <v>222750</v>
      </c>
      <c r="B300">
        <f>BTF重み係数!F314</f>
        <v>1.16015625</v>
      </c>
      <c r="C300">
        <f>BTF重み係数!G314</f>
        <v>-78.326009108532219</v>
      </c>
      <c r="D300">
        <f>BTF重み係数!H314</f>
        <v>-300</v>
      </c>
      <c r="E300">
        <f>BTF重み係数!I314</f>
        <v>-17.569075332326879</v>
      </c>
      <c r="F300">
        <f>BTF重み係数!J314</f>
        <v>-7.9002217625572699</v>
      </c>
    </row>
    <row r="301" spans="1:6">
      <c r="A301">
        <f>BTF重み係数!D315</f>
        <v>223500</v>
      </c>
      <c r="B301">
        <f>BTF重み係数!F315</f>
        <v>1.1640625</v>
      </c>
      <c r="C301">
        <f>BTF重み係数!G315</f>
        <v>-76.396132915367446</v>
      </c>
      <c r="D301">
        <f>BTF重み係数!H315</f>
        <v>-300</v>
      </c>
      <c r="E301">
        <f>BTF重み係数!I315</f>
        <v>-17.407378922682881</v>
      </c>
      <c r="F301">
        <f>BTF重み係数!J315</f>
        <v>-7.9613311081529359</v>
      </c>
    </row>
    <row r="302" spans="1:6">
      <c r="A302">
        <f>BTF重み係数!D316</f>
        <v>224250</v>
      </c>
      <c r="B302">
        <f>BTF重み係数!F316</f>
        <v>1.16796875</v>
      </c>
      <c r="C302">
        <f>BTF重み係数!G316</f>
        <v>-73.885953234968611</v>
      </c>
      <c r="D302">
        <f>BTF重み係数!H316</f>
        <v>-300</v>
      </c>
      <c r="E302">
        <f>BTF重み係数!I316</f>
        <v>-17.250970283078246</v>
      </c>
      <c r="F302">
        <f>BTF重み係数!J316</f>
        <v>-8.0226975706698376</v>
      </c>
    </row>
    <row r="303" spans="1:6">
      <c r="A303">
        <f>BTF重み係数!D317</f>
        <v>225000</v>
      </c>
      <c r="B303">
        <f>BTF重み係数!F317</f>
        <v>1.171875</v>
      </c>
      <c r="C303">
        <f>BTF重み係数!G317</f>
        <v>-71.706438626248513</v>
      </c>
      <c r="D303">
        <f>BTF重み係数!H317</f>
        <v>-300</v>
      </c>
      <c r="E303">
        <f>BTF重み係数!I317</f>
        <v>-17.099624800769348</v>
      </c>
      <c r="F303">
        <f>BTF重み係数!J317</f>
        <v>-8.0843197763421788</v>
      </c>
    </row>
    <row r="304" spans="1:6">
      <c r="A304">
        <f>BTF重み係数!D318</f>
        <v>225750</v>
      </c>
      <c r="B304">
        <f>BTF重み係数!F318</f>
        <v>1.17578125</v>
      </c>
      <c r="C304">
        <f>BTF重み係数!G318</f>
        <v>-69.947345662939256</v>
      </c>
      <c r="D304">
        <f>BTF重み係数!H318</f>
        <v>-300</v>
      </c>
      <c r="E304">
        <f>BTF重み係数!I318</f>
        <v>-16.953133161727933</v>
      </c>
      <c r="F304">
        <f>BTF重み係数!J318</f>
        <v>-8.146196314766069</v>
      </c>
    </row>
    <row r="305" spans="1:6">
      <c r="A305">
        <f>BTF重み係数!D319</f>
        <v>226500</v>
      </c>
      <c r="B305">
        <f>BTF重み係数!F319</f>
        <v>1.1796875</v>
      </c>
      <c r="C305">
        <f>BTF重み係数!G319</f>
        <v>-68.542214055199921</v>
      </c>
      <c r="D305">
        <f>BTF重み係数!H319</f>
        <v>-300</v>
      </c>
      <c r="E305">
        <f>BTF重み係数!I319</f>
        <v>-16.811300008315506</v>
      </c>
      <c r="F305">
        <f>BTF重み係数!J319</f>
        <v>-8.2083257393164413</v>
      </c>
    </row>
    <row r="306" spans="1:6">
      <c r="A306">
        <f>BTF重み係数!D320</f>
        <v>227250</v>
      </c>
      <c r="B306">
        <f>BTF重み係数!F320</f>
        <v>1.18359375</v>
      </c>
      <c r="C306">
        <f>BTF重み係数!G320</f>
        <v>-67.42210331626319</v>
      </c>
      <c r="D306">
        <f>BTF重み係数!H320</f>
        <v>-300</v>
      </c>
      <c r="E306">
        <f>BTF重み係数!I320</f>
        <v>-16.67394274139313</v>
      </c>
      <c r="F306">
        <f>BTF重み係数!J320</f>
        <v>-8.2707065675850746</v>
      </c>
    </row>
    <row r="307" spans="1:6">
      <c r="A307">
        <f>BTF重み係数!D321</f>
        <v>228000</v>
      </c>
      <c r="B307">
        <f>BTF重み係数!F321</f>
        <v>1.1875</v>
      </c>
      <c r="C307">
        <f>BTF重み係数!G321</f>
        <v>-66.535394279786175</v>
      </c>
      <c r="D307">
        <f>BTF重み係数!H321</f>
        <v>-300</v>
      </c>
      <c r="E307">
        <f>BTF重み係数!I321</f>
        <v>-16.540890448618971</v>
      </c>
      <c r="F307">
        <f>BTF重み係数!J321</f>
        <v>-8.3333372818392029</v>
      </c>
    </row>
    <row r="308" spans="1:6">
      <c r="A308">
        <f>BTF重み係数!D322</f>
        <v>228750</v>
      </c>
      <c r="B308">
        <f>BTF重み係数!F322</f>
        <v>1.19140625</v>
      </c>
      <c r="C308">
        <f>BTF重み係数!G322</f>
        <v>-65.845649439856018</v>
      </c>
      <c r="D308">
        <f>BTF重み係数!H322</f>
        <v>-300</v>
      </c>
      <c r="E308">
        <f>BTF重み係数!I322</f>
        <v>-16.411982943320357</v>
      </c>
      <c r="F308">
        <f>BTF重み係数!J322</f>
        <v>-8.3962163295002252</v>
      </c>
    </row>
    <row r="309" spans="1:6">
      <c r="A309">
        <f>BTF重み係数!D323</f>
        <v>229500</v>
      </c>
      <c r="B309">
        <f>BTF重み係数!F323</f>
        <v>1.1953125</v>
      </c>
      <c r="C309">
        <f>BTF重み係数!G323</f>
        <v>-65.327498667503249</v>
      </c>
      <c r="D309">
        <f>BTF重み係数!H323</f>
        <v>-300</v>
      </c>
      <c r="E309">
        <f>BTF重み係数!I323</f>
        <v>-16.28706990053589</v>
      </c>
      <c r="F309">
        <f>BTF重み係数!J323</f>
        <v>-8.4593421236419282</v>
      </c>
    </row>
    <row r="310" spans="1:6">
      <c r="A310">
        <f>BTF重み係数!D324</f>
        <v>230250</v>
      </c>
      <c r="B310">
        <f>BTF重み係数!F324</f>
        <v>1.19921875</v>
      </c>
      <c r="C310">
        <f>BTF重み係数!G324</f>
        <v>-64.963503175691656</v>
      </c>
      <c r="D310">
        <f>BTF重み係数!H324</f>
        <v>-300</v>
      </c>
      <c r="E310">
        <f>BTF重み係数!I324</f>
        <v>-16.166010078681623</v>
      </c>
      <c r="F310">
        <f>BTF重み係数!J324</f>
        <v>-8.5227130435077765</v>
      </c>
    </row>
    <row r="311" spans="1:6">
      <c r="A311">
        <f>BTF重み係数!D325</f>
        <v>231000</v>
      </c>
      <c r="B311">
        <f>BTF重み係数!F325</f>
        <v>1.203125</v>
      </c>
      <c r="C311">
        <f>BTF重み係数!G325</f>
        <v>-64.742081794213078</v>
      </c>
      <c r="D311">
        <f>BTF重み係数!H325</f>
        <v>-300</v>
      </c>
      <c r="E311">
        <f>BTF重み係数!I325</f>
        <v>-16.048670616865341</v>
      </c>
      <c r="F311">
        <f>BTF重み係数!J325</f>
        <v>-8.5863274350465186</v>
      </c>
    </row>
    <row r="312" spans="1:6">
      <c r="A312">
        <f>BTF重み係数!D326</f>
        <v>231750</v>
      </c>
      <c r="B312">
        <f>BTF重み係数!F326</f>
        <v>1.20703125</v>
      </c>
      <c r="C312">
        <f>BTF重み係数!G326</f>
        <v>-64.656217992318517</v>
      </c>
      <c r="D312">
        <f>BTF重み係数!H326</f>
        <v>-300</v>
      </c>
      <c r="E312">
        <f>BTF重み係数!I326</f>
        <v>-15.934926399203377</v>
      </c>
      <c r="F312">
        <f>BTF重み係数!J326</f>
        <v>-8.6501836114657422</v>
      </c>
    </row>
    <row r="313" spans="1:6">
      <c r="A313">
        <f>BTF重み係数!D327</f>
        <v>232500</v>
      </c>
      <c r="B313">
        <f>BTF重み係数!F327</f>
        <v>1.2109375</v>
      </c>
      <c r="C313">
        <f>BTF重み係数!G327</f>
        <v>-64.702715684831475</v>
      </c>
      <c r="D313">
        <f>BTF重み係数!H327</f>
        <v>-300</v>
      </c>
      <c r="E313">
        <f>BTF重み係数!I327</f>
        <v>-15.82465947862598</v>
      </c>
      <c r="F313">
        <f>BTF重み係数!J327</f>
        <v>-8.7142798538025428</v>
      </c>
    </row>
    <row r="314" spans="1:6">
      <c r="A314">
        <f>BTF重み係数!D328</f>
        <v>233250</v>
      </c>
      <c r="B314">
        <f>BTF重み係数!F328</f>
        <v>1.21484375</v>
      </c>
      <c r="C314">
        <f>BTF重み係数!G328</f>
        <v>-64.881861563451466</v>
      </c>
      <c r="D314">
        <f>BTF重み係数!H328</f>
        <v>-300</v>
      </c>
      <c r="E314">
        <f>BTF重み係数!I328</f>
        <v>-15.717758553622687</v>
      </c>
      <c r="F314">
        <f>BTF重み係数!J328</f>
        <v>-8.7786144115108264</v>
      </c>
    </row>
    <row r="315" spans="1:6">
      <c r="A315">
        <f>BTF重み係数!D329</f>
        <v>234000</v>
      </c>
      <c r="B315">
        <f>BTF重み係数!F329</f>
        <v>1.21875</v>
      </c>
      <c r="C315">
        <f>BTF重み係数!G329</f>
        <v>-65.19742419835498</v>
      </c>
      <c r="D315">
        <f>BTF重み係数!H329</f>
        <v>-300</v>
      </c>
      <c r="E315">
        <f>BTF重み係数!I329</f>
        <v>-15.614118492205318</v>
      </c>
      <c r="F315">
        <f>BTF重み係数!J329</f>
        <v>-8.8431855030645963</v>
      </c>
    </row>
    <row r="316" spans="1:6">
      <c r="A316">
        <f>BTF重み係数!D330</f>
        <v>234750</v>
      </c>
      <c r="B316">
        <f>BTF重み係数!F330</f>
        <v>1.22265625</v>
      </c>
      <c r="C316">
        <f>BTF重み係数!G330</f>
        <v>-65.656974831149995</v>
      </c>
      <c r="D316">
        <f>BTF重み係数!H330</f>
        <v>-300</v>
      </c>
      <c r="E316">
        <f>BTF重み係数!I330</f>
        <v>-15.513639898075375</v>
      </c>
      <c r="F316">
        <f>BTF重み係数!J330</f>
        <v>-8.9079913165764566</v>
      </c>
    </row>
    <row r="317" spans="1:6">
      <c r="A317">
        <f>BTF重み係数!D331</f>
        <v>235500</v>
      </c>
      <c r="B317">
        <f>BTF重み係数!F331</f>
        <v>1.2265625</v>
      </c>
      <c r="C317">
        <f>BTF重み係数!G331</f>
        <v>-66.272554644996276</v>
      </c>
      <c r="D317">
        <f>BTF重み係数!H331</f>
        <v>-300</v>
      </c>
      <c r="E317">
        <f>BTF重み係数!I331</f>
        <v>-15.416228714593236</v>
      </c>
      <c r="F317">
        <f>BTF重み係数!J331</f>
        <v>-8.9730300104308185</v>
      </c>
    </row>
    <row r="318" spans="1:6">
      <c r="A318">
        <f>BTF重み係数!D332</f>
        <v>236250</v>
      </c>
      <c r="B318">
        <f>BTF重み係数!F332</f>
        <v>1.23046875</v>
      </c>
      <c r="C318">
        <f>BTF重み係数!G332</f>
        <v>-67.061724272078109</v>
      </c>
      <c r="D318">
        <f>BTF重み係数!H332</f>
        <v>-300</v>
      </c>
      <c r="E318">
        <f>BTF重み係数!I332</f>
        <v>-15.321795862673383</v>
      </c>
      <c r="F318">
        <f>BTF重み係数!J332</f>
        <v>-9.0382997139310302</v>
      </c>
    </row>
    <row r="319" spans="1:6">
      <c r="A319">
        <f>BTF重み係数!D333</f>
        <v>237000</v>
      </c>
      <c r="B319">
        <f>BTF重み係数!F333</f>
        <v>1.234375</v>
      </c>
      <c r="C319">
        <f>BTF重み係数!G333</f>
        <v>-68.048936136402205</v>
      </c>
      <c r="D319">
        <f>BTF重み係数!H333</f>
        <v>-300</v>
      </c>
      <c r="E319">
        <f>BTF重み係数!I333</f>
        <v>-15.230256909186197</v>
      </c>
      <c r="F319">
        <f>BTF重み係数!J333</f>
        <v>-9.1037985279597518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654"/>
  <sheetViews>
    <sheetView workbookViewId="0"/>
  </sheetViews>
  <sheetFormatPr defaultRowHeight="13.5"/>
  <cols>
    <col min="4" max="18" width="10" customWidth="1"/>
    <col min="19" max="19" width="12.375" customWidth="1"/>
    <col min="20" max="20" width="10" customWidth="1"/>
  </cols>
  <sheetData>
    <row r="2" spans="2:105">
      <c r="B2" s="7" t="s">
        <v>35</v>
      </c>
      <c r="E2" t="s">
        <v>5</v>
      </c>
      <c r="F2" s="1">
        <v>0.5</v>
      </c>
      <c r="G2" s="2"/>
      <c r="H2" s="2"/>
      <c r="I2" s="2"/>
      <c r="J2" s="2"/>
      <c r="K2" s="2"/>
      <c r="L2" s="2"/>
      <c r="N2" t="s">
        <v>12</v>
      </c>
      <c r="O2">
        <f>(1-F2)/2</f>
        <v>0.25</v>
      </c>
      <c r="S2" t="s">
        <v>25</v>
      </c>
      <c r="T2">
        <v>7.3677999233024219E-3</v>
      </c>
      <c r="U2">
        <v>-9.6461204712389832E-4</v>
      </c>
      <c r="V2">
        <v>-1.018887447388132E-2</v>
      </c>
      <c r="W2">
        <v>-8.0248845234464055E-3</v>
      </c>
      <c r="X2">
        <v>5.8344096732505036E-3</v>
      </c>
      <c r="Y2">
        <v>1.6239810873079064E-2</v>
      </c>
      <c r="Z2">
        <v>8.3205652004613075E-3</v>
      </c>
      <c r="AA2">
        <v>-1.2877325866693363E-2</v>
      </c>
      <c r="AB2">
        <v>-2.2892920113766372E-2</v>
      </c>
      <c r="AC2">
        <v>-3.5498109046355752E-3</v>
      </c>
      <c r="AD2">
        <v>3.0906190051194441E-2</v>
      </c>
      <c r="AE2">
        <v>3.9364811984930935E-2</v>
      </c>
      <c r="AF2">
        <v>-5.5251888565031734E-3</v>
      </c>
      <c r="AG2">
        <v>-7.7928037279838117E-2</v>
      </c>
      <c r="AH2">
        <v>-0.10497954819439263</v>
      </c>
      <c r="AI2">
        <v>-2.4469640058275871E-2</v>
      </c>
      <c r="AJ2">
        <v>0.15220031300180573</v>
      </c>
      <c r="AK2">
        <v>0.33176180147557138</v>
      </c>
      <c r="AL2">
        <v>0.40172031063342439</v>
      </c>
      <c r="AM2">
        <v>0.31591185377192804</v>
      </c>
      <c r="AN2">
        <v>0.13079928002017951</v>
      </c>
      <c r="AO2">
        <v>-3.8840697015034183E-2</v>
      </c>
      <c r="AP2">
        <v>-0.10661649240646166</v>
      </c>
      <c r="AQ2">
        <v>-7.0825565656465278E-2</v>
      </c>
      <c r="AR2">
        <v>1.6538262064533828E-3</v>
      </c>
      <c r="AS2">
        <v>4.0922946670727871E-2</v>
      </c>
      <c r="AT2">
        <v>2.765287647338192E-2</v>
      </c>
      <c r="AU2">
        <v>-6.9513442771071471E-3</v>
      </c>
      <c r="AV2">
        <v>-2.3138276688474294E-2</v>
      </c>
      <c r="AW2">
        <v>-1.0635074868446477E-2</v>
      </c>
      <c r="AX2">
        <v>1.0129366207374165E-2</v>
      </c>
      <c r="AY2">
        <v>1.5866512949007129E-2</v>
      </c>
      <c r="AZ2">
        <v>4.1622516632915402E-3</v>
      </c>
      <c r="BA2">
        <v>-8.9767046008432487E-3</v>
      </c>
      <c r="BB2">
        <v>-9.5877315268842675E-3</v>
      </c>
      <c r="BC2">
        <v>2.1627389591450007E-4</v>
      </c>
      <c r="BD2">
        <v>7.7349379835602366E-3</v>
      </c>
      <c r="BE2">
        <v>5.2103646165839153E-3</v>
      </c>
      <c r="BF2">
        <v>-2.7867614244753663E-3</v>
      </c>
      <c r="BG2">
        <v>-6.4996235569528297E-3</v>
      </c>
      <c r="BH2">
        <v>-2.5027608775779506E-3</v>
      </c>
    </row>
    <row r="3" spans="2:105">
      <c r="G3" s="2"/>
      <c r="H3" s="2"/>
      <c r="I3" s="2"/>
      <c r="J3" s="2"/>
      <c r="K3" s="2"/>
      <c r="L3" s="2"/>
      <c r="N3" t="s">
        <v>13</v>
      </c>
      <c r="O3">
        <f>(1+F2)/2</f>
        <v>0.75</v>
      </c>
      <c r="S3" t="s">
        <v>24</v>
      </c>
      <c r="T3">
        <v>7.3677988512443745E-3</v>
      </c>
      <c r="U3">
        <v>-9.645923382384106E-4</v>
      </c>
      <c r="V3">
        <v>-1.0188854150413132E-2</v>
      </c>
      <c r="W3">
        <v>-8.024880131293927E-3</v>
      </c>
      <c r="X3">
        <v>5.834402840972708E-3</v>
      </c>
      <c r="Y3">
        <v>1.6239807704906722E-2</v>
      </c>
      <c r="Z3">
        <v>8.320570202799504E-3</v>
      </c>
      <c r="AA3">
        <v>-1.2877321741739417E-2</v>
      </c>
      <c r="AB3">
        <v>-2.2892925143252706E-2</v>
      </c>
      <c r="AC3">
        <v>-3.5498222612505843E-3</v>
      </c>
      <c r="AD3">
        <v>3.0906180731450236E-2</v>
      </c>
      <c r="AE3">
        <v>3.9364807801938143E-2</v>
      </c>
      <c r="AF3">
        <v>-5.5251912479668333E-3</v>
      </c>
      <c r="AG3">
        <v>-7.7928040307734342E-2</v>
      </c>
      <c r="AH3">
        <v>-0.10497954958767754</v>
      </c>
      <c r="AI3">
        <v>-2.4469637075310028E-2</v>
      </c>
      <c r="AJ3">
        <v>0.15220031918886101</v>
      </c>
      <c r="AK3">
        <v>0.33176180781905135</v>
      </c>
      <c r="AL3">
        <v>0.40172031645832934</v>
      </c>
      <c r="AM3">
        <v>0.31591186017622769</v>
      </c>
      <c r="AN3">
        <v>0.13079928601172205</v>
      </c>
      <c r="AO3">
        <v>-3.8840694512483148E-2</v>
      </c>
      <c r="AP3">
        <v>-0.10661649414331507</v>
      </c>
      <c r="AQ3">
        <v>-7.0825568664436969E-2</v>
      </c>
      <c r="AR3">
        <v>1.6538237995813358E-3</v>
      </c>
      <c r="AS3">
        <v>4.0922942028384111E-2</v>
      </c>
      <c r="AT3">
        <v>2.7652866653334576E-2</v>
      </c>
      <c r="AU3">
        <v>-6.9513553451983415E-3</v>
      </c>
      <c r="AV3">
        <v>-2.3138280675911314E-2</v>
      </c>
      <c r="AW3">
        <v>-1.0635070121417732E-2</v>
      </c>
      <c r="AX3">
        <v>1.0129370612353356E-2</v>
      </c>
      <c r="AY3">
        <v>1.5866508899187486E-2</v>
      </c>
      <c r="AZ3">
        <v>4.1622453317757711E-3</v>
      </c>
      <c r="BA3">
        <v>-8.9766983568429146E-3</v>
      </c>
      <c r="BB3">
        <v>-9.5877102001020089E-3</v>
      </c>
      <c r="BC3">
        <v>2.1629209553324593E-4</v>
      </c>
      <c r="BD3">
        <v>7.7349343519059416E-3</v>
      </c>
      <c r="BE3">
        <v>5.2103458565436406E-3</v>
      </c>
      <c r="BF3">
        <v>-2.786768050008021E-3</v>
      </c>
      <c r="BG3">
        <v>-6.4996053283521921E-3</v>
      </c>
      <c r="BH3">
        <v>-2.5027408021410596E-3</v>
      </c>
    </row>
    <row r="4" spans="2:105">
      <c r="E4" t="s">
        <v>0</v>
      </c>
      <c r="F4" s="1">
        <v>200</v>
      </c>
      <c r="G4" s="2"/>
      <c r="H4" s="2"/>
      <c r="I4" s="2"/>
      <c r="J4" s="2"/>
      <c r="K4" s="2"/>
      <c r="L4" s="2"/>
      <c r="S4" t="s">
        <v>23</v>
      </c>
      <c r="T4">
        <v>7.367655878460725E-3</v>
      </c>
      <c r="U4">
        <v>-9.6445059481755767E-4</v>
      </c>
      <c r="V4">
        <v>-1.0188715393545768E-2</v>
      </c>
      <c r="W4">
        <v>-8.0249729005822824E-3</v>
      </c>
      <c r="X4">
        <v>5.8341763852425505E-3</v>
      </c>
      <c r="Y4">
        <v>1.62396957775011E-2</v>
      </c>
      <c r="Z4">
        <v>8.3206513468084102E-3</v>
      </c>
      <c r="AA4">
        <v>-1.2877188054073859E-2</v>
      </c>
      <c r="AB4">
        <v>-2.2892877104420607E-2</v>
      </c>
      <c r="AC4">
        <v>-3.5498352427594314E-3</v>
      </c>
      <c r="AD4">
        <v>3.0906210889736815E-2</v>
      </c>
      <c r="AE4">
        <v>3.9364902287557797E-2</v>
      </c>
      <c r="AF4">
        <v>-5.5251081084350707E-3</v>
      </c>
      <c r="AG4">
        <v>-7.7928024031701126E-2</v>
      </c>
      <c r="AH4">
        <v>-0.10497957473134541</v>
      </c>
      <c r="AI4">
        <v>-2.4469660889628462E-2</v>
      </c>
      <c r="AJ4">
        <v>0.15220028929695267</v>
      </c>
      <c r="AK4">
        <v>0.33176174403784597</v>
      </c>
      <c r="AL4">
        <v>0.40172023295568454</v>
      </c>
      <c r="AM4">
        <v>0.3159118001463857</v>
      </c>
      <c r="AN4">
        <v>0.13079925832063821</v>
      </c>
      <c r="AO4">
        <v>-3.884071890796973E-2</v>
      </c>
      <c r="AP4">
        <v>-0.10661651720114408</v>
      </c>
      <c r="AQ4">
        <v>-7.0825545266247444E-2</v>
      </c>
      <c r="AR4">
        <v>1.653911930781563E-3</v>
      </c>
      <c r="AS4">
        <v>4.0923032284707332E-2</v>
      </c>
      <c r="AT4">
        <v>2.7652889115815291E-2</v>
      </c>
      <c r="AU4">
        <v>-6.9513667123932629E-3</v>
      </c>
      <c r="AV4">
        <v>-2.313822180078956E-2</v>
      </c>
      <c r="AW4">
        <v>-1.0634933655929274E-2</v>
      </c>
      <c r="AX4">
        <v>1.0129435144294935E-2</v>
      </c>
      <c r="AY4">
        <v>1.5866376468192903E-2</v>
      </c>
      <c r="AZ4">
        <v>4.1620212775748252E-3</v>
      </c>
      <c r="BA4">
        <v>-8.9767653922214804E-3</v>
      </c>
      <c r="BB4">
        <v>-9.5875558799444743E-3</v>
      </c>
      <c r="BC4">
        <v>2.1641339351041649E-4</v>
      </c>
      <c r="BD4">
        <v>7.7347569687174446E-3</v>
      </c>
      <c r="BE4">
        <v>5.2099908707713407E-3</v>
      </c>
      <c r="BF4">
        <v>-2.7868682595575678E-3</v>
      </c>
      <c r="BG4">
        <v>-6.4992519825566664E-3</v>
      </c>
      <c r="BH4">
        <v>-2.5023000936550098E-3</v>
      </c>
    </row>
    <row r="5" spans="2:105">
      <c r="E5" t="s">
        <v>2</v>
      </c>
      <c r="F5">
        <f>1/F4</f>
        <v>5.0000000000000001E-3</v>
      </c>
      <c r="G5" s="2"/>
      <c r="H5" s="2"/>
      <c r="I5" s="2"/>
      <c r="J5" s="2"/>
      <c r="K5" s="2"/>
      <c r="L5" s="2"/>
      <c r="N5" t="s">
        <v>26</v>
      </c>
      <c r="O5">
        <v>0.78125</v>
      </c>
      <c r="P5">
        <v>0.78125</v>
      </c>
    </row>
    <row r="6" spans="2:105">
      <c r="E6" t="s">
        <v>3</v>
      </c>
      <c r="F6">
        <f>2*PI()</f>
        <v>6.2831853071795862</v>
      </c>
      <c r="G6" s="2"/>
      <c r="H6" s="2"/>
      <c r="I6" s="2"/>
      <c r="J6" s="2"/>
      <c r="K6" s="2"/>
      <c r="L6" s="2"/>
    </row>
    <row r="7" spans="2:105">
      <c r="E7" s="5" t="s">
        <v>17</v>
      </c>
      <c r="F7" s="1">
        <v>0.75</v>
      </c>
      <c r="G7" s="2">
        <v>0.75</v>
      </c>
      <c r="H7" s="2"/>
      <c r="I7" s="2"/>
      <c r="J7" s="2"/>
      <c r="K7" s="2"/>
      <c r="L7" s="2"/>
      <c r="N7" t="s">
        <v>11</v>
      </c>
      <c r="O7" s="1">
        <v>4</v>
      </c>
    </row>
    <row r="8" spans="2:105">
      <c r="G8" s="2"/>
      <c r="H8" s="2"/>
      <c r="I8" s="2"/>
      <c r="J8" s="2"/>
      <c r="K8" s="2"/>
      <c r="L8" s="2"/>
      <c r="N8" t="s">
        <v>33</v>
      </c>
      <c r="O8">
        <v>0.77703672635986698</v>
      </c>
      <c r="AM8">
        <f>AM15-AN15</f>
        <v>1.5907830608341555E-12</v>
      </c>
    </row>
    <row r="9" spans="2:105">
      <c r="E9" t="s">
        <v>6</v>
      </c>
      <c r="G9" s="2"/>
      <c r="H9" s="2"/>
      <c r="I9" s="2"/>
      <c r="J9" s="2"/>
      <c r="K9" s="2"/>
      <c r="L9" s="2"/>
    </row>
    <row r="10" spans="2:105">
      <c r="E10" s="4" t="s">
        <v>1</v>
      </c>
      <c r="F10" s="4" t="s">
        <v>4</v>
      </c>
      <c r="G10" s="8" t="s">
        <v>48</v>
      </c>
      <c r="H10" s="8"/>
      <c r="I10" s="8" t="s">
        <v>49</v>
      </c>
      <c r="J10" s="8"/>
      <c r="K10" s="8"/>
      <c r="L10" s="8"/>
      <c r="M10" s="4" t="s">
        <v>16</v>
      </c>
      <c r="N10" s="4" t="s">
        <v>14</v>
      </c>
      <c r="O10" s="4" t="s">
        <v>15</v>
      </c>
    </row>
    <row r="11" spans="2:105">
      <c r="E11" s="1">
        <v>1.3851</v>
      </c>
      <c r="F11" s="1">
        <v>0.72009999999999996</v>
      </c>
      <c r="G11" s="2">
        <v>1.3851</v>
      </c>
      <c r="H11" s="2">
        <v>0.72009999999999996</v>
      </c>
      <c r="I11" s="2">
        <v>0.80901699437494734</v>
      </c>
      <c r="J11" s="2">
        <v>0.58778525229247325</v>
      </c>
      <c r="K11" s="2"/>
      <c r="L11" s="2"/>
      <c r="M11">
        <v>2</v>
      </c>
      <c r="N11">
        <f>F$7*SQRT(E11^2+F11^2)</f>
        <v>1.170828077153089</v>
      </c>
      <c r="O11">
        <f>E11/SQRT(E11^2+F11^2)</f>
        <v>0.88725665216872884</v>
      </c>
    </row>
    <row r="12" spans="2:105">
      <c r="E12" s="1">
        <v>0.96060000000000001</v>
      </c>
      <c r="F12" s="1">
        <v>1.4756</v>
      </c>
      <c r="G12" s="2">
        <v>0.96060000000000001</v>
      </c>
      <c r="H12" s="2">
        <v>1.4756</v>
      </c>
      <c r="I12" s="2">
        <v>0.30901699437494734</v>
      </c>
      <c r="J12" s="2">
        <v>0.95105651629515364</v>
      </c>
      <c r="K12" s="2"/>
      <c r="L12" s="2"/>
      <c r="M12">
        <v>1</v>
      </c>
      <c r="N12">
        <f>F$7*SQRT(E12^2+F12^2)</f>
        <v>1.3205427264954361</v>
      </c>
      <c r="O12">
        <f>E12/SQRT(E12^2+F12^2)</f>
        <v>0.5455711394602043</v>
      </c>
      <c r="S12" s="4" t="s">
        <v>28</v>
      </c>
      <c r="T12">
        <f t="shared" ref="T12:BH12" si="0">T15/$T13</f>
        <v>4.4660522812288864E-3</v>
      </c>
      <c r="U12">
        <f t="shared" si="0"/>
        <v>2.0525055630917961E-2</v>
      </c>
      <c r="V12">
        <f t="shared" si="0"/>
        <v>1.2019277201520054E-2</v>
      </c>
      <c r="W12">
        <f t="shared" si="0"/>
        <v>-1.5216176795111259E-2</v>
      </c>
      <c r="X12">
        <f t="shared" si="0"/>
        <v>-2.8992977858268203E-2</v>
      </c>
      <c r="Y12">
        <f t="shared" si="0"/>
        <v>-6.9350706419861463E-3</v>
      </c>
      <c r="Z12">
        <f t="shared" si="0"/>
        <v>3.1602435617739968E-2</v>
      </c>
      <c r="AA12">
        <f t="shared" si="0"/>
        <v>4.0015914917801876E-2</v>
      </c>
      <c r="AB12">
        <f t="shared" si="0"/>
        <v>-1.8340550299707351E-3</v>
      </c>
      <c r="AC12">
        <f t="shared" si="0"/>
        <v>-5.3291615288083204E-2</v>
      </c>
      <c r="AD12">
        <f t="shared" si="0"/>
        <v>-4.7015674723705971E-2</v>
      </c>
      <c r="AE12">
        <f t="shared" si="0"/>
        <v>3.1753901045531059E-2</v>
      </c>
      <c r="AF12">
        <f t="shared" si="0"/>
        <v>0.10590720945249621</v>
      </c>
      <c r="AG12">
        <f t="shared" si="0"/>
        <v>6.7756618897448675E-2</v>
      </c>
      <c r="AH12">
        <f t="shared" si="0"/>
        <v>-9.9930824125228593E-2</v>
      </c>
      <c r="AI12">
        <f t="shared" si="0"/>
        <v>-0.2630958732442743</v>
      </c>
      <c r="AJ12">
        <f t="shared" si="0"/>
        <v>-0.21976376578933809</v>
      </c>
      <c r="AK12">
        <f t="shared" si="0"/>
        <v>0.12189803044985008</v>
      </c>
      <c r="AL12">
        <f t="shared" si="0"/>
        <v>0.6268894556367417</v>
      </c>
      <c r="AM12">
        <f t="shared" si="0"/>
        <v>1</v>
      </c>
      <c r="AN12">
        <f t="shared" si="0"/>
        <v>0.999999999995831</v>
      </c>
      <c r="AO12">
        <f t="shared" si="0"/>
        <v>0.62687409985302234</v>
      </c>
      <c r="AP12">
        <f t="shared" si="0"/>
        <v>0.12184377195518965</v>
      </c>
      <c r="AQ12">
        <f t="shared" si="0"/>
        <v>-0.21984841007431841</v>
      </c>
      <c r="AR12">
        <f t="shared" si="0"/>
        <v>-0.26316290330099673</v>
      </c>
      <c r="AS12">
        <f t="shared" si="0"/>
        <v>-9.9933256321590988E-2</v>
      </c>
      <c r="AT12">
        <f t="shared" si="0"/>
        <v>6.7816482146313917E-2</v>
      </c>
      <c r="AU12">
        <f t="shared" si="0"/>
        <v>0.10597464797111376</v>
      </c>
      <c r="AV12">
        <f t="shared" si="0"/>
        <v>3.1770992629492727E-2</v>
      </c>
      <c r="AW12">
        <f t="shared" si="0"/>
        <v>-4.7056807605827498E-2</v>
      </c>
      <c r="AX12">
        <f t="shared" si="0"/>
        <v>-5.3345038693676003E-2</v>
      </c>
      <c r="AY12">
        <f t="shared" si="0"/>
        <v>-1.8482034208005941E-3</v>
      </c>
      <c r="AZ12">
        <f t="shared" si="0"/>
        <v>4.0048438258334172E-2</v>
      </c>
      <c r="BA12">
        <f t="shared" si="0"/>
        <v>3.1642899793215835E-2</v>
      </c>
      <c r="BB12">
        <f t="shared" si="0"/>
        <v>-6.9277713382250375E-3</v>
      </c>
      <c r="BC12">
        <f t="shared" si="0"/>
        <v>-2.9021130992622164E-2</v>
      </c>
      <c r="BD12">
        <f t="shared" si="0"/>
        <v>-1.524600840488644E-2</v>
      </c>
      <c r="BE12">
        <f t="shared" si="0"/>
        <v>1.2018485821277524E-2</v>
      </c>
      <c r="BF12">
        <f t="shared" si="0"/>
        <v>2.0549793531135365E-2</v>
      </c>
      <c r="BG12">
        <f t="shared" si="0"/>
        <v>4.4867426469251872E-3</v>
      </c>
      <c r="BH12">
        <f t="shared" si="0"/>
        <v>-1.4192567642974016E-2</v>
      </c>
      <c r="BM12" t="s">
        <v>41</v>
      </c>
    </row>
    <row r="13" spans="2:105">
      <c r="E13" s="1">
        <v>1.5068999999999999</v>
      </c>
      <c r="G13" s="2">
        <v>1.5068999999999999</v>
      </c>
      <c r="H13" s="2"/>
      <c r="I13" s="2">
        <v>1</v>
      </c>
      <c r="J13" s="2"/>
      <c r="K13" s="2"/>
      <c r="L13" s="2"/>
      <c r="M13">
        <v>0</v>
      </c>
      <c r="N13">
        <f>F$7*E13</f>
        <v>1.1301749999999999</v>
      </c>
      <c r="S13" s="4" t="s">
        <v>27</v>
      </c>
      <c r="T13">
        <f>MAX(T15:BH15)</f>
        <v>0.38157695288015359</v>
      </c>
    </row>
    <row r="14" spans="2:105">
      <c r="M14" s="4"/>
      <c r="S14" s="4" t="s">
        <v>21</v>
      </c>
      <c r="T14">
        <v>-20</v>
      </c>
      <c r="U14">
        <v>-19</v>
      </c>
      <c r="V14">
        <v>-18</v>
      </c>
      <c r="W14">
        <v>-17</v>
      </c>
      <c r="X14">
        <v>-16</v>
      </c>
      <c r="Y14">
        <v>-15</v>
      </c>
      <c r="Z14">
        <v>-14</v>
      </c>
      <c r="AA14">
        <v>-13</v>
      </c>
      <c r="AB14">
        <v>-12</v>
      </c>
      <c r="AC14">
        <v>-11</v>
      </c>
      <c r="AD14">
        <v>-10</v>
      </c>
      <c r="AE14">
        <v>-9</v>
      </c>
      <c r="AF14">
        <v>-8</v>
      </c>
      <c r="AG14">
        <v>-7</v>
      </c>
      <c r="AH14">
        <v>-6</v>
      </c>
      <c r="AI14">
        <v>-5</v>
      </c>
      <c r="AJ14">
        <v>-4</v>
      </c>
      <c r="AK14">
        <v>-3</v>
      </c>
      <c r="AL14">
        <v>-2</v>
      </c>
      <c r="AM14">
        <v>-1</v>
      </c>
      <c r="AN14">
        <v>0</v>
      </c>
      <c r="AO14">
        <v>1</v>
      </c>
      <c r="AP14">
        <v>2</v>
      </c>
      <c r="AQ14">
        <v>3</v>
      </c>
      <c r="AR14">
        <v>4</v>
      </c>
      <c r="AS14">
        <v>5</v>
      </c>
      <c r="AT14">
        <v>6</v>
      </c>
      <c r="AU14">
        <v>7</v>
      </c>
      <c r="AV14">
        <v>8</v>
      </c>
      <c r="AW14">
        <v>9</v>
      </c>
      <c r="AX14">
        <v>10</v>
      </c>
      <c r="AY14">
        <v>11</v>
      </c>
      <c r="AZ14">
        <v>12</v>
      </c>
      <c r="BA14">
        <v>13</v>
      </c>
      <c r="BB14">
        <v>14</v>
      </c>
      <c r="BC14">
        <v>15</v>
      </c>
      <c r="BD14">
        <v>16</v>
      </c>
      <c r="BE14">
        <v>17</v>
      </c>
      <c r="BF14">
        <v>18</v>
      </c>
      <c r="BG14">
        <v>19</v>
      </c>
      <c r="BH14">
        <v>20</v>
      </c>
      <c r="BL14" s="4" t="s">
        <v>37</v>
      </c>
      <c r="BM14">
        <f>T14</f>
        <v>-20</v>
      </c>
      <c r="BN14">
        <f t="shared" ref="BN14:CD15" si="1">U14</f>
        <v>-19</v>
      </c>
      <c r="BO14">
        <f t="shared" si="1"/>
        <v>-18</v>
      </c>
      <c r="BP14">
        <f t="shared" si="1"/>
        <v>-17</v>
      </c>
      <c r="BQ14">
        <f t="shared" si="1"/>
        <v>-16</v>
      </c>
      <c r="BR14">
        <f t="shared" si="1"/>
        <v>-15</v>
      </c>
      <c r="BS14">
        <f t="shared" si="1"/>
        <v>-14</v>
      </c>
      <c r="BT14">
        <f t="shared" si="1"/>
        <v>-13</v>
      </c>
      <c r="BU14">
        <f t="shared" si="1"/>
        <v>-12</v>
      </c>
      <c r="BV14">
        <f t="shared" si="1"/>
        <v>-11</v>
      </c>
      <c r="BW14">
        <f t="shared" si="1"/>
        <v>-10</v>
      </c>
      <c r="BX14">
        <f t="shared" si="1"/>
        <v>-9</v>
      </c>
      <c r="BY14">
        <f t="shared" si="1"/>
        <v>-8</v>
      </c>
      <c r="BZ14">
        <f t="shared" si="1"/>
        <v>-7</v>
      </c>
      <c r="CA14">
        <f t="shared" si="1"/>
        <v>-6</v>
      </c>
      <c r="CB14">
        <f t="shared" si="1"/>
        <v>-5</v>
      </c>
      <c r="CC14">
        <f t="shared" si="1"/>
        <v>-4</v>
      </c>
      <c r="CD14">
        <f t="shared" si="1"/>
        <v>-3</v>
      </c>
      <c r="CE14">
        <f t="shared" ref="CE14:CN15" si="2">AL14</f>
        <v>-2</v>
      </c>
      <c r="CF14">
        <f t="shared" si="2"/>
        <v>-1</v>
      </c>
      <c r="CG14">
        <f t="shared" si="2"/>
        <v>0</v>
      </c>
      <c r="CH14">
        <f t="shared" si="2"/>
        <v>1</v>
      </c>
      <c r="CI14">
        <f t="shared" si="2"/>
        <v>2</v>
      </c>
      <c r="CJ14">
        <f t="shared" si="2"/>
        <v>3</v>
      </c>
      <c r="CK14">
        <f t="shared" si="2"/>
        <v>4</v>
      </c>
      <c r="CL14">
        <f t="shared" si="2"/>
        <v>5</v>
      </c>
      <c r="CM14">
        <f t="shared" si="2"/>
        <v>6</v>
      </c>
      <c r="CN14">
        <f t="shared" si="2"/>
        <v>7</v>
      </c>
      <c r="CO14">
        <f t="shared" ref="CO14:CX15" si="3">AV14</f>
        <v>8</v>
      </c>
      <c r="CP14">
        <f t="shared" si="3"/>
        <v>9</v>
      </c>
      <c r="CQ14">
        <f t="shared" si="3"/>
        <v>10</v>
      </c>
      <c r="CR14">
        <f t="shared" si="3"/>
        <v>11</v>
      </c>
      <c r="CS14">
        <f t="shared" si="3"/>
        <v>12</v>
      </c>
      <c r="CT14">
        <f t="shared" si="3"/>
        <v>13</v>
      </c>
      <c r="CU14">
        <f t="shared" si="3"/>
        <v>14</v>
      </c>
      <c r="CV14">
        <f t="shared" si="3"/>
        <v>15</v>
      </c>
      <c r="CW14">
        <f t="shared" si="3"/>
        <v>16</v>
      </c>
      <c r="CX14">
        <f t="shared" si="3"/>
        <v>17</v>
      </c>
      <c r="CY14">
        <f t="shared" ref="CY14:DA15" si="4">BF14</f>
        <v>18</v>
      </c>
      <c r="CZ14">
        <f t="shared" si="4"/>
        <v>19</v>
      </c>
      <c r="DA14">
        <f t="shared" si="4"/>
        <v>20</v>
      </c>
    </row>
    <row r="15" spans="2:105">
      <c r="B15" t="str">
        <f>S13</f>
        <v>CnMAX=</v>
      </c>
      <c r="C15">
        <f>T13</f>
        <v>0.38157695288015359</v>
      </c>
      <c r="S15" s="4" t="s">
        <v>22</v>
      </c>
      <c r="T15">
        <f>2/$O$7*SUM(T$17:T$217)*$F$18/3</f>
        <v>1.7041426208747772E-3</v>
      </c>
      <c r="U15">
        <f t="shared" ref="U15:BH15" si="5">2/$O$7*SUM(U$17:U$217)*$F$18/3</f>
        <v>7.8318881853413139E-3</v>
      </c>
      <c r="V15">
        <f t="shared" si="5"/>
        <v>4.5862791703779222E-3</v>
      </c>
      <c r="W15">
        <f t="shared" si="5"/>
        <v>-5.8061423759642556E-3</v>
      </c>
      <c r="X15">
        <f t="shared" si="5"/>
        <v>-1.1063052146079742E-2</v>
      </c>
      <c r="Y15">
        <f t="shared" si="5"/>
        <v>-2.6462631235776844E-3</v>
      </c>
      <c r="Z15">
        <f t="shared" si="5"/>
        <v>1.2058761086608452E-2</v>
      </c>
      <c r="AA15">
        <f t="shared" si="5"/>
        <v>1.5269150881046321E-2</v>
      </c>
      <c r="AB15">
        <f t="shared" si="5"/>
        <v>-6.9983312975075188E-4</v>
      </c>
      <c r="AC15">
        <f t="shared" si="5"/>
        <v>-2.0334852175688197E-2</v>
      </c>
      <c r="AD15">
        <f t="shared" si="5"/>
        <v>-1.7940097898676181E-2</v>
      </c>
      <c r="AE15">
        <f t="shared" si="5"/>
        <v>1.2116556803011665E-2</v>
      </c>
      <c r="AF15">
        <f t="shared" si="5"/>
        <v>4.0411750270923703E-2</v>
      </c>
      <c r="AG15">
        <f t="shared" si="5"/>
        <v>2.5854364176350297E-2</v>
      </c>
      <c r="AH15">
        <f t="shared" si="5"/>
        <v>-3.8131299368507267E-2</v>
      </c>
      <c r="AI15">
        <f t="shared" si="5"/>
        <v>-0.10039132162789333</v>
      </c>
      <c r="AJ15">
        <f t="shared" si="5"/>
        <v>-8.3856788103363375E-2</v>
      </c>
      <c r="AK15">
        <f t="shared" si="5"/>
        <v>4.651347902114597E-2</v>
      </c>
      <c r="AL15">
        <f t="shared" si="5"/>
        <v>0.23920656827456613</v>
      </c>
      <c r="AM15">
        <f t="shared" si="5"/>
        <v>0.38157695288015359</v>
      </c>
      <c r="AN15">
        <f t="shared" si="5"/>
        <v>0.3815769528785628</v>
      </c>
      <c r="AO15">
        <f t="shared" si="5"/>
        <v>0.2392007088614054</v>
      </c>
      <c r="AP15">
        <f t="shared" si="5"/>
        <v>4.6492775230085583E-2</v>
      </c>
      <c r="AQ15">
        <f t="shared" si="5"/>
        <v>-8.388908641170488E-2</v>
      </c>
      <c r="AR15">
        <f t="shared" si="5"/>
        <v>-0.10041689875268885</v>
      </c>
      <c r="AS15">
        <f t="shared" si="5"/>
        <v>-3.8132227438584035E-2</v>
      </c>
      <c r="AT15">
        <f t="shared" si="5"/>
        <v>2.5877206612441802E-2</v>
      </c>
      <c r="AU15">
        <f t="shared" si="5"/>
        <v>4.0437483255364538E-2</v>
      </c>
      <c r="AV15">
        <f t="shared" si="5"/>
        <v>1.2123078557539654E-2</v>
      </c>
      <c r="AW15">
        <f t="shared" si="5"/>
        <v>-1.7955793258499293E-2</v>
      </c>
      <c r="AX15">
        <f t="shared" si="5"/>
        <v>-2.0355237316006778E-2</v>
      </c>
      <c r="AY15">
        <f t="shared" si="5"/>
        <v>-7.0523182961176694E-4</v>
      </c>
      <c r="AZ15">
        <f t="shared" si="5"/>
        <v>1.5281561038224117E-2</v>
      </c>
      <c r="BA15">
        <f t="shared" si="5"/>
        <v>1.2074201283387339E-2</v>
      </c>
      <c r="BB15">
        <f t="shared" si="5"/>
        <v>-2.6434778774903737E-3</v>
      </c>
      <c r="BC15">
        <f t="shared" si="5"/>
        <v>-1.1073794733300552E-2</v>
      </c>
      <c r="BD15">
        <f t="shared" si="5"/>
        <v>-5.817525430721779E-3</v>
      </c>
      <c r="BE15">
        <f t="shared" si="5"/>
        <v>4.5859771979164079E-3</v>
      </c>
      <c r="BF15">
        <f t="shared" si="5"/>
        <v>7.8413275979269236E-3</v>
      </c>
      <c r="BG15">
        <f t="shared" si="5"/>
        <v>1.7120375875711478E-3</v>
      </c>
      <c r="BH15">
        <f t="shared" si="5"/>
        <v>-5.4155567147514882E-3</v>
      </c>
      <c r="BJ15" t="s">
        <v>39</v>
      </c>
      <c r="BK15" t="s">
        <v>40</v>
      </c>
      <c r="BL15" s="4" t="s">
        <v>38</v>
      </c>
      <c r="BM15">
        <f>T15</f>
        <v>1.7041426208747772E-3</v>
      </c>
      <c r="BN15">
        <f t="shared" si="1"/>
        <v>7.8318881853413139E-3</v>
      </c>
      <c r="BO15">
        <f t="shared" si="1"/>
        <v>4.5862791703779222E-3</v>
      </c>
      <c r="BP15">
        <f t="shared" si="1"/>
        <v>-5.8061423759642556E-3</v>
      </c>
      <c r="BQ15">
        <f t="shared" si="1"/>
        <v>-1.1063052146079742E-2</v>
      </c>
      <c r="BR15">
        <f t="shared" si="1"/>
        <v>-2.6462631235776844E-3</v>
      </c>
      <c r="BS15">
        <f t="shared" si="1"/>
        <v>1.2058761086608452E-2</v>
      </c>
      <c r="BT15">
        <f t="shared" si="1"/>
        <v>1.5269150881046321E-2</v>
      </c>
      <c r="BU15">
        <f t="shared" si="1"/>
        <v>-6.9983312975075188E-4</v>
      </c>
      <c r="BV15">
        <f t="shared" si="1"/>
        <v>-2.0334852175688197E-2</v>
      </c>
      <c r="BW15">
        <f t="shared" si="1"/>
        <v>-1.7940097898676181E-2</v>
      </c>
      <c r="BX15">
        <f t="shared" si="1"/>
        <v>1.2116556803011665E-2</v>
      </c>
      <c r="BY15">
        <f t="shared" si="1"/>
        <v>4.0411750270923703E-2</v>
      </c>
      <c r="BZ15">
        <f t="shared" si="1"/>
        <v>2.5854364176350297E-2</v>
      </c>
      <c r="CA15">
        <f t="shared" si="1"/>
        <v>-3.8131299368507267E-2</v>
      </c>
      <c r="CB15">
        <f t="shared" si="1"/>
        <v>-0.10039132162789333</v>
      </c>
      <c r="CC15">
        <f t="shared" si="1"/>
        <v>-8.3856788103363375E-2</v>
      </c>
      <c r="CD15">
        <f t="shared" si="1"/>
        <v>4.651347902114597E-2</v>
      </c>
      <c r="CE15">
        <f t="shared" si="2"/>
        <v>0.23920656827456613</v>
      </c>
      <c r="CF15">
        <f t="shared" si="2"/>
        <v>0.38157695288015359</v>
      </c>
      <c r="CG15">
        <f t="shared" si="2"/>
        <v>0.3815769528785628</v>
      </c>
      <c r="CH15">
        <f t="shared" si="2"/>
        <v>0.2392007088614054</v>
      </c>
      <c r="CI15">
        <f t="shared" si="2"/>
        <v>4.6492775230085583E-2</v>
      </c>
      <c r="CJ15">
        <f t="shared" si="2"/>
        <v>-8.388908641170488E-2</v>
      </c>
      <c r="CK15">
        <f t="shared" si="2"/>
        <v>-0.10041689875268885</v>
      </c>
      <c r="CL15">
        <f t="shared" si="2"/>
        <v>-3.8132227438584035E-2</v>
      </c>
      <c r="CM15">
        <f t="shared" si="2"/>
        <v>2.5877206612441802E-2</v>
      </c>
      <c r="CN15">
        <f t="shared" si="2"/>
        <v>4.0437483255364538E-2</v>
      </c>
      <c r="CO15">
        <f t="shared" si="3"/>
        <v>1.2123078557539654E-2</v>
      </c>
      <c r="CP15">
        <f t="shared" si="3"/>
        <v>-1.7955793258499293E-2</v>
      </c>
      <c r="CQ15">
        <f t="shared" si="3"/>
        <v>-2.0355237316006778E-2</v>
      </c>
      <c r="CR15">
        <f t="shared" si="3"/>
        <v>-7.0523182961176694E-4</v>
      </c>
      <c r="CS15">
        <f t="shared" si="3"/>
        <v>1.5281561038224117E-2</v>
      </c>
      <c r="CT15">
        <f t="shared" si="3"/>
        <v>1.2074201283387339E-2</v>
      </c>
      <c r="CU15">
        <f t="shared" si="3"/>
        <v>-2.6434778774903737E-3</v>
      </c>
      <c r="CV15">
        <f t="shared" si="3"/>
        <v>-1.1073794733300552E-2</v>
      </c>
      <c r="CW15">
        <f t="shared" si="3"/>
        <v>-5.817525430721779E-3</v>
      </c>
      <c r="CX15">
        <f t="shared" si="3"/>
        <v>4.5859771979164079E-3</v>
      </c>
      <c r="CY15">
        <f t="shared" si="4"/>
        <v>7.8413275979269236E-3</v>
      </c>
      <c r="CZ15">
        <f t="shared" si="4"/>
        <v>1.7120375875711478E-3</v>
      </c>
      <c r="DA15">
        <f t="shared" si="4"/>
        <v>-5.4155567147514882E-3</v>
      </c>
    </row>
    <row r="16" spans="2:105">
      <c r="B16" t="s">
        <v>29</v>
      </c>
      <c r="C16" t="s">
        <v>30</v>
      </c>
      <c r="D16" t="s">
        <v>34</v>
      </c>
      <c r="E16" t="s">
        <v>7</v>
      </c>
      <c r="F16" t="s">
        <v>8</v>
      </c>
      <c r="G16" t="s">
        <v>44</v>
      </c>
      <c r="H16" t="s">
        <v>45</v>
      </c>
      <c r="I16" t="s">
        <v>46</v>
      </c>
      <c r="J16" t="s">
        <v>47</v>
      </c>
      <c r="K16" t="s">
        <v>56</v>
      </c>
      <c r="L16" t="s">
        <v>36</v>
      </c>
      <c r="M16" t="s">
        <v>9</v>
      </c>
      <c r="N16" t="s">
        <v>10</v>
      </c>
      <c r="O16" t="s">
        <v>43</v>
      </c>
      <c r="P16" s="6" t="s">
        <v>18</v>
      </c>
      <c r="Q16" t="s">
        <v>19</v>
      </c>
      <c r="R16" t="s">
        <v>20</v>
      </c>
    </row>
    <row r="17" spans="1:105">
      <c r="A17">
        <v>0</v>
      </c>
      <c r="B17">
        <f ca="1">INDIRECT(ADDRESS(ROW($T$14),COLUMN($T$14)+A17),TRUE)</f>
        <v>-20</v>
      </c>
      <c r="C17">
        <f ca="1">INDIRECT(ADDRESS(ROW($T$15),COLUMN($T$15)+A17),TRUE)</f>
        <v>1.7041426208747772E-3</v>
      </c>
      <c r="D17">
        <f>192000*F17</f>
        <v>0</v>
      </c>
      <c r="E17" s="2">
        <v>0</v>
      </c>
      <c r="F17">
        <f>E17/$F$4*$O$5</f>
        <v>0</v>
      </c>
      <c r="G17">
        <f>20*LOG(L17,10)</f>
        <v>6.1095918727722028E-2</v>
      </c>
      <c r="H17">
        <f>IF(M17=0,-300,20*LOG(M17,10))</f>
        <v>0</v>
      </c>
      <c r="I17">
        <f>20*LOG(ABS(N17),10)</f>
        <v>0</v>
      </c>
      <c r="J17">
        <f>20*LOG(O17,10)</f>
        <v>0</v>
      </c>
      <c r="K17">
        <f>IF(Q17=0,-300,20*LOG(Q17,10))</f>
        <v>0</v>
      </c>
      <c r="L17">
        <f>ABS(N17)*SQRT(BJ17^2+BK17^2)*O17</f>
        <v>1.0070587237579656</v>
      </c>
      <c r="M17">
        <f>IF(ABS(F17)&lt;$O$2,1,IF(ABS(F17)&lt;$O$3,COS(0.5*PI()/$F$2*(ABS(F17)-$O$2)),0))</f>
        <v>1</v>
      </c>
      <c r="N17">
        <f>1</f>
        <v>1</v>
      </c>
      <c r="O17">
        <f>1/SQRT((1+(F17/$N$13)^2)*(1+2*(2*$O$12^2-1)*(F17/$N$12)^2+(F17/$N$12)^4)*(1+2*(2*$O$11^2-1)*(F17/$N$11)^2+(F17/$N$11)^4))</f>
        <v>1</v>
      </c>
      <c r="P17">
        <f>(ATAN(F17/$N$13)+ATAN2($N$12^2-F17^2,2*$O$12*$N$12*F17)+ATAN2($N$11^2-F17^2,2*$O$11*$N$11*F17)-PI()*F17*$O$8)</f>
        <v>0</v>
      </c>
      <c r="Q17">
        <f>M17/(N17*O17)</f>
        <v>1</v>
      </c>
      <c r="R17">
        <f>$F$6*F17/$O$7</f>
        <v>0</v>
      </c>
      <c r="T17">
        <f>$Q17*COS(T$14*$R17+$P17)*IF(OR($E17=0,$E17=$F$4),1,IF(MOD($E17,2)=0,2,4))</f>
        <v>1</v>
      </c>
      <c r="U17">
        <f t="shared" ref="U17:BH23" si="6">$Q17*COS(U$14*$R17+$P17)*IF(OR($E17=0,$E17=$F$4),1,IF(MOD($E17,2)=0,2,4))</f>
        <v>1</v>
      </c>
      <c r="V17">
        <f t="shared" si="6"/>
        <v>1</v>
      </c>
      <c r="W17">
        <f t="shared" si="6"/>
        <v>1</v>
      </c>
      <c r="X17">
        <f t="shared" si="6"/>
        <v>1</v>
      </c>
      <c r="Y17">
        <f t="shared" si="6"/>
        <v>1</v>
      </c>
      <c r="Z17">
        <f t="shared" si="6"/>
        <v>1</v>
      </c>
      <c r="AA17">
        <f t="shared" si="6"/>
        <v>1</v>
      </c>
      <c r="AB17">
        <f t="shared" si="6"/>
        <v>1</v>
      </c>
      <c r="AC17">
        <f t="shared" si="6"/>
        <v>1</v>
      </c>
      <c r="AD17">
        <f t="shared" si="6"/>
        <v>1</v>
      </c>
      <c r="AE17">
        <f t="shared" si="6"/>
        <v>1</v>
      </c>
      <c r="AF17">
        <f t="shared" si="6"/>
        <v>1</v>
      </c>
      <c r="AG17">
        <f t="shared" si="6"/>
        <v>1</v>
      </c>
      <c r="AH17">
        <f t="shared" si="6"/>
        <v>1</v>
      </c>
      <c r="AI17">
        <f t="shared" si="6"/>
        <v>1</v>
      </c>
      <c r="AJ17">
        <f t="shared" si="6"/>
        <v>1</v>
      </c>
      <c r="AK17">
        <f t="shared" si="6"/>
        <v>1</v>
      </c>
      <c r="AL17">
        <f t="shared" si="6"/>
        <v>1</v>
      </c>
      <c r="AM17">
        <f t="shared" si="6"/>
        <v>1</v>
      </c>
      <c r="AN17">
        <f t="shared" si="6"/>
        <v>1</v>
      </c>
      <c r="AO17">
        <f t="shared" si="6"/>
        <v>1</v>
      </c>
      <c r="AP17">
        <f t="shared" si="6"/>
        <v>1</v>
      </c>
      <c r="AQ17">
        <f t="shared" si="6"/>
        <v>1</v>
      </c>
      <c r="AR17">
        <f t="shared" si="6"/>
        <v>1</v>
      </c>
      <c r="AS17">
        <f t="shared" si="6"/>
        <v>1</v>
      </c>
      <c r="AT17">
        <f t="shared" si="6"/>
        <v>1</v>
      </c>
      <c r="AU17">
        <f t="shared" si="6"/>
        <v>1</v>
      </c>
      <c r="AV17">
        <f t="shared" si="6"/>
        <v>1</v>
      </c>
      <c r="AW17">
        <f t="shared" si="6"/>
        <v>1</v>
      </c>
      <c r="AX17">
        <f t="shared" si="6"/>
        <v>1</v>
      </c>
      <c r="AY17">
        <f t="shared" si="6"/>
        <v>1</v>
      </c>
      <c r="AZ17">
        <f t="shared" si="6"/>
        <v>1</v>
      </c>
      <c r="BA17">
        <f t="shared" si="6"/>
        <v>1</v>
      </c>
      <c r="BB17">
        <f t="shared" si="6"/>
        <v>1</v>
      </c>
      <c r="BC17">
        <f t="shared" si="6"/>
        <v>1</v>
      </c>
      <c r="BD17">
        <f t="shared" si="6"/>
        <v>1</v>
      </c>
      <c r="BE17">
        <f t="shared" si="6"/>
        <v>1</v>
      </c>
      <c r="BF17">
        <f t="shared" si="6"/>
        <v>1</v>
      </c>
      <c r="BG17">
        <f t="shared" si="6"/>
        <v>1</v>
      </c>
      <c r="BH17">
        <f t="shared" si="6"/>
        <v>1</v>
      </c>
      <c r="BJ17">
        <f>SUM(BM17:DA17)</f>
        <v>1.0070587237579656</v>
      </c>
      <c r="BK17">
        <f t="shared" ref="BK17:BK80" si="7">SUM(BM338:DA338)</f>
        <v>0</v>
      </c>
      <c r="BM17">
        <f t="shared" ref="BM17:BM80" si="8">BM$15*COS(-$F$6*$F17/$O$7*BM$14)</f>
        <v>1.7041426208747772E-3</v>
      </c>
      <c r="BN17">
        <f t="shared" ref="BN17:DA23" si="9">BN$15*COS(-$F$6*$F17/$O$7*BN$14)</f>
        <v>7.8318881853413139E-3</v>
      </c>
      <c r="BO17">
        <f t="shared" si="9"/>
        <v>4.5862791703779222E-3</v>
      </c>
      <c r="BP17">
        <f t="shared" si="9"/>
        <v>-5.8061423759642556E-3</v>
      </c>
      <c r="BQ17">
        <f t="shared" si="9"/>
        <v>-1.1063052146079742E-2</v>
      </c>
      <c r="BR17">
        <f t="shared" si="9"/>
        <v>-2.6462631235776844E-3</v>
      </c>
      <c r="BS17">
        <f t="shared" si="9"/>
        <v>1.2058761086608452E-2</v>
      </c>
      <c r="BT17">
        <f t="shared" si="9"/>
        <v>1.5269150881046321E-2</v>
      </c>
      <c r="BU17">
        <f t="shared" si="9"/>
        <v>-6.9983312975075188E-4</v>
      </c>
      <c r="BV17">
        <f t="shared" si="9"/>
        <v>-2.0334852175688197E-2</v>
      </c>
      <c r="BW17">
        <f t="shared" si="9"/>
        <v>-1.7940097898676181E-2</v>
      </c>
      <c r="BX17">
        <f t="shared" si="9"/>
        <v>1.2116556803011665E-2</v>
      </c>
      <c r="BY17">
        <f t="shared" si="9"/>
        <v>4.0411750270923703E-2</v>
      </c>
      <c r="BZ17">
        <f t="shared" si="9"/>
        <v>2.5854364176350297E-2</v>
      </c>
      <c r="CA17">
        <f t="shared" si="9"/>
        <v>-3.8131299368507267E-2</v>
      </c>
      <c r="CB17">
        <f t="shared" si="9"/>
        <v>-0.10039132162789333</v>
      </c>
      <c r="CC17">
        <f t="shared" si="9"/>
        <v>-8.3856788103363375E-2</v>
      </c>
      <c r="CD17">
        <f t="shared" si="9"/>
        <v>4.651347902114597E-2</v>
      </c>
      <c r="CE17">
        <f t="shared" si="9"/>
        <v>0.23920656827456613</v>
      </c>
      <c r="CF17">
        <f t="shared" si="9"/>
        <v>0.38157695288015359</v>
      </c>
      <c r="CG17">
        <f t="shared" si="9"/>
        <v>0.3815769528785628</v>
      </c>
      <c r="CH17">
        <f t="shared" si="9"/>
        <v>0.2392007088614054</v>
      </c>
      <c r="CI17">
        <f t="shared" si="9"/>
        <v>4.6492775230085583E-2</v>
      </c>
      <c r="CJ17">
        <f t="shared" si="9"/>
        <v>-8.388908641170488E-2</v>
      </c>
      <c r="CK17">
        <f t="shared" si="9"/>
        <v>-0.10041689875268885</v>
      </c>
      <c r="CL17">
        <f t="shared" si="9"/>
        <v>-3.8132227438584035E-2</v>
      </c>
      <c r="CM17">
        <f t="shared" si="9"/>
        <v>2.5877206612441802E-2</v>
      </c>
      <c r="CN17">
        <f t="shared" si="9"/>
        <v>4.0437483255364538E-2</v>
      </c>
      <c r="CO17">
        <f t="shared" si="9"/>
        <v>1.2123078557539654E-2</v>
      </c>
      <c r="CP17">
        <f t="shared" si="9"/>
        <v>-1.7955793258499293E-2</v>
      </c>
      <c r="CQ17">
        <f t="shared" si="9"/>
        <v>-2.0355237316006778E-2</v>
      </c>
      <c r="CR17">
        <f t="shared" si="9"/>
        <v>-7.0523182961176694E-4</v>
      </c>
      <c r="CS17">
        <f t="shared" si="9"/>
        <v>1.5281561038224117E-2</v>
      </c>
      <c r="CT17">
        <f t="shared" si="9"/>
        <v>1.2074201283387339E-2</v>
      </c>
      <c r="CU17">
        <f t="shared" si="9"/>
        <v>-2.6434778774903737E-3</v>
      </c>
      <c r="CV17">
        <f t="shared" si="9"/>
        <v>-1.1073794733300552E-2</v>
      </c>
      <c r="CW17">
        <f t="shared" si="9"/>
        <v>-5.817525430721779E-3</v>
      </c>
      <c r="CX17">
        <f t="shared" si="9"/>
        <v>4.5859771979164079E-3</v>
      </c>
      <c r="CY17">
        <f t="shared" si="9"/>
        <v>7.8413275979269236E-3</v>
      </c>
      <c r="CZ17">
        <f t="shared" si="9"/>
        <v>1.7120375875711478E-3</v>
      </c>
      <c r="DA17">
        <f t="shared" si="9"/>
        <v>-5.4155567147514882E-3</v>
      </c>
    </row>
    <row r="18" spans="1:105">
      <c r="A18">
        <v>1</v>
      </c>
      <c r="B18">
        <f t="shared" ref="B18:B57" ca="1" si="10">INDIRECT(ADDRESS(ROW($T$14),COLUMN($T$14)+A18),TRUE)</f>
        <v>-19</v>
      </c>
      <c r="C18">
        <f t="shared" ref="C18:C57" ca="1" si="11">INDIRECT(ADDRESS(ROW($T$15),COLUMN($T$15)+A18),TRUE)</f>
        <v>7.8318881853413139E-3</v>
      </c>
      <c r="D18">
        <f t="shared" ref="D18:D81" si="12">192000*F18</f>
        <v>750</v>
      </c>
      <c r="E18" s="2">
        <v>1</v>
      </c>
      <c r="F18">
        <f t="shared" ref="F18:F81" si="13">E18/$F$4*$O$5</f>
        <v>3.90625E-3</v>
      </c>
      <c r="G18">
        <f t="shared" ref="G18:G81" si="14">20*LOG(L18,10)</f>
        <v>6.0679227033892211E-2</v>
      </c>
      <c r="H18">
        <f t="shared" ref="H18:H81" si="15">IF(M18=0,-300,20*LOG(M18,10))</f>
        <v>0</v>
      </c>
      <c r="I18">
        <f t="shared" ref="I18:I81" si="16">20*LOG(ABS(N18),10)</f>
        <v>-2.1801433549056788E-4</v>
      </c>
      <c r="J18">
        <f t="shared" ref="J18:J81" si="17">20*LOG(O18,10)</f>
        <v>-7.6662175522234705E-5</v>
      </c>
      <c r="K18">
        <f t="shared" ref="K18:K81" si="18">IF(Q18=0,-300,20*LOG(Q18,10))</f>
        <v>2.9467651101250381E-4</v>
      </c>
      <c r="L18">
        <f t="shared" ref="L18:L81" si="19">ABS(N18)*SQRT(BJ18^2+BK18^2)*O18</f>
        <v>1.0070104128816566</v>
      </c>
      <c r="M18">
        <f t="shared" ref="M18:M81" si="20">IF(ABS(F18)&lt;$O$2,1,IF(ABS(F18)&lt;$O$3,COS(0.5*PI()/$F$2*(ABS(F18)-$O$2)),0))</f>
        <v>1</v>
      </c>
      <c r="N18">
        <f>SIN(PI()*F18)/(PI()*F18)</f>
        <v>0.99997490048705007</v>
      </c>
      <c r="O18">
        <f t="shared" ref="O18:O81" si="21">1/SQRT((1+(F18/$N$13)^2)*(1+2*(2*$O$12^2-1)*(F18/$N$12)^2+(F18/$N$12)^4)*(1+2*(2*$O$11^2-1)*(F18/$N$11)^2+(F18/$N$11)^4))</f>
        <v>0.99999117397982185</v>
      </c>
      <c r="P18">
        <f t="shared" ref="P18:P81" si="22">(ATAN(F18/$N$13)+ATAN2($N$12^2-F18^2,2*$O$12*$N$12*F18)+ATAN2($N$11^2-F18^2,2*$O$11*$N$11*F18)-PI()*F18*$O$8)</f>
        <v>3.0686500558805771E-3</v>
      </c>
      <c r="Q18">
        <f t="shared" ref="Q18:Q81" si="23">M18/(N18*O18)</f>
        <v>1.0000339264625651</v>
      </c>
      <c r="R18">
        <f>$F$6*F18/$O$7</f>
        <v>6.1359231515425647E-3</v>
      </c>
      <c r="T18">
        <f>$Q18*COS(T$14*$R18+$P18)*IF(OR($E18=0,$E18=$F$4),1,IF(MOD($E18,2)=0,2,4))</f>
        <v>3.9715367221816518</v>
      </c>
      <c r="U18">
        <f t="shared" si="6"/>
        <v>3.9743916864970115</v>
      </c>
      <c r="V18">
        <f t="shared" si="6"/>
        <v>3.9770970172117099</v>
      </c>
      <c r="W18">
        <f t="shared" si="6"/>
        <v>3.979652612471575</v>
      </c>
      <c r="X18">
        <f t="shared" si="6"/>
        <v>3.9820583760598884</v>
      </c>
      <c r="Y18">
        <f t="shared" si="6"/>
        <v>3.9843142174010127</v>
      </c>
      <c r="Z18">
        <f t="shared" si="6"/>
        <v>3.9864200515637949</v>
      </c>
      <c r="AA18">
        <f t="shared" si="6"/>
        <v>3.9883757992647695</v>
      </c>
      <c r="AB18">
        <f t="shared" si="6"/>
        <v>3.9901813868711407</v>
      </c>
      <c r="AC18">
        <f t="shared" si="6"/>
        <v>3.991836746403556</v>
      </c>
      <c r="AD18">
        <f t="shared" si="6"/>
        <v>3.9933418155386646</v>
      </c>
      <c r="AE18">
        <f t="shared" si="6"/>
        <v>3.994696537611464</v>
      </c>
      <c r="AF18">
        <f t="shared" si="6"/>
        <v>3.9959008616174341</v>
      </c>
      <c r="AG18">
        <f t="shared" si="6"/>
        <v>3.9969547422144562</v>
      </c>
      <c r="AH18">
        <f t="shared" si="6"/>
        <v>3.9978581397245221</v>
      </c>
      <c r="AI18">
        <f t="shared" si="6"/>
        <v>3.9986110201352258</v>
      </c>
      <c r="AJ18">
        <f t="shared" si="6"/>
        <v>3.999213355101046</v>
      </c>
      <c r="AK18">
        <f t="shared" si="6"/>
        <v>3.9996651219444104</v>
      </c>
      <c r="AL18">
        <f t="shared" si="6"/>
        <v>3.9999663036565538</v>
      </c>
      <c r="AM18">
        <f t="shared" si="6"/>
        <v>4.0001168888981544</v>
      </c>
      <c r="AN18">
        <f t="shared" si="6"/>
        <v>4.0001168719997642</v>
      </c>
      <c r="AO18">
        <f t="shared" si="6"/>
        <v>3.9999662529620172</v>
      </c>
      <c r="AP18">
        <f t="shared" si="6"/>
        <v>3.9996650374556366</v>
      </c>
      <c r="AQ18">
        <f t="shared" si="6"/>
        <v>3.9992132368212161</v>
      </c>
      <c r="AR18">
        <f t="shared" si="6"/>
        <v>3.9986108680687935</v>
      </c>
      <c r="AS18">
        <f t="shared" si="6"/>
        <v>3.9978579538772117</v>
      </c>
      <c r="AT18">
        <f t="shared" si="6"/>
        <v>3.9969545225932652</v>
      </c>
      <c r="AU18">
        <f t="shared" si="6"/>
        <v>3.995900608230631</v>
      </c>
      <c r="AV18">
        <f t="shared" si="6"/>
        <v>3.9946962504685888</v>
      </c>
      <c r="AW18">
        <f t="shared" si="6"/>
        <v>3.9933414946505281</v>
      </c>
      <c r="AX18">
        <f t="shared" si="6"/>
        <v>3.9918363917822397</v>
      </c>
      <c r="AY18">
        <f t="shared" si="6"/>
        <v>3.9901809985299952</v>
      </c>
      <c r="AZ18">
        <f t="shared" si="6"/>
        <v>3.9883753772184156</v>
      </c>
      <c r="BA18">
        <f t="shared" si="6"/>
        <v>3.986419595828123</v>
      </c>
      <c r="BB18">
        <f t="shared" si="6"/>
        <v>3.9843137279931806</v>
      </c>
      <c r="BC18">
        <f t="shared" si="6"/>
        <v>3.9820578529983224</v>
      </c>
      <c r="BD18">
        <f t="shared" si="6"/>
        <v>3.9796520557759676</v>
      </c>
      <c r="BE18">
        <f t="shared" si="6"/>
        <v>3.9770964269030209</v>
      </c>
      <c r="BF18">
        <f t="shared" si="6"/>
        <v>3.9743910625974652</v>
      </c>
      <c r="BG18">
        <f t="shared" si="6"/>
        <v>3.9715360647147375</v>
      </c>
      <c r="BH18">
        <f t="shared" si="6"/>
        <v>3.9685315407438946</v>
      </c>
      <c r="BJ18">
        <f t="shared" ref="BJ18:BJ81" si="24">SUM(BM18:DA18)</f>
        <v>1.0070375254173691</v>
      </c>
      <c r="BK18">
        <f t="shared" si="7"/>
        <v>3.7686648045059216E-3</v>
      </c>
      <c r="BM18">
        <f t="shared" si="8"/>
        <v>1.6913266752556248E-3</v>
      </c>
      <c r="BN18">
        <f t="shared" si="9"/>
        <v>7.7787249307518036E-3</v>
      </c>
      <c r="BO18">
        <f t="shared" si="9"/>
        <v>4.5583348338152398E-3</v>
      </c>
      <c r="BP18">
        <f t="shared" si="9"/>
        <v>-5.77458349977286E-3</v>
      </c>
      <c r="BQ18">
        <f t="shared" si="9"/>
        <v>-1.1009780526156631E-2</v>
      </c>
      <c r="BR18">
        <f t="shared" si="9"/>
        <v>-2.635062588566064E-3</v>
      </c>
      <c r="BS18">
        <f t="shared" si="9"/>
        <v>1.2014295757886902E-2</v>
      </c>
      <c r="BT18">
        <f t="shared" si="9"/>
        <v>1.522059955116656E-2</v>
      </c>
      <c r="BU18">
        <f t="shared" si="9"/>
        <v>-6.9793690156800441E-4</v>
      </c>
      <c r="BV18">
        <f t="shared" si="9"/>
        <v>-2.0288551072483941E-2</v>
      </c>
      <c r="BW18">
        <f t="shared" si="9"/>
        <v>-1.7906336659870601E-2</v>
      </c>
      <c r="BX18">
        <f t="shared" si="9"/>
        <v>1.2098086088436375E-2</v>
      </c>
      <c r="BY18">
        <f t="shared" si="9"/>
        <v>4.0363072547896742E-2</v>
      </c>
      <c r="BZ18">
        <f t="shared" si="9"/>
        <v>2.5830519413797447E-2</v>
      </c>
      <c r="CA18">
        <f t="shared" si="9"/>
        <v>-3.810546101238891E-2</v>
      </c>
      <c r="CB18">
        <f t="shared" si="9"/>
        <v>-0.10034407922889312</v>
      </c>
      <c r="CC18">
        <f t="shared" si="9"/>
        <v>-8.3831532006590284E-2</v>
      </c>
      <c r="CD18">
        <f t="shared" si="9"/>
        <v>4.6505598791060199E-2</v>
      </c>
      <c r="CE18">
        <f t="shared" si="9"/>
        <v>0.2391885564599105</v>
      </c>
      <c r="CF18">
        <f t="shared" si="9"/>
        <v>0.3815697698018497</v>
      </c>
      <c r="CG18">
        <f t="shared" si="9"/>
        <v>0.3815769528785628</v>
      </c>
      <c r="CH18">
        <f t="shared" si="9"/>
        <v>0.23919620597565946</v>
      </c>
      <c r="CI18">
        <f t="shared" si="9"/>
        <v>4.6489274409617691E-2</v>
      </c>
      <c r="CJ18">
        <f t="shared" si="9"/>
        <v>-8.3874874073334993E-2</v>
      </c>
      <c r="CK18">
        <f t="shared" si="9"/>
        <v>-0.10038665506019939</v>
      </c>
      <c r="CL18">
        <f t="shared" si="9"/>
        <v>-3.8114283079707101E-2</v>
      </c>
      <c r="CM18">
        <f t="shared" si="9"/>
        <v>2.5859671818430748E-2</v>
      </c>
      <c r="CN18">
        <f t="shared" si="9"/>
        <v>4.0400188886805251E-2</v>
      </c>
      <c r="CO18">
        <f t="shared" si="9"/>
        <v>1.2108475778488961E-2</v>
      </c>
      <c r="CP18">
        <f t="shared" si="9"/>
        <v>-1.7928421098434132E-2</v>
      </c>
      <c r="CQ18">
        <f t="shared" si="9"/>
        <v>-2.0316931057487383E-2</v>
      </c>
      <c r="CR18">
        <f t="shared" si="9"/>
        <v>-7.0362606373534616E-4</v>
      </c>
      <c r="CS18">
        <f t="shared" si="9"/>
        <v>1.5240154986573809E-2</v>
      </c>
      <c r="CT18">
        <f t="shared" si="9"/>
        <v>1.2035808937007944E-2</v>
      </c>
      <c r="CU18">
        <f t="shared" si="9"/>
        <v>-2.6337303493698199E-3</v>
      </c>
      <c r="CV18">
        <f t="shared" si="9"/>
        <v>-1.1026923949924279E-2</v>
      </c>
      <c r="CW18">
        <f t="shared" si="9"/>
        <v>-5.7895124556814085E-3</v>
      </c>
      <c r="CX18">
        <f t="shared" si="9"/>
        <v>4.5610504432428154E-3</v>
      </c>
      <c r="CY18">
        <f t="shared" si="9"/>
        <v>7.7935501536514013E-3</v>
      </c>
      <c r="CZ18">
        <f t="shared" si="9"/>
        <v>1.7004161895147749E-3</v>
      </c>
      <c r="DA18">
        <f t="shared" si="9"/>
        <v>-5.3748292078494757E-3</v>
      </c>
    </row>
    <row r="19" spans="1:105">
      <c r="A19">
        <v>2</v>
      </c>
      <c r="B19">
        <f t="shared" ca="1" si="10"/>
        <v>-18</v>
      </c>
      <c r="C19">
        <f t="shared" ca="1" si="11"/>
        <v>4.5862791703779222E-3</v>
      </c>
      <c r="D19">
        <f t="shared" si="12"/>
        <v>1500</v>
      </c>
      <c r="E19" s="2">
        <v>2</v>
      </c>
      <c r="F19">
        <f t="shared" si="13"/>
        <v>7.8125E-3</v>
      </c>
      <c r="G19">
        <f t="shared" si="14"/>
        <v>5.9434493856775933E-2</v>
      </c>
      <c r="H19">
        <f t="shared" si="15"/>
        <v>0</v>
      </c>
      <c r="I19">
        <f t="shared" si="16"/>
        <v>-8.7207047555164187E-4</v>
      </c>
      <c r="J19">
        <f t="shared" si="17"/>
        <v>-3.0664986204441251E-4</v>
      </c>
      <c r="K19">
        <f t="shared" si="18"/>
        <v>1.178720337595886E-3</v>
      </c>
      <c r="L19">
        <f t="shared" si="19"/>
        <v>1.0068661133897778</v>
      </c>
      <c r="M19">
        <f t="shared" si="20"/>
        <v>1</v>
      </c>
      <c r="N19">
        <f t="shared" ref="N19:N82" si="25">SIN(PI()*F19)/(PI()*F19)</f>
        <v>0.99989960421614177</v>
      </c>
      <c r="O19">
        <f t="shared" si="21"/>
        <v>0.99996469625313633</v>
      </c>
      <c r="P19">
        <f t="shared" si="22"/>
        <v>6.1373001123466789E-3</v>
      </c>
      <c r="Q19">
        <f t="shared" si="23"/>
        <v>1.0001357144022742</v>
      </c>
      <c r="R19">
        <f t="shared" ref="R19:R81" si="26">$F$6*F19/$O$7</f>
        <v>1.2271846303085129E-2</v>
      </c>
      <c r="T19">
        <f t="shared" ref="T19:T80" si="27">$Q19*COS(T$14*$R19+$P19)*IF(OR($E19=0,$E19=$F$4),1,IF(MOD($E19,2)=0,2,4))</f>
        <v>1.9432721289434229</v>
      </c>
      <c r="U19">
        <f t="shared" si="6"/>
        <v>1.9489438492907696</v>
      </c>
      <c r="V19">
        <f t="shared" si="6"/>
        <v>1.9543220658631919</v>
      </c>
      <c r="W19">
        <f t="shared" si="6"/>
        <v>1.959405968721057</v>
      </c>
      <c r="X19">
        <f t="shared" si="6"/>
        <v>1.9641947922472942</v>
      </c>
      <c r="Y19">
        <f t="shared" si="6"/>
        <v>1.968687815262695</v>
      </c>
      <c r="Z19">
        <f t="shared" si="6"/>
        <v>1.9728843611345204</v>
      </c>
      <c r="AA19">
        <f t="shared" si="6"/>
        <v>1.9767837978783978</v>
      </c>
      <c r="AB19">
        <f t="shared" si="6"/>
        <v>1.9803855382534969</v>
      </c>
      <c r="AC19">
        <f t="shared" si="6"/>
        <v>1.9836890398509657</v>
      </c>
      <c r="AD19">
        <f t="shared" si="6"/>
        <v>1.9866938051756147</v>
      </c>
      <c r="AE19">
        <f t="shared" si="6"/>
        <v>1.989399381720838</v>
      </c>
      <c r="AF19">
        <f t="shared" si="6"/>
        <v>1.9918053620367606</v>
      </c>
      <c r="AG19">
        <f t="shared" si="6"/>
        <v>1.9939113837915963</v>
      </c>
      <c r="AH19">
        <f t="shared" si="6"/>
        <v>1.9957171298262151</v>
      </c>
      <c r="AI19">
        <f t="shared" si="6"/>
        <v>1.997222328201907</v>
      </c>
      <c r="AJ19">
        <f t="shared" si="6"/>
        <v>1.9984267522413326</v>
      </c>
      <c r="AK19">
        <f t="shared" si="6"/>
        <v>1.9993302205626622</v>
      </c>
      <c r="AL19">
        <f t="shared" si="6"/>
        <v>1.9999325971068895</v>
      </c>
      <c r="AM19">
        <f t="shared" si="6"/>
        <v>2.0002337911583226</v>
      </c>
      <c r="AN19">
        <f t="shared" si="6"/>
        <v>2.0002337573582452</v>
      </c>
      <c r="AO19">
        <f t="shared" si="6"/>
        <v>1.9999324957117481</v>
      </c>
      <c r="AP19">
        <f t="shared" si="6"/>
        <v>1.9993300515877264</v>
      </c>
      <c r="AQ19">
        <f t="shared" si="6"/>
        <v>1.9984265157120495</v>
      </c>
      <c r="AR19">
        <f t="shared" si="6"/>
        <v>1.9972220241538967</v>
      </c>
      <c r="AS19">
        <f t="shared" si="6"/>
        <v>1.9957167583052664</v>
      </c>
      <c r="AT19">
        <f t="shared" si="6"/>
        <v>1.9939109448536587</v>
      </c>
      <c r="AU19">
        <f t="shared" si="6"/>
        <v>1.9918048557479366</v>
      </c>
      <c r="AV19">
        <f t="shared" si="6"/>
        <v>1.989398808157373</v>
      </c>
      <c r="AW19">
        <f t="shared" si="6"/>
        <v>1.9866931644238848</v>
      </c>
      <c r="AX19">
        <f t="shared" si="6"/>
        <v>1.9836883320074663</v>
      </c>
      <c r="AY19">
        <f t="shared" si="6"/>
        <v>1.9803847634248264</v>
      </c>
      <c r="AZ19">
        <f t="shared" si="6"/>
        <v>1.9767829561812424</v>
      </c>
      <c r="BA19">
        <f t="shared" si="6"/>
        <v>1.9728834526956367</v>
      </c>
      <c r="BB19">
        <f t="shared" si="6"/>
        <v>1.9686868402188908</v>
      </c>
      <c r="BC19">
        <f t="shared" si="6"/>
        <v>1.9641937507454073</v>
      </c>
      <c r="BD19">
        <f t="shared" si="6"/>
        <v>1.9594048609179338</v>
      </c>
      <c r="BE19">
        <f t="shared" si="6"/>
        <v>1.9543208919256634</v>
      </c>
      <c r="BF19">
        <f t="shared" si="6"/>
        <v>1.9489426093956266</v>
      </c>
      <c r="BG19">
        <f t="shared" si="6"/>
        <v>1.943270823277389</v>
      </c>
      <c r="BH19">
        <f t="shared" si="6"/>
        <v>1.9373063877210774</v>
      </c>
      <c r="BJ19">
        <f t="shared" si="24"/>
        <v>1.0069746335843788</v>
      </c>
      <c r="BK19">
        <f t="shared" si="7"/>
        <v>7.5263008835721838E-3</v>
      </c>
      <c r="BM19">
        <f t="shared" si="8"/>
        <v>1.6530716021493947E-3</v>
      </c>
      <c r="BN19">
        <f t="shared" si="9"/>
        <v>7.6199569167252693E-3</v>
      </c>
      <c r="BO19">
        <f t="shared" si="9"/>
        <v>4.4748423554890745E-3</v>
      </c>
      <c r="BP19">
        <f t="shared" si="9"/>
        <v>-5.6802499432771622E-3</v>
      </c>
      <c r="BQ19">
        <f t="shared" si="9"/>
        <v>-1.085047870120838E-2</v>
      </c>
      <c r="BR19">
        <f t="shared" si="9"/>
        <v>-2.6015557979760925E-3</v>
      </c>
      <c r="BS19">
        <f t="shared" si="9"/>
        <v>1.1881227693545084E-2</v>
      </c>
      <c r="BT19">
        <f t="shared" si="9"/>
        <v>1.5075254318923348E-2</v>
      </c>
      <c r="BU19">
        <f t="shared" si="9"/>
        <v>-6.9225849284457847E-4</v>
      </c>
      <c r="BV19">
        <f t="shared" si="9"/>
        <v>-2.0149858611923761E-2</v>
      </c>
      <c r="BW19">
        <f t="shared" si="9"/>
        <v>-1.7805180013133432E-2</v>
      </c>
      <c r="BX19">
        <f t="shared" si="9"/>
        <v>1.2042730258942758E-2</v>
      </c>
      <c r="BY19">
        <f t="shared" si="9"/>
        <v>4.0217156647714289E-2</v>
      </c>
      <c r="BZ19">
        <f t="shared" si="9"/>
        <v>2.5759029108864403E-2</v>
      </c>
      <c r="CA19">
        <f t="shared" si="9"/>
        <v>-3.8027980960970466E-2</v>
      </c>
      <c r="CB19">
        <f t="shared" si="9"/>
        <v>-0.10020239649478482</v>
      </c>
      <c r="CC19">
        <f t="shared" si="9"/>
        <v>-8.3755778929599289E-2</v>
      </c>
      <c r="CD19">
        <f t="shared" si="9"/>
        <v>4.6481960770911761E-2</v>
      </c>
      <c r="CE19">
        <f t="shared" si="9"/>
        <v>0.2391345237284567</v>
      </c>
      <c r="CF19">
        <f t="shared" si="9"/>
        <v>0.38154822083737688</v>
      </c>
      <c r="CG19">
        <f t="shared" si="9"/>
        <v>0.3815769528785628</v>
      </c>
      <c r="CH19">
        <f t="shared" si="9"/>
        <v>0.23918269748795282</v>
      </c>
      <c r="CI19">
        <f t="shared" si="9"/>
        <v>4.6478772475424701E-2</v>
      </c>
      <c r="CJ19">
        <f t="shared" si="9"/>
        <v>-8.3832241873883037E-2</v>
      </c>
      <c r="CK19">
        <f t="shared" si="9"/>
        <v>-0.10029594220040046</v>
      </c>
      <c r="CL19">
        <f t="shared" si="9"/>
        <v>-3.8060466891678787E-2</v>
      </c>
      <c r="CM19">
        <f t="shared" si="9"/>
        <v>2.5807091200090906E-2</v>
      </c>
      <c r="CN19">
        <f t="shared" si="9"/>
        <v>4.028837457224959E-2</v>
      </c>
      <c r="CO19">
        <f t="shared" si="9"/>
        <v>1.2064702620710672E-2</v>
      </c>
      <c r="CP19">
        <f t="shared" si="9"/>
        <v>-1.7846388071543765E-2</v>
      </c>
      <c r="CQ19">
        <f t="shared" si="9"/>
        <v>-2.0202156458036701E-2</v>
      </c>
      <c r="CR19">
        <f t="shared" si="9"/>
        <v>-6.9881607854985499E-4</v>
      </c>
      <c r="CS19">
        <f t="shared" si="9"/>
        <v>1.5116161214604308E-2</v>
      </c>
      <c r="CT19">
        <f t="shared" si="9"/>
        <v>1.1920876050211755E-2</v>
      </c>
      <c r="CU19">
        <f t="shared" si="9"/>
        <v>-2.604559650841038E-3</v>
      </c>
      <c r="CV19">
        <f t="shared" si="9"/>
        <v>-1.0886708368994675E-2</v>
      </c>
      <c r="CW19">
        <f t="shared" si="9"/>
        <v>-5.7057433108233836E-3</v>
      </c>
      <c r="CX19">
        <f t="shared" si="9"/>
        <v>4.4865411544457454E-3</v>
      </c>
      <c r="CY19">
        <f t="shared" si="9"/>
        <v>7.6508000396271984E-3</v>
      </c>
      <c r="CZ19">
        <f t="shared" si="9"/>
        <v>1.6657097686255951E-3</v>
      </c>
      <c r="DA19">
        <f t="shared" si="9"/>
        <v>-5.2532592667565133E-3</v>
      </c>
    </row>
    <row r="20" spans="1:105">
      <c r="A20">
        <v>3</v>
      </c>
      <c r="B20">
        <f t="shared" ca="1" si="10"/>
        <v>-17</v>
      </c>
      <c r="C20">
        <f t="shared" ca="1" si="11"/>
        <v>-5.8061423759642556E-3</v>
      </c>
      <c r="D20">
        <f t="shared" si="12"/>
        <v>2250</v>
      </c>
      <c r="E20" s="2">
        <v>3</v>
      </c>
      <c r="F20">
        <f t="shared" si="13"/>
        <v>1.171875E-2</v>
      </c>
      <c r="G20">
        <f t="shared" si="14"/>
        <v>5.7377688558128415E-2</v>
      </c>
      <c r="H20">
        <f t="shared" si="15"/>
        <v>0</v>
      </c>
      <c r="I20">
        <f t="shared" si="16"/>
        <v>-1.9622078247197501E-3</v>
      </c>
      <c r="J20">
        <f t="shared" si="17"/>
        <v>-6.8996653957464611E-4</v>
      </c>
      <c r="K20">
        <f t="shared" si="18"/>
        <v>2.6521743642935192E-3</v>
      </c>
      <c r="L20">
        <f t="shared" si="19"/>
        <v>1.0066277172707323</v>
      </c>
      <c r="M20">
        <f t="shared" si="20"/>
        <v>1</v>
      </c>
      <c r="N20">
        <f t="shared" si="25"/>
        <v>0.99977411799085558</v>
      </c>
      <c r="O20">
        <f t="shared" si="21"/>
        <v>0.9999205678214681</v>
      </c>
      <c r="P20">
        <f t="shared" si="22"/>
        <v>9.2059501699842429E-3</v>
      </c>
      <c r="Q20">
        <f t="shared" si="23"/>
        <v>1.0003053894796377</v>
      </c>
      <c r="R20">
        <f t="shared" si="26"/>
        <v>1.8407769454627694E-2</v>
      </c>
      <c r="T20">
        <f t="shared" si="27"/>
        <v>3.7462092745992464</v>
      </c>
      <c r="U20">
        <f t="shared" si="6"/>
        <v>3.7714469584223149</v>
      </c>
      <c r="V20">
        <f t="shared" si="6"/>
        <v>3.7954067387036976</v>
      </c>
      <c r="W20">
        <f t="shared" si="6"/>
        <v>3.8180804969974984</v>
      </c>
      <c r="X20">
        <f t="shared" si="6"/>
        <v>3.8394605506088939</v>
      </c>
      <c r="Y20">
        <f t="shared" si="6"/>
        <v>3.8595396551973069</v>
      </c>
      <c r="Z20">
        <f t="shared" si="6"/>
        <v>3.8783110072310563</v>
      </c>
      <c r="AA20">
        <f t="shared" si="6"/>
        <v>3.8957682462926391</v>
      </c>
      <c r="AB20">
        <f t="shared" si="6"/>
        <v>3.9119054572338721</v>
      </c>
      <c r="AC20">
        <f t="shared" si="6"/>
        <v>3.9267171721801586</v>
      </c>
      <c r="AD20">
        <f t="shared" si="6"/>
        <v>3.9401983723832048</v>
      </c>
      <c r="AE20">
        <f t="shared" si="6"/>
        <v>3.9523444899215536</v>
      </c>
      <c r="AF20">
        <f t="shared" si="6"/>
        <v>3.9631514092483635</v>
      </c>
      <c r="AG20">
        <f t="shared" si="6"/>
        <v>3.9726154685859041</v>
      </c>
      <c r="AH20">
        <f t="shared" si="6"/>
        <v>3.9807334611663001</v>
      </c>
      <c r="AI20">
        <f t="shared" si="6"/>
        <v>3.9875026363181041</v>
      </c>
      <c r="AJ20">
        <f t="shared" si="6"/>
        <v>3.9929207003983187</v>
      </c>
      <c r="AK20">
        <f t="shared" si="6"/>
        <v>3.9969858175695716</v>
      </c>
      <c r="AL20">
        <f t="shared" si="6"/>
        <v>3.9996966104221605</v>
      </c>
      <c r="AM20">
        <f t="shared" si="6"/>
        <v>4.0010521604407714</v>
      </c>
      <c r="AN20">
        <f t="shared" si="6"/>
        <v>4.001052008315706</v>
      </c>
      <c r="AO20">
        <f t="shared" si="6"/>
        <v>3.9996961540985079</v>
      </c>
      <c r="AP20">
        <f t="shared" si="6"/>
        <v>3.9969850572019512</v>
      </c>
      <c r="AQ20">
        <f t="shared" si="6"/>
        <v>3.9929196362443711</v>
      </c>
      <c r="AR20">
        <f t="shared" si="6"/>
        <v>3.987501268738403</v>
      </c>
      <c r="AS20">
        <f t="shared" si="6"/>
        <v>3.9807317906242323</v>
      </c>
      <c r="AT20">
        <f t="shared" si="6"/>
        <v>3.9726134956475092</v>
      </c>
      <c r="AU20">
        <f t="shared" si="6"/>
        <v>3.963149134582145</v>
      </c>
      <c r="AV20">
        <f t="shared" si="6"/>
        <v>3.9523419142982519</v>
      </c>
      <c r="AW20">
        <f t="shared" si="6"/>
        <v>3.9401954966755337</v>
      </c>
      <c r="AX20">
        <f t="shared" si="6"/>
        <v>3.9267139973625134</v>
      </c>
      <c r="AY20">
        <f t="shared" si="6"/>
        <v>3.9119019843819958</v>
      </c>
      <c r="AZ20">
        <f t="shared" si="6"/>
        <v>3.8957644765832611</v>
      </c>
      <c r="BA20">
        <f t="shared" si="6"/>
        <v>3.8783069419414913</v>
      </c>
      <c r="BB20">
        <f t="shared" si="6"/>
        <v>3.8595352957050224</v>
      </c>
      <c r="BC20">
        <f t="shared" si="6"/>
        <v>3.8394558983910452</v>
      </c>
      <c r="BD20">
        <f t="shared" si="6"/>
        <v>3.8180755536304263</v>
      </c>
      <c r="BE20">
        <f t="shared" si="6"/>
        <v>3.7954015058623942</v>
      </c>
      <c r="BF20">
        <f t="shared" si="6"/>
        <v>3.7714414378798584</v>
      </c>
      <c r="BG20">
        <f t="shared" si="6"/>
        <v>3.7462034682261964</v>
      </c>
      <c r="BH20">
        <f t="shared" si="6"/>
        <v>3.7196961484444007</v>
      </c>
      <c r="BJ20">
        <f t="shared" si="24"/>
        <v>1.0068721484892165</v>
      </c>
      <c r="BK20">
        <f t="shared" si="7"/>
        <v>1.1262069379932911E-2</v>
      </c>
      <c r="BM20">
        <f t="shared" si="8"/>
        <v>1.5899527934635259E-3</v>
      </c>
      <c r="BN20">
        <f t="shared" si="9"/>
        <v>7.3577395939399149E-3</v>
      </c>
      <c r="BO20">
        <f t="shared" si="9"/>
        <v>4.3368191797494631E-3</v>
      </c>
      <c r="BP20">
        <f t="shared" si="9"/>
        <v>-5.5241671932245995E-3</v>
      </c>
      <c r="BQ20">
        <f t="shared" si="9"/>
        <v>-1.0586680834892483E-2</v>
      </c>
      <c r="BR20">
        <f t="shared" si="9"/>
        <v>-2.5460263925219419E-3</v>
      </c>
      <c r="BS20">
        <f t="shared" si="9"/>
        <v>1.1660538240701627E-2</v>
      </c>
      <c r="BT20">
        <f t="shared" si="9"/>
        <v>1.4834039492992656E-2</v>
      </c>
      <c r="BU20">
        <f t="shared" si="9"/>
        <v>-6.8282867536933859E-4</v>
      </c>
      <c r="BV20">
        <f t="shared" si="9"/>
        <v>-1.9919406380986958E-2</v>
      </c>
      <c r="BW20">
        <f t="shared" si="9"/>
        <v>-1.7637008689241784E-2</v>
      </c>
      <c r="BX20">
        <f t="shared" si="9"/>
        <v>1.1950658085534532E-2</v>
      </c>
      <c r="BY20">
        <f t="shared" si="9"/>
        <v>3.9974354094560599E-2</v>
      </c>
      <c r="BZ20">
        <f t="shared" si="9"/>
        <v>2.5640025128599545E-2</v>
      </c>
      <c r="CA20">
        <f t="shared" si="9"/>
        <v>-3.7898964217605809E-2</v>
      </c>
      <c r="CB20">
        <f t="shared" si="9"/>
        <v>-9.9966406772398597E-2</v>
      </c>
      <c r="CC20">
        <f t="shared" si="9"/>
        <v>-8.3629574503211415E-2</v>
      </c>
      <c r="CD20">
        <f t="shared" si="9"/>
        <v>4.6442572970122491E-2</v>
      </c>
      <c r="CE20">
        <f t="shared" si="9"/>
        <v>0.23904447821733527</v>
      </c>
      <c r="CF20">
        <f t="shared" si="9"/>
        <v>0.38151230679804143</v>
      </c>
      <c r="CG20">
        <f t="shared" si="9"/>
        <v>0.3815769528785628</v>
      </c>
      <c r="CH20">
        <f t="shared" si="9"/>
        <v>0.23916018390687233</v>
      </c>
      <c r="CI20">
        <f t="shared" si="9"/>
        <v>4.6461271009059273E-2</v>
      </c>
      <c r="CJ20">
        <f t="shared" si="9"/>
        <v>-8.3761204258690325E-2</v>
      </c>
      <c r="CK20">
        <f t="shared" si="9"/>
        <v>-0.10014481481532686</v>
      </c>
      <c r="CL20">
        <f t="shared" si="9"/>
        <v>-3.7970829524411581E-2</v>
      </c>
      <c r="CM20">
        <f t="shared" si="9"/>
        <v>2.5719536016296965E-2</v>
      </c>
      <c r="CN20">
        <f t="shared" si="9"/>
        <v>4.0102246558175902E-2</v>
      </c>
      <c r="CO20">
        <f t="shared" si="9"/>
        <v>1.1991864537575947E-2</v>
      </c>
      <c r="CP20">
        <f t="shared" si="9"/>
        <v>-1.770994428330783E-2</v>
      </c>
      <c r="CQ20">
        <f t="shared" si="9"/>
        <v>-2.0011345503330925E-2</v>
      </c>
      <c r="CR20">
        <f t="shared" si="9"/>
        <v>-6.9082377808671303E-4</v>
      </c>
      <c r="CS20">
        <f t="shared" si="9"/>
        <v>1.491025165530906E-2</v>
      </c>
      <c r="CT20">
        <f t="shared" si="9"/>
        <v>1.1730133527361995E-2</v>
      </c>
      <c r="CU20">
        <f t="shared" si="9"/>
        <v>-2.5561809092607773E-3</v>
      </c>
      <c r="CV20">
        <f t="shared" si="9"/>
        <v>-1.0654334939390244E-2</v>
      </c>
      <c r="CW20">
        <f t="shared" si="9"/>
        <v>-5.5670247388055621E-3</v>
      </c>
      <c r="CX20">
        <f t="shared" si="9"/>
        <v>4.3632593114629912E-3</v>
      </c>
      <c r="CY20">
        <f t="shared" si="9"/>
        <v>7.4148168173081459E-3</v>
      </c>
      <c r="CZ20">
        <f t="shared" si="9"/>
        <v>1.6083895027973567E-3</v>
      </c>
      <c r="DA20">
        <f t="shared" si="9"/>
        <v>-5.0526754165442552E-3</v>
      </c>
    </row>
    <row r="21" spans="1:105">
      <c r="A21">
        <v>4</v>
      </c>
      <c r="B21">
        <f t="shared" ca="1" si="10"/>
        <v>-16</v>
      </c>
      <c r="C21">
        <f t="shared" ca="1" si="11"/>
        <v>-1.1063052146079742E-2</v>
      </c>
      <c r="D21">
        <f t="shared" si="12"/>
        <v>3000</v>
      </c>
      <c r="E21" s="2">
        <v>4</v>
      </c>
      <c r="F21">
        <f t="shared" si="13"/>
        <v>1.5625E-2</v>
      </c>
      <c r="G21">
        <f t="shared" si="14"/>
        <v>5.4535238914060473E-2</v>
      </c>
      <c r="H21">
        <f t="shared" si="15"/>
        <v>0</v>
      </c>
      <c r="I21">
        <f t="shared" si="16"/>
        <v>-3.4884920697845316E-3</v>
      </c>
      <c r="J21">
        <f t="shared" si="17"/>
        <v>-1.2266180086788626E-3</v>
      </c>
      <c r="K21">
        <f t="shared" si="18"/>
        <v>4.7151100784640181E-3</v>
      </c>
      <c r="L21">
        <f t="shared" si="19"/>
        <v>1.0062983531422587</v>
      </c>
      <c r="M21">
        <f t="shared" si="20"/>
        <v>1</v>
      </c>
      <c r="N21">
        <f t="shared" si="25"/>
        <v>0.9995984531496791</v>
      </c>
      <c r="O21">
        <f t="shared" si="21"/>
        <v>0.99985879035394165</v>
      </c>
      <c r="P21">
        <f t="shared" si="22"/>
        <v>1.2274600229380025E-2</v>
      </c>
      <c r="Q21">
        <f t="shared" si="23"/>
        <v>1.0005429944770816</v>
      </c>
      <c r="R21">
        <f t="shared" si="26"/>
        <v>2.4543692606170259E-2</v>
      </c>
      <c r="T21">
        <f t="shared" si="27"/>
        <v>1.776245745578688</v>
      </c>
      <c r="U21">
        <f t="shared" si="6"/>
        <v>1.7983272990695902</v>
      </c>
      <c r="V21">
        <f t="shared" si="6"/>
        <v>1.8193256074393218</v>
      </c>
      <c r="W21">
        <f t="shared" si="6"/>
        <v>1.8392280220920982</v>
      </c>
      <c r="X21">
        <f t="shared" si="6"/>
        <v>1.858022554557532</v>
      </c>
      <c r="Y21">
        <f t="shared" si="6"/>
        <v>1.8756978837120382</v>
      </c>
      <c r="Z21">
        <f t="shared" si="6"/>
        <v>1.8922433625982578</v>
      </c>
      <c r="AA21">
        <f t="shared" si="6"/>
        <v>1.9076490248383851</v>
      </c>
      <c r="AB21">
        <f t="shared" si="6"/>
        <v>1.9219055906375409</v>
      </c>
      <c r="AC21">
        <f t="shared" si="6"/>
        <v>1.9350044723735755</v>
      </c>
      <c r="AD21">
        <f t="shared" si="6"/>
        <v>1.9469377797699301</v>
      </c>
      <c r="AE21">
        <f t="shared" si="6"/>
        <v>1.9576983246484436</v>
      </c>
      <c r="AF21">
        <f t="shared" si="6"/>
        <v>1.9672796252592446</v>
      </c>
      <c r="AG21">
        <f t="shared" si="6"/>
        <v>1.9756759101851125</v>
      </c>
      <c r="AH21">
        <f t="shared" si="6"/>
        <v>1.9828821218179655</v>
      </c>
      <c r="AI21">
        <f t="shared" si="6"/>
        <v>1.9888939194053736</v>
      </c>
      <c r="AJ21">
        <f t="shared" si="6"/>
        <v>1.9937076816652657</v>
      </c>
      <c r="AK21">
        <f t="shared" si="6"/>
        <v>1.9973205089672545</v>
      </c>
      <c r="AL21">
        <f t="shared" si="6"/>
        <v>1.9997302250792657</v>
      </c>
      <c r="AM21">
        <f t="shared" si="6"/>
        <v>2.0009353784784185</v>
      </c>
      <c r="AN21">
        <f t="shared" si="6"/>
        <v>2.0009352432253689</v>
      </c>
      <c r="AO21">
        <f t="shared" si="6"/>
        <v>1.999729819401588</v>
      </c>
      <c r="AP21">
        <f t="shared" si="6"/>
        <v>1.997319833109314</v>
      </c>
      <c r="AQ21">
        <f t="shared" si="6"/>
        <v>1.993706736034174</v>
      </c>
      <c r="AR21">
        <f t="shared" si="6"/>
        <v>1.9888927045707434</v>
      </c>
      <c r="AS21">
        <f t="shared" si="6"/>
        <v>1.9828806385115676</v>
      </c>
      <c r="AT21">
        <f t="shared" si="6"/>
        <v>1.9756741593004354</v>
      </c>
      <c r="AU21">
        <f t="shared" si="6"/>
        <v>1.9672776078509557</v>
      </c>
      <c r="AV21">
        <f t="shared" si="6"/>
        <v>1.9576960419317544</v>
      </c>
      <c r="AW21">
        <f t="shared" si="6"/>
        <v>1.9469352331198635</v>
      </c>
      <c r="AX21">
        <f t="shared" si="6"/>
        <v>1.9350016633241385</v>
      </c>
      <c r="AY21">
        <f t="shared" si="6"/>
        <v>1.9219025208807996</v>
      </c>
      <c r="AZ21">
        <f t="shared" si="6"/>
        <v>1.907645696223446</v>
      </c>
      <c r="BA21">
        <f t="shared" si="6"/>
        <v>1.8922397771301547</v>
      </c>
      <c r="BB21">
        <f t="shared" si="6"/>
        <v>1.8756940435505227</v>
      </c>
      <c r="BC21">
        <f t="shared" si="6"/>
        <v>1.8580184620157736</v>
      </c>
      <c r="BD21">
        <f t="shared" si="6"/>
        <v>1.8392236796352914</v>
      </c>
      <c r="BE21">
        <f t="shared" si="6"/>
        <v>1.8193210176832</v>
      </c>
      <c r="BF21">
        <f t="shared" si="6"/>
        <v>1.7983224647788509</v>
      </c>
      <c r="BG21">
        <f t="shared" si="6"/>
        <v>1.7762406696653272</v>
      </c>
      <c r="BH21">
        <f t="shared" si="6"/>
        <v>1.7530889335903133</v>
      </c>
      <c r="BJ21">
        <f t="shared" si="24"/>
        <v>1.0067335395179469</v>
      </c>
      <c r="BK21">
        <f t="shared" si="7"/>
        <v>1.4965508132175259E-2</v>
      </c>
      <c r="BM21">
        <f t="shared" si="8"/>
        <v>1.502919614831803E-3</v>
      </c>
      <c r="BN21">
        <f t="shared" si="9"/>
        <v>6.9956328513929075E-3</v>
      </c>
      <c r="BO21">
        <f t="shared" si="9"/>
        <v>4.1459472652967105E-3</v>
      </c>
      <c r="BP21">
        <f t="shared" si="9"/>
        <v>-5.3080320031101995E-3</v>
      </c>
      <c r="BQ21">
        <f t="shared" si="9"/>
        <v>-1.022092744486814E-2</v>
      </c>
      <c r="BR21">
        <f t="shared" si="9"/>
        <v>-2.4689444381199026E-3</v>
      </c>
      <c r="BS21">
        <f t="shared" si="9"/>
        <v>1.1353854934556144E-2</v>
      </c>
      <c r="BT21">
        <f t="shared" si="9"/>
        <v>1.4498489055280476E-2</v>
      </c>
      <c r="BU21">
        <f t="shared" si="9"/>
        <v>-6.6969855014020697E-4</v>
      </c>
      <c r="BV21">
        <f t="shared" si="9"/>
        <v>-1.9598243828416611E-2</v>
      </c>
      <c r="BW21">
        <f t="shared" si="9"/>
        <v>-1.740245564708566E-2</v>
      </c>
      <c r="BX21">
        <f t="shared" si="9"/>
        <v>1.1822150281431305E-2</v>
      </c>
      <c r="BY21">
        <f t="shared" si="9"/>
        <v>3.963524982105323E-2</v>
      </c>
      <c r="BZ21">
        <f t="shared" si="9"/>
        <v>2.5473726981139519E-2</v>
      </c>
      <c r="CA21">
        <f t="shared" si="9"/>
        <v>-3.7718585629762276E-2</v>
      </c>
      <c r="CB21">
        <f t="shared" si="9"/>
        <v>-9.9636332167000977E-2</v>
      </c>
      <c r="CC21">
        <f t="shared" si="9"/>
        <v>-8.3452994748254017E-2</v>
      </c>
      <c r="CD21">
        <f t="shared" si="9"/>
        <v>4.6387448734713344E-2</v>
      </c>
      <c r="CE21">
        <f t="shared" si="9"/>
        <v>0.23891843348706901</v>
      </c>
      <c r="CF21">
        <f t="shared" si="9"/>
        <v>0.38146202903598675</v>
      </c>
      <c r="CG21">
        <f t="shared" si="9"/>
        <v>0.3815769528785628</v>
      </c>
      <c r="CH21">
        <f t="shared" si="9"/>
        <v>0.23912866608004166</v>
      </c>
      <c r="CI21">
        <f t="shared" si="9"/>
        <v>4.6436772646177869E-2</v>
      </c>
      <c r="CJ21">
        <f t="shared" si="9"/>
        <v>-8.3661785297887259E-2</v>
      </c>
      <c r="CK21">
        <f t="shared" si="9"/>
        <v>-9.9933363938464317E-2</v>
      </c>
      <c r="CL21">
        <f t="shared" si="9"/>
        <v>-3.7845455341458042E-2</v>
      </c>
      <c r="CM21">
        <f t="shared" si="9"/>
        <v>2.5597124924532734E-2</v>
      </c>
      <c r="CN21">
        <f t="shared" si="9"/>
        <v>3.9842148165987863E-2</v>
      </c>
      <c r="CO21">
        <f t="shared" si="9"/>
        <v>1.189013700240692E-2</v>
      </c>
      <c r="CP21">
        <f t="shared" si="9"/>
        <v>-1.7519505728849211E-2</v>
      </c>
      <c r="CQ21">
        <f t="shared" si="9"/>
        <v>-1.97452163627184E-2</v>
      </c>
      <c r="CR21">
        <f t="shared" si="9"/>
        <v>-6.7968555821694876E-4</v>
      </c>
      <c r="CS21">
        <f t="shared" si="9"/>
        <v>1.4623542150430428E-2</v>
      </c>
      <c r="CT21">
        <f t="shared" si="9"/>
        <v>1.1464794376728888E-2</v>
      </c>
      <c r="CU21">
        <f t="shared" si="9"/>
        <v>-2.48895090699367E-3</v>
      </c>
      <c r="CV21">
        <f t="shared" si="9"/>
        <v>-1.0331770741943474E-2</v>
      </c>
      <c r="CW21">
        <f t="shared" si="9"/>
        <v>-5.3746926753077589E-3</v>
      </c>
      <c r="CX21">
        <f t="shared" si="9"/>
        <v>4.1925450937691216E-3</v>
      </c>
      <c r="CY21">
        <f t="shared" si="9"/>
        <v>7.0884761923993072E-3</v>
      </c>
      <c r="CZ21">
        <f t="shared" si="9"/>
        <v>1.5292335777786943E-3</v>
      </c>
      <c r="DA21">
        <f t="shared" si="9"/>
        <v>-4.7760946250238563E-3</v>
      </c>
    </row>
    <row r="22" spans="1:105">
      <c r="A22">
        <v>5</v>
      </c>
      <c r="B22">
        <f t="shared" ca="1" si="10"/>
        <v>-15</v>
      </c>
      <c r="C22">
        <f t="shared" ca="1" si="11"/>
        <v>-2.6462631235776844E-3</v>
      </c>
      <c r="D22">
        <f t="shared" si="12"/>
        <v>3750</v>
      </c>
      <c r="E22" s="2">
        <v>5</v>
      </c>
      <c r="F22">
        <f t="shared" si="13"/>
        <v>1.953125E-2</v>
      </c>
      <c r="G22">
        <f t="shared" si="14"/>
        <v>5.0943749448881734E-2</v>
      </c>
      <c r="H22">
        <f t="shared" si="15"/>
        <v>0</v>
      </c>
      <c r="I22">
        <f t="shared" si="16"/>
        <v>-5.4510151986391598E-3</v>
      </c>
      <c r="J22">
        <f t="shared" si="17"/>
        <v>-1.9166123912994968E-3</v>
      </c>
      <c r="K22">
        <f t="shared" si="18"/>
        <v>7.3676275899381511E-3</v>
      </c>
      <c r="L22">
        <f t="shared" si="19"/>
        <v>1.0058823493710112</v>
      </c>
      <c r="M22">
        <f t="shared" si="20"/>
        <v>1</v>
      </c>
      <c r="N22">
        <f t="shared" si="25"/>
        <v>0.99937262556478745</v>
      </c>
      <c r="O22">
        <f t="shared" si="21"/>
        <v>0.99977936618715768</v>
      </c>
      <c r="P22">
        <f t="shared" si="22"/>
        <v>1.5343250291122032E-2</v>
      </c>
      <c r="Q22">
        <f t="shared" si="23"/>
        <v>1.000848589321323</v>
      </c>
      <c r="R22">
        <f t="shared" si="26"/>
        <v>3.0679615757712823E-2</v>
      </c>
      <c r="T22">
        <f t="shared" si="27"/>
        <v>3.308096841920892</v>
      </c>
      <c r="U22">
        <f t="shared" si="6"/>
        <v>3.3757025172455934</v>
      </c>
      <c r="V22">
        <f t="shared" si="6"/>
        <v>3.4401310995180316</v>
      </c>
      <c r="W22">
        <f t="shared" si="6"/>
        <v>3.5013219508117137</v>
      </c>
      <c r="X22">
        <f t="shared" si="6"/>
        <v>3.5592174804392154</v>
      </c>
      <c r="Y22">
        <f t="shared" si="6"/>
        <v>3.61376319915452</v>
      </c>
      <c r="Z22">
        <f t="shared" si="6"/>
        <v>3.6649077704363937</v>
      </c>
      <c r="AA22">
        <f t="shared" si="6"/>
        <v>3.7126030588045182</v>
      </c>
      <c r="AB22">
        <f t="shared" si="6"/>
        <v>3.7568041751229186</v>
      </c>
      <c r="AC22">
        <f t="shared" si="6"/>
        <v>3.7974695188480538</v>
      </c>
      <c r="AD22">
        <f t="shared" si="6"/>
        <v>3.8345608171817847</v>
      </c>
      <c r="AE22">
        <f t="shared" si="6"/>
        <v>3.8680431610923964</v>
      </c>
      <c r="AF22">
        <f t="shared" si="6"/>
        <v>3.897885038169755</v>
      </c>
      <c r="AG22">
        <f t="shared" si="6"/>
        <v>3.9240583622836867</v>
      </c>
      <c r="AH22">
        <f t="shared" si="6"/>
        <v>3.9465385000176592</v>
      </c>
      <c r="AI22">
        <f t="shared" si="6"/>
        <v>3.9653042938528911</v>
      </c>
      <c r="AJ22">
        <f t="shared" si="6"/>
        <v>3.9803380820810683</v>
      </c>
      <c r="AK22">
        <f t="shared" si="6"/>
        <v>3.9916257154269257</v>
      </c>
      <c r="AL22">
        <f t="shared" si="6"/>
        <v>3.9991565703650505</v>
      </c>
      <c r="AM22">
        <f t="shared" si="6"/>
        <v>4.0029235591183712</v>
      </c>
      <c r="AN22">
        <f t="shared" si="6"/>
        <v>4.0029231363289259</v>
      </c>
      <c r="AO22">
        <f t="shared" si="6"/>
        <v>3.9991553023946294</v>
      </c>
      <c r="AP22">
        <f t="shared" si="6"/>
        <v>3.9916236034688981</v>
      </c>
      <c r="AQ22">
        <f t="shared" si="6"/>
        <v>3.9803351281231345</v>
      </c>
      <c r="AR22">
        <f t="shared" si="6"/>
        <v>3.9653005006752142</v>
      </c>
      <c r="AS22">
        <f t="shared" si="6"/>
        <v>3.9465338711902445</v>
      </c>
      <c r="AT22">
        <f t="shared" si="6"/>
        <v>3.9240529021630244</v>
      </c>
      <c r="AU22">
        <f t="shared" si="6"/>
        <v>3.8978787518947198</v>
      </c>
      <c r="AV22">
        <f t="shared" si="6"/>
        <v>3.8680360545794099</v>
      </c>
      <c r="AW22">
        <f t="shared" si="6"/>
        <v>3.8345528971192486</v>
      </c>
      <c r="AX22">
        <f t="shared" si="6"/>
        <v>3.7974607926900541</v>
      </c>
      <c r="AY22">
        <f t="shared" si="6"/>
        <v>3.7567946510822097</v>
      </c>
      <c r="AZ22">
        <f t="shared" si="6"/>
        <v>3.7125927458447925</v>
      </c>
      <c r="BA22">
        <f t="shared" si="6"/>
        <v>3.6648966782638497</v>
      </c>
      <c r="BB22">
        <f t="shared" si="6"/>
        <v>3.6137513382087216</v>
      </c>
      <c r="BC22">
        <f t="shared" si="6"/>
        <v>3.559204861883269</v>
      </c>
      <c r="BD22">
        <f t="shared" si="6"/>
        <v>3.5013085865217635</v>
      </c>
      <c r="BE22">
        <f t="shared" si="6"/>
        <v>3.4401170020720788</v>
      </c>
      <c r="BF22">
        <f t="shared" si="6"/>
        <v>3.3756876999116607</v>
      </c>
      <c r="BG22">
        <f t="shared" si="6"/>
        <v>3.3080813186445353</v>
      </c>
      <c r="BH22">
        <f t="shared" si="6"/>
        <v>3.2373614870303804</v>
      </c>
      <c r="BJ22">
        <f t="shared" si="24"/>
        <v>1.006563599144735</v>
      </c>
      <c r="BK22">
        <f t="shared" si="7"/>
        <v>1.8626712469515229E-2</v>
      </c>
      <c r="BM22">
        <f t="shared" si="8"/>
        <v>1.393281126271555E-3</v>
      </c>
      <c r="BN22">
        <f t="shared" si="9"/>
        <v>6.5385526869859122E-3</v>
      </c>
      <c r="BO22">
        <f t="shared" si="9"/>
        <v>3.9045525887317517E-3</v>
      </c>
      <c r="BP22">
        <f t="shared" si="9"/>
        <v>-5.0341939480093708E-3</v>
      </c>
      <c r="BQ22">
        <f t="shared" si="9"/>
        <v>-9.7567409362224293E-3</v>
      </c>
      <c r="BR22">
        <f t="shared" si="9"/>
        <v>-2.3709624466999864E-3</v>
      </c>
      <c r="BS22">
        <f t="shared" si="9"/>
        <v>1.0963439495682284E-2</v>
      </c>
      <c r="BT22">
        <f t="shared" si="9"/>
        <v>1.4070736905716094E-2</v>
      </c>
      <c r="BU22">
        <f t="shared" si="9"/>
        <v>-6.5293927044342899E-4</v>
      </c>
      <c r="BV22">
        <f t="shared" si="9"/>
        <v>-1.9187833485669891E-2</v>
      </c>
      <c r="BW22">
        <f t="shared" si="9"/>
        <v>-1.7102403691353584E-2</v>
      </c>
      <c r="BX22">
        <f t="shared" si="9"/>
        <v>1.1657598646219193E-2</v>
      </c>
      <c r="BY22">
        <f t="shared" si="9"/>
        <v>3.9200660759089075E-2</v>
      </c>
      <c r="BZ22">
        <f t="shared" si="9"/>
        <v>2.5260441410816712E-2</v>
      </c>
      <c r="CA22">
        <f t="shared" si="9"/>
        <v>-3.7487089652061968E-2</v>
      </c>
      <c r="CB22">
        <f t="shared" si="9"/>
        <v>-9.9212483333257245E-2</v>
      </c>
      <c r="CC22">
        <f t="shared" si="9"/>
        <v>-8.3226146029768716E-2</v>
      </c>
      <c r="CD22">
        <f t="shared" si="9"/>
        <v>4.6316606742782263E-2</v>
      </c>
      <c r="CE22">
        <f t="shared" si="9"/>
        <v>0.23875640851953064</v>
      </c>
      <c r="CF22">
        <f t="shared" si="9"/>
        <v>0.38139738944414198</v>
      </c>
      <c r="CG22">
        <f t="shared" si="9"/>
        <v>0.3815769528785628</v>
      </c>
      <c r="CH22">
        <f t="shared" si="9"/>
        <v>0.23908814519408911</v>
      </c>
      <c r="CI22">
        <f t="shared" si="9"/>
        <v>4.640528107614382E-2</v>
      </c>
      <c r="CJ22">
        <f t="shared" si="9"/>
        <v>-8.3534018678237468E-2</v>
      </c>
      <c r="CK22">
        <f t="shared" si="9"/>
        <v>-9.9661716939914408E-2</v>
      </c>
      <c r="CL22">
        <f t="shared" si="9"/>
        <v>-3.7684462340610805E-2</v>
      </c>
      <c r="CM22">
        <f t="shared" si="9"/>
        <v>2.544002382008289E-2</v>
      </c>
      <c r="CN22">
        <f t="shared" si="9"/>
        <v>3.9508559158742858E-2</v>
      </c>
      <c r="CO22">
        <f t="shared" si="9"/>
        <v>1.1759765085746094E-2</v>
      </c>
      <c r="CP22">
        <f t="shared" si="9"/>
        <v>-1.727565302463193E-2</v>
      </c>
      <c r="CQ22">
        <f t="shared" si="9"/>
        <v>-1.9404770686192351E-2</v>
      </c>
      <c r="CR22">
        <f t="shared" si="9"/>
        <v>-6.6545214090925353E-4</v>
      </c>
      <c r="CS22">
        <f t="shared" si="9"/>
        <v>1.4257586403616618E-2</v>
      </c>
      <c r="CT22">
        <f t="shared" si="9"/>
        <v>1.1126545996483135E-2</v>
      </c>
      <c r="CU22">
        <f t="shared" si="9"/>
        <v>-2.4033654502223379E-3</v>
      </c>
      <c r="CV22">
        <f t="shared" si="9"/>
        <v>-9.9217463377650906E-3</v>
      </c>
      <c r="CW22">
        <f t="shared" si="9"/>
        <v>-5.1305993832408605E-3</v>
      </c>
      <c r="CX22">
        <f t="shared" si="9"/>
        <v>3.9762543114739979E-3</v>
      </c>
      <c r="CY22">
        <f t="shared" si="9"/>
        <v>6.6757549713347217E-3</v>
      </c>
      <c r="CZ22">
        <f t="shared" si="9"/>
        <v>1.4293166224443948E-3</v>
      </c>
      <c r="DA22">
        <f t="shared" si="9"/>
        <v>-4.4276769247419004E-3</v>
      </c>
    </row>
    <row r="23" spans="1:105">
      <c r="A23">
        <v>6</v>
      </c>
      <c r="B23">
        <f t="shared" ca="1" si="10"/>
        <v>-14</v>
      </c>
      <c r="C23">
        <f t="shared" ca="1" si="11"/>
        <v>1.2058761086608452E-2</v>
      </c>
      <c r="D23">
        <f t="shared" si="12"/>
        <v>4500</v>
      </c>
      <c r="E23" s="2">
        <v>6</v>
      </c>
      <c r="F23">
        <f t="shared" si="13"/>
        <v>2.34375E-2</v>
      </c>
      <c r="G23">
        <f t="shared" si="14"/>
        <v>4.6649607374836019E-2</v>
      </c>
      <c r="H23">
        <f t="shared" si="15"/>
        <v>0</v>
      </c>
      <c r="I23">
        <f t="shared" si="16"/>
        <v>-7.8498955266903397E-3</v>
      </c>
      <c r="J23">
        <f t="shared" si="17"/>
        <v>-2.7599601318957193E-3</v>
      </c>
      <c r="K23">
        <f t="shared" si="18"/>
        <v>1.0609855658586903E-2</v>
      </c>
      <c r="L23">
        <f t="shared" si="19"/>
        <v>1.0053851827757672</v>
      </c>
      <c r="M23">
        <f t="shared" si="20"/>
        <v>1</v>
      </c>
      <c r="N23">
        <f t="shared" si="25"/>
        <v>0.99909665564033578</v>
      </c>
      <c r="O23">
        <f t="shared" si="21"/>
        <v>0.99968229832502065</v>
      </c>
      <c r="P23">
        <f t="shared" si="22"/>
        <v>1.8411900355799864E-2</v>
      </c>
      <c r="Q23">
        <f t="shared" si="23"/>
        <v>1.0012222511147257</v>
      </c>
      <c r="R23">
        <f t="shared" si="26"/>
        <v>3.6815538909255388E-2</v>
      </c>
      <c r="T23">
        <f t="shared" si="27"/>
        <v>1.508220206195223</v>
      </c>
      <c r="U23">
        <f t="shared" si="6"/>
        <v>1.5556812452243285</v>
      </c>
      <c r="V23">
        <f t="shared" si="6"/>
        <v>1.6010339770786746</v>
      </c>
      <c r="W23">
        <f t="shared" si="6"/>
        <v>1.6442169383381315</v>
      </c>
      <c r="X23">
        <f t="shared" si="6"/>
        <v>1.6851716061225588</v>
      </c>
      <c r="Y23">
        <f t="shared" si="6"/>
        <v>1.7238424774038175</v>
      </c>
      <c r="Z23">
        <f t="shared" si="6"/>
        <v>1.7601771442251828</v>
      </c>
      <c r="AA23">
        <f t="shared" si="6"/>
        <v>1.794126364726224</v>
      </c>
      <c r="AB23">
        <f t="shared" si="6"/>
        <v>1.8256441298768917</v>
      </c>
      <c r="AC23">
        <f t="shared" si="6"/>
        <v>1.8546877258303713</v>
      </c>
      <c r="AD23">
        <f t="shared" si="6"/>
        <v>1.8812177918102078</v>
      </c>
      <c r="AE23">
        <f t="shared" si="6"/>
        <v>1.9051983734532407</v>
      </c>
      <c r="AF23">
        <f t="shared" si="6"/>
        <v>1.9265969715360669</v>
      </c>
      <c r="AG23">
        <f t="shared" si="6"/>
        <v>1.9453845860189893</v>
      </c>
      <c r="AH23">
        <f t="shared" si="6"/>
        <v>1.9615357553477639</v>
      </c>
      <c r="AI23">
        <f t="shared" si="6"/>
        <v>1.9750285909598844</v>
      </c>
      <c r="AJ23">
        <f t="shared" ref="AJ23:AY47" si="28">$Q23*COS(AJ$14*$R23+$P23)*IF(OR($E23=0,$E23=$F$4),1,IF(MOD($E23,2)=0,2,4))</f>
        <v>1.985844806948635</v>
      </c>
      <c r="AK23">
        <f t="shared" si="28"/>
        <v>1.9939697448447167</v>
      </c>
      <c r="AL23">
        <f t="shared" si="28"/>
        <v>1.9993923934818552</v>
      </c>
      <c r="AM23">
        <f t="shared" si="28"/>
        <v>2.0021054039194737</v>
      </c>
      <c r="AN23">
        <f t="shared" si="28"/>
        <v>2.0021050994022027</v>
      </c>
      <c r="AO23">
        <f t="shared" si="28"/>
        <v>1.9993914803427342</v>
      </c>
      <c r="AP23">
        <f t="shared" si="28"/>
        <v>1.9939682243212595</v>
      </c>
      <c r="AQ23">
        <f t="shared" si="28"/>
        <v>1.985842681101502</v>
      </c>
      <c r="AR23">
        <f t="shared" si="28"/>
        <v>1.9750258626700889</v>
      </c>
      <c r="AS23">
        <f t="shared" si="28"/>
        <v>1.9615324283127686</v>
      </c>
      <c r="AT23">
        <f t="shared" si="28"/>
        <v>1.9453806647476946</v>
      </c>
      <c r="AU23">
        <f t="shared" si="28"/>
        <v>1.9265924613427006</v>
      </c>
      <c r="AV23">
        <f t="shared" si="28"/>
        <v>1.9051932804501557</v>
      </c>
      <c r="AW23">
        <f t="shared" si="28"/>
        <v>1.8812121228995988</v>
      </c>
      <c r="AX23">
        <f t="shared" si="28"/>
        <v>1.8546814886949208</v>
      </c>
      <c r="AY23">
        <f t="shared" si="28"/>
        <v>1.8256373329693578</v>
      </c>
      <c r="AZ23">
        <f t="shared" ref="AZ23:BH46" si="29">$Q23*COS(AZ$14*$R23+$P23)*IF(OR($E23=0,$E23=$F$4),1,IF(MOD($E23,2)=0,2,4))</f>
        <v>1.7941190172579855</v>
      </c>
      <c r="BA23">
        <f t="shared" si="29"/>
        <v>1.7601692561537547</v>
      </c>
      <c r="BB23">
        <f t="shared" si="29"/>
        <v>1.7238340594193577</v>
      </c>
      <c r="BC23">
        <f t="shared" si="29"/>
        <v>1.6851626696333795</v>
      </c>
      <c r="BD23">
        <f t="shared" si="29"/>
        <v>1.6442074954552377</v>
      </c>
      <c r="BE23">
        <f t="shared" si="29"/>
        <v>1.6010240405993528</v>
      </c>
      <c r="BF23">
        <f t="shared" si="29"/>
        <v>1.5556708286148015</v>
      </c>
      <c r="BG23">
        <f t="shared" si="29"/>
        <v>1.5082093235724012</v>
      </c>
      <c r="BH23">
        <f t="shared" si="29"/>
        <v>1.4587038467667057</v>
      </c>
      <c r="BJ23">
        <f t="shared" si="24"/>
        <v>1.0063683792886773</v>
      </c>
      <c r="BK23">
        <f t="shared" si="7"/>
        <v>2.2236507076680376E-2</v>
      </c>
      <c r="BM23">
        <f t="shared" si="8"/>
        <v>1.2626863927025155E-3</v>
      </c>
      <c r="BN23">
        <f t="shared" si="9"/>
        <v>5.9927044674384549E-3</v>
      </c>
      <c r="BO23">
        <f t="shared" si="9"/>
        <v>3.6155768000657507E-3</v>
      </c>
      <c r="BP23">
        <f t="shared" si="9"/>
        <v>-4.7056298826796544E-3</v>
      </c>
      <c r="BQ23">
        <f t="shared" si="9"/>
        <v>-9.1985916787837643E-3</v>
      </c>
      <c r="BR23">
        <f t="shared" si="9"/>
        <v>-2.2529098525808219E-3</v>
      </c>
      <c r="BS23">
        <f t="shared" si="9"/>
        <v>1.0492171150345965E-2</v>
      </c>
      <c r="BT23">
        <f t="shared" si="9"/>
        <v>1.355350329192586E-2</v>
      </c>
      <c r="BU23">
        <f t="shared" si="9"/>
        <v>-6.3264165626774921E-4</v>
      </c>
      <c r="BV23">
        <f t="shared" si="9"/>
        <v>-1.869004430674473E-2</v>
      </c>
      <c r="BW23">
        <f t="shared" si="9"/>
        <v>-1.6737982149855109E-2</v>
      </c>
      <c r="BX23">
        <f t="shared" si="9"/>
        <v>1.1457504871317021E-2</v>
      </c>
      <c r="BY23">
        <f t="shared" si="9"/>
        <v>3.8671633871783913E-2</v>
      </c>
      <c r="BZ23">
        <f t="shared" si="9"/>
        <v>2.5000561832355654E-2</v>
      </c>
      <c r="CA23">
        <f t="shared" si="9"/>
        <v>-3.7204790014989338E-2</v>
      </c>
      <c r="CB23">
        <f t="shared" si="9"/>
        <v>-9.8695259182854073E-2</v>
      </c>
      <c r="CC23">
        <f t="shared" ref="CC23:CL32" si="30">CC$15*COS(-$F$6*$F23/$O$7*CC$14)</f>
        <v>-8.2949164992941152E-2</v>
      </c>
      <c r="CD23">
        <f t="shared" si="30"/>
        <v>4.6230070998175346E-2</v>
      </c>
      <c r="CE23">
        <f t="shared" si="30"/>
        <v>0.23855842771508434</v>
      </c>
      <c r="CF23">
        <f t="shared" si="30"/>
        <v>0.3813183904561514</v>
      </c>
      <c r="CG23">
        <f t="shared" si="30"/>
        <v>0.3815769528785628</v>
      </c>
      <c r="CH23">
        <f t="shared" si="30"/>
        <v>0.23903862277460319</v>
      </c>
      <c r="CI23">
        <f t="shared" si="30"/>
        <v>4.6366801041471749E-2</v>
      </c>
      <c r="CJ23">
        <f t="shared" si="30"/>
        <v>-8.3377947691723422E-2</v>
      </c>
      <c r="CK23">
        <f t="shared" si="30"/>
        <v>-9.9330037449671518E-2</v>
      </c>
      <c r="CL23">
        <f t="shared" si="30"/>
        <v>-3.7488002042847156E-2</v>
      </c>
      <c r="CM23">
        <f t="shared" ref="CM23:DA32" si="31">CM$15*COS(-$F$6*$F23/$O$7*CM$14)</f>
        <v>2.5248445611206562E-2</v>
      </c>
      <c r="CN23">
        <f t="shared" si="31"/>
        <v>3.9102094856207699E-2</v>
      </c>
      <c r="CO23">
        <f t="shared" si="31"/>
        <v>1.1601062864959938E-2</v>
      </c>
      <c r="CP23">
        <f t="shared" si="31"/>
        <v>-1.6979129638255111E-2</v>
      </c>
      <c r="CQ23">
        <f t="shared" si="31"/>
        <v>-1.8991289834406483E-2</v>
      </c>
      <c r="CR23">
        <f t="shared" si="31"/>
        <v>-6.4818834324889768E-4</v>
      </c>
      <c r="CS23">
        <f t="shared" si="31"/>
        <v>1.3814367560766972E-2</v>
      </c>
      <c r="CT23">
        <f t="shared" si="31"/>
        <v>1.0717539443853589E-2</v>
      </c>
      <c r="CU23">
        <f t="shared" si="31"/>
        <v>-2.3000557124880422E-3</v>
      </c>
      <c r="CV23">
        <f t="shared" si="31"/>
        <v>-9.4277326535771606E-3</v>
      </c>
      <c r="CW23">
        <f t="shared" si="31"/>
        <v>-4.8370956144424349E-3</v>
      </c>
      <c r="CX23">
        <f t="shared" si="31"/>
        <v>3.7167382310736171E-3</v>
      </c>
      <c r="CY23">
        <f t="shared" si="31"/>
        <v>6.1816825996756086E-3</v>
      </c>
      <c r="CZ23">
        <f t="shared" si="31"/>
        <v>1.3099951195246864E-3</v>
      </c>
      <c r="DA23">
        <f t="shared" si="31"/>
        <v>-4.0126628422187203E-3</v>
      </c>
    </row>
    <row r="24" spans="1:105">
      <c r="A24">
        <v>7</v>
      </c>
      <c r="B24">
        <f t="shared" ca="1" si="10"/>
        <v>-13</v>
      </c>
      <c r="C24">
        <f t="shared" ca="1" si="11"/>
        <v>1.5269150881046321E-2</v>
      </c>
      <c r="D24">
        <f t="shared" si="12"/>
        <v>5250.0000000000009</v>
      </c>
      <c r="E24" s="2">
        <v>7</v>
      </c>
      <c r="F24">
        <f t="shared" si="13"/>
        <v>2.7343750000000003E-2</v>
      </c>
      <c r="G24">
        <f t="shared" si="14"/>
        <v>4.1708476693694159E-2</v>
      </c>
      <c r="H24">
        <f t="shared" si="15"/>
        <v>0</v>
      </c>
      <c r="I24">
        <f t="shared" si="16"/>
        <v>-1.0685277730837658E-2</v>
      </c>
      <c r="J24">
        <f t="shared" si="17"/>
        <v>-3.7566739989364824E-3</v>
      </c>
      <c r="K24">
        <f t="shared" si="18"/>
        <v>1.4441951729774263E-2</v>
      </c>
      <c r="L24">
        <f t="shared" si="19"/>
        <v>1.0048134132677418</v>
      </c>
      <c r="M24">
        <f t="shared" si="20"/>
        <v>1</v>
      </c>
      <c r="N24">
        <f t="shared" si="25"/>
        <v>0.99877056831026478</v>
      </c>
      <c r="O24">
        <f t="shared" si="21"/>
        <v>0.99956759043851406</v>
      </c>
      <c r="P24">
        <f t="shared" si="22"/>
        <v>2.1480550424005249E-2</v>
      </c>
      <c r="Q24">
        <f t="shared" si="23"/>
        <v>1.0016640741756617</v>
      </c>
      <c r="R24">
        <f t="shared" si="26"/>
        <v>4.295146206079796E-2</v>
      </c>
      <c r="T24">
        <f t="shared" si="27"/>
        <v>2.6815996440676333</v>
      </c>
      <c r="U24">
        <f t="shared" ref="U24:AI35" si="32">$Q24*COS(U$14*$R24+$P24)*IF(OR($E24=0,$E24=$F$4),1,IF(MOD($E24,2)=0,2,4))</f>
        <v>2.8069521485702267</v>
      </c>
      <c r="V24">
        <f t="shared" si="32"/>
        <v>2.9271271049402618</v>
      </c>
      <c r="W24">
        <f t="shared" si="32"/>
        <v>3.0419028451235657</v>
      </c>
      <c r="X24">
        <f t="shared" si="32"/>
        <v>3.1510676601604568</v>
      </c>
      <c r="Y24">
        <f t="shared" si="32"/>
        <v>3.254420190692342</v>
      </c>
      <c r="Z24">
        <f t="shared" si="32"/>
        <v>3.3517697983780153</v>
      </c>
      <c r="AA24">
        <f t="shared" si="32"/>
        <v>3.4429369175345577</v>
      </c>
      <c r="AB24">
        <f t="shared" si="32"/>
        <v>3.5277533863542314</v>
      </c>
      <c r="AC24">
        <f t="shared" si="32"/>
        <v>3.6060627570864128</v>
      </c>
      <c r="AD24">
        <f t="shared" si="32"/>
        <v>3.6777205846124343</v>
      </c>
      <c r="AE24">
        <f t="shared" si="32"/>
        <v>3.7425946928810303</v>
      </c>
      <c r="AF24">
        <f t="shared" si="32"/>
        <v>3.8005654187129445</v>
      </c>
      <c r="AG24">
        <f t="shared" si="32"/>
        <v>3.8515258325249895</v>
      </c>
      <c r="AH24">
        <f t="shared" si="32"/>
        <v>3.8953819355664199</v>
      </c>
      <c r="AI24">
        <f t="shared" si="32"/>
        <v>3.9320528333038118</v>
      </c>
      <c r="AJ24">
        <f t="shared" si="28"/>
        <v>3.9614708846346276</v>
      </c>
      <c r="AK24">
        <f t="shared" si="28"/>
        <v>3.9835818266542389</v>
      </c>
      <c r="AL24">
        <f t="shared" si="28"/>
        <v>3.9983448747462718</v>
      </c>
      <c r="AM24">
        <f t="shared" si="28"/>
        <v>4.0057327978116426</v>
      </c>
      <c r="AN24">
        <f t="shared" si="28"/>
        <v>4.0057319684975337</v>
      </c>
      <c r="AO24">
        <f t="shared" si="28"/>
        <v>3.998342388333652</v>
      </c>
      <c r="AP24">
        <f t="shared" si="28"/>
        <v>3.9835776877294062</v>
      </c>
      <c r="AQ24">
        <f t="shared" si="28"/>
        <v>3.9614651008320134</v>
      </c>
      <c r="AR24">
        <f t="shared" si="28"/>
        <v>3.9320454152918978</v>
      </c>
      <c r="AS24">
        <f t="shared" si="28"/>
        <v>3.8953728970280586</v>
      </c>
      <c r="AT24">
        <f t="shared" si="28"/>
        <v>3.8515151901321674</v>
      </c>
      <c r="AU24">
        <f t="shared" si="28"/>
        <v>3.8005531920960287</v>
      </c>
      <c r="AV24">
        <f t="shared" si="28"/>
        <v>3.7425809045925593</v>
      </c>
      <c r="AW24">
        <f t="shared" si="28"/>
        <v>3.6777052600855202</v>
      </c>
      <c r="AX24">
        <f t="shared" si="28"/>
        <v>3.6060459245878267</v>
      </c>
      <c r="AY24">
        <f t="shared" si="28"/>
        <v>3.5277350769322666</v>
      </c>
      <c r="AZ24">
        <f t="shared" si="29"/>
        <v>3.4429171649617585</v>
      </c>
      <c r="BA24">
        <f t="shared" si="29"/>
        <v>3.3517486390888798</v>
      </c>
      <c r="BB24">
        <f t="shared" si="29"/>
        <v>3.2543976637161203</v>
      </c>
      <c r="BC24">
        <f t="shared" si="29"/>
        <v>3.1510438070491591</v>
      </c>
      <c r="BD24">
        <f t="shared" si="29"/>
        <v>3.0418777098753176</v>
      </c>
      <c r="BE24">
        <f t="shared" si="29"/>
        <v>2.927100733918147</v>
      </c>
      <c r="BF24">
        <f t="shared" si="29"/>
        <v>2.8069245904167679</v>
      </c>
      <c r="BG24">
        <f t="shared" si="29"/>
        <v>2.6815709496150721</v>
      </c>
      <c r="BH24">
        <f t="shared" si="29"/>
        <v>2.5512710318810909</v>
      </c>
      <c r="BJ24">
        <f t="shared" si="24"/>
        <v>1.0061551109335964</v>
      </c>
      <c r="BK24">
        <f t="shared" si="7"/>
        <v>2.5786606173169049E-2</v>
      </c>
      <c r="BM24">
        <f t="shared" si="8"/>
        <v>1.1130996804754783E-3</v>
      </c>
      <c r="BN24">
        <f t="shared" ref="BN24:CB33" si="33">BN$15*COS(-$F$6*$F24/$O$7*BN$14)</f>
        <v>5.3654986835993054E-3</v>
      </c>
      <c r="BO24">
        <f t="shared" si="33"/>
        <v>3.2825413755965772E-3</v>
      </c>
      <c r="BP24">
        <f t="shared" si="33"/>
        <v>-4.3259115805937796E-3</v>
      </c>
      <c r="BQ24">
        <f t="shared" si="33"/>
        <v>-8.5518549550167005E-3</v>
      </c>
      <c r="BR24">
        <f t="shared" si="33"/>
        <v>-2.1157859911662565E-3</v>
      </c>
      <c r="BS24">
        <f t="shared" si="33"/>
        <v>9.9435253968576578E-3</v>
      </c>
      <c r="BT24">
        <f t="shared" si="33"/>
        <v>1.2950077510086576E-2</v>
      </c>
      <c r="BU24">
        <f t="shared" si="33"/>
        <v>-6.0891570214302419E-4</v>
      </c>
      <c r="BV24">
        <f t="shared" si="33"/>
        <v>-1.8107143157212444E-2</v>
      </c>
      <c r="BW24">
        <f t="shared" si="33"/>
        <v>-1.6310562622985941E-2</v>
      </c>
      <c r="BX24">
        <f t="shared" si="33"/>
        <v>1.1222479010400037E-2</v>
      </c>
      <c r="BY24">
        <f t="shared" si="33"/>
        <v>3.8049443631246543E-2</v>
      </c>
      <c r="BZ24">
        <f t="shared" si="33"/>
        <v>2.4694567605202087E-2</v>
      </c>
      <c r="CA24">
        <f t="shared" si="33"/>
        <v>-3.6872069299713955E-2</v>
      </c>
      <c r="CB24">
        <f t="shared" si="33"/>
        <v>-9.8085146509057863E-2</v>
      </c>
      <c r="CC24">
        <f t="shared" si="30"/>
        <v>-8.2622218480790877E-2</v>
      </c>
      <c r="CD24">
        <f t="shared" si="30"/>
        <v>4.6127870822353499E-2</v>
      </c>
      <c r="CE24">
        <f t="shared" si="30"/>
        <v>0.23832452088891101</v>
      </c>
      <c r="CF24">
        <f t="shared" si="30"/>
        <v>0.38122503504628208</v>
      </c>
      <c r="CG24">
        <f t="shared" si="30"/>
        <v>0.3815769528785628</v>
      </c>
      <c r="CH24">
        <f t="shared" si="30"/>
        <v>0.23898010068607498</v>
      </c>
      <c r="CI24">
        <f t="shared" si="30"/>
        <v>4.6321338337113327E-2</v>
      </c>
      <c r="CJ24">
        <f t="shared" si="30"/>
        <v>-8.3193625220877657E-2</v>
      </c>
      <c r="CK24">
        <f t="shared" si="30"/>
        <v>-9.8938525259058274E-2</v>
      </c>
      <c r="CL24">
        <f t="shared" si="30"/>
        <v>-3.725625934972282E-2</v>
      </c>
      <c r="CM24">
        <f t="shared" si="31"/>
        <v>2.5022649930597485E-2</v>
      </c>
      <c r="CN24">
        <f t="shared" si="31"/>
        <v>3.8623504999873923E-2</v>
      </c>
      <c r="CO24">
        <f t="shared" si="31"/>
        <v>1.1414412667598997E-2</v>
      </c>
      <c r="CP24">
        <f t="shared" si="31"/>
        <v>-1.6630839621740088E-2</v>
      </c>
      <c r="CQ24">
        <f t="shared" si="31"/>
        <v>-1.850633005592282E-2</v>
      </c>
      <c r="CR24">
        <f t="shared" si="31"/>
        <v>-6.2797278226936254E-4</v>
      </c>
      <c r="CS24">
        <f t="shared" si="31"/>
        <v>1.3296287463192539E-2</v>
      </c>
      <c r="CT24">
        <f t="shared" si="31"/>
        <v>1.0240375755690884E-2</v>
      </c>
      <c r="CU24">
        <f t="shared" si="31"/>
        <v>-2.1797835799274258E-3</v>
      </c>
      <c r="CV24">
        <f t="shared" si="31"/>
        <v>-8.8539115997246249E-3</v>
      </c>
      <c r="CW24">
        <f t="shared" si="31"/>
        <v>-4.497007970651494E-3</v>
      </c>
      <c r="CX24">
        <f t="shared" si="31"/>
        <v>3.416818015164658E-3</v>
      </c>
      <c r="CY24">
        <f t="shared" si="31"/>
        <v>5.6122798729850197E-3</v>
      </c>
      <c r="CZ24">
        <f t="shared" si="31"/>
        <v>1.1728889898579677E-3</v>
      </c>
      <c r="DA24">
        <f t="shared" si="31"/>
        <v>-3.5372945755516444E-3</v>
      </c>
    </row>
    <row r="25" spans="1:105">
      <c r="A25">
        <v>8</v>
      </c>
      <c r="B25">
        <f t="shared" ca="1" si="10"/>
        <v>-12</v>
      </c>
      <c r="C25">
        <f t="shared" ca="1" si="11"/>
        <v>-6.9983312975075188E-4</v>
      </c>
      <c r="D25">
        <f t="shared" si="12"/>
        <v>6000</v>
      </c>
      <c r="E25" s="2">
        <v>8</v>
      </c>
      <c r="F25">
        <f t="shared" si="13"/>
        <v>3.125E-2</v>
      </c>
      <c r="G25">
        <f t="shared" si="14"/>
        <v>3.6184681563263703E-2</v>
      </c>
      <c r="H25">
        <f t="shared" si="15"/>
        <v>0</v>
      </c>
      <c r="I25">
        <f t="shared" si="16"/>
        <v>-1.3957332891053754E-2</v>
      </c>
      <c r="J25">
        <f t="shared" si="17"/>
        <v>-4.9067690866880969E-3</v>
      </c>
      <c r="K25">
        <f t="shared" si="18"/>
        <v>1.8864101977741153E-2</v>
      </c>
      <c r="L25">
        <f t="shared" si="19"/>
        <v>1.004174604906118</v>
      </c>
      <c r="M25">
        <f t="shared" si="20"/>
        <v>1</v>
      </c>
      <c r="N25">
        <f t="shared" si="25"/>
        <v>0.99839439303561839</v>
      </c>
      <c r="O25">
        <f t="shared" si="21"/>
        <v>0.99943524686543028</v>
      </c>
      <c r="P25">
        <f t="shared" si="22"/>
        <v>2.4549200496332371E-2</v>
      </c>
      <c r="Q25">
        <f t="shared" si="23"/>
        <v>1.0021741700879168</v>
      </c>
      <c r="R25">
        <f t="shared" si="26"/>
        <v>4.9087385212340517E-2</v>
      </c>
      <c r="T25">
        <f t="shared" si="27"/>
        <v>1.1541292186265022</v>
      </c>
      <c r="U25">
        <f t="shared" si="32"/>
        <v>1.2331471205174178</v>
      </c>
      <c r="V25">
        <f t="shared" si="32"/>
        <v>1.3091942629840754</v>
      </c>
      <c r="W25">
        <f t="shared" si="32"/>
        <v>1.3820874417993305</v>
      </c>
      <c r="X25">
        <f t="shared" si="32"/>
        <v>1.4516510509107285</v>
      </c>
      <c r="Y25">
        <f t="shared" si="32"/>
        <v>1.5177175054908676</v>
      </c>
      <c r="Z25">
        <f t="shared" si="32"/>
        <v>1.5801276456639257</v>
      </c>
      <c r="AA25">
        <f t="shared" si="32"/>
        <v>1.6387311199357442</v>
      </c>
      <c r="AB25">
        <f t="shared" si="32"/>
        <v>1.6933867474037438</v>
      </c>
      <c r="AC25">
        <f t="shared" si="32"/>
        <v>1.7439628578740862</v>
      </c>
      <c r="AD25">
        <f t="shared" si="32"/>
        <v>1.7903376090667045</v>
      </c>
      <c r="AE25">
        <f t="shared" si="32"/>
        <v>1.8323992801440272</v>
      </c>
      <c r="AF25">
        <f t="shared" si="32"/>
        <v>1.8700465408562619</v>
      </c>
      <c r="AG25">
        <f t="shared" si="32"/>
        <v>1.9031886956548421</v>
      </c>
      <c r="AH25">
        <f t="shared" si="32"/>
        <v>1.9317459021859478</v>
      </c>
      <c r="AI25">
        <f t="shared" si="32"/>
        <v>1.9556493636377303</v>
      </c>
      <c r="AJ25">
        <f t="shared" si="28"/>
        <v>1.9748414944778561</v>
      </c>
      <c r="AK25">
        <f t="shared" si="28"/>
        <v>1.989276059182099</v>
      </c>
      <c r="AL25">
        <f t="shared" si="28"/>
        <v>1.9989182836197681</v>
      </c>
      <c r="AM25">
        <f t="shared" si="28"/>
        <v>2.003744938827634</v>
      </c>
      <c r="AN25">
        <f t="shared" si="28"/>
        <v>2.0037443969705357</v>
      </c>
      <c r="AO25">
        <f t="shared" si="28"/>
        <v>1.9989166593538545</v>
      </c>
      <c r="AP25">
        <f t="shared" si="28"/>
        <v>1.9892733564203688</v>
      </c>
      <c r="AQ25">
        <f t="shared" si="28"/>
        <v>1.9748377197314992</v>
      </c>
      <c r="AR25">
        <f t="shared" si="28"/>
        <v>1.9556445260004414</v>
      </c>
      <c r="AS25">
        <f t="shared" si="28"/>
        <v>1.9317400133120186</v>
      </c>
      <c r="AT25">
        <f t="shared" si="28"/>
        <v>1.9031817697310858</v>
      </c>
      <c r="AU25">
        <f t="shared" si="28"/>
        <v>1.8700385945678355</v>
      </c>
      <c r="AV25">
        <f t="shared" si="28"/>
        <v>1.8323903326342357</v>
      </c>
      <c r="AW25">
        <f t="shared" si="28"/>
        <v>1.7903276818908824</v>
      </c>
      <c r="AX25">
        <f t="shared" si="28"/>
        <v>1.7439519749476697</v>
      </c>
      <c r="AY25">
        <f t="shared" si="28"/>
        <v>1.6933749349446559</v>
      </c>
      <c r="AZ25">
        <f t="shared" si="29"/>
        <v>1.6387184064012337</v>
      </c>
      <c r="BA25">
        <f t="shared" si="29"/>
        <v>1.5801140616820106</v>
      </c>
      <c r="BB25">
        <f t="shared" si="29"/>
        <v>1.5177030837865497</v>
      </c>
      <c r="BC25">
        <f t="shared" si="29"/>
        <v>1.4516358262271574</v>
      </c>
      <c r="BD25">
        <f t="shared" si="29"/>
        <v>1.3820714508141019</v>
      </c>
      <c r="BE25">
        <f t="shared" si="29"/>
        <v>1.3091775442208737</v>
      </c>
      <c r="BF25">
        <f t="shared" si="29"/>
        <v>1.2331297142532076</v>
      </c>
      <c r="BG25">
        <f t="shared" si="29"/>
        <v>1.1541111667944992</v>
      </c>
      <c r="BH25">
        <f t="shared" si="29"/>
        <v>1.0723122644467835</v>
      </c>
      <c r="BJ25">
        <f t="shared" si="24"/>
        <v>1.0059321080698977</v>
      </c>
      <c r="BK25">
        <f t="shared" si="7"/>
        <v>2.9269759436045574E-2</v>
      </c>
      <c r="BM25">
        <f t="shared" si="8"/>
        <v>9.4677091297803572E-4</v>
      </c>
      <c r="BN25">
        <f t="shared" si="33"/>
        <v>4.6654503448703274E-3</v>
      </c>
      <c r="BO25">
        <f t="shared" si="33"/>
        <v>2.9095047049873695E-3</v>
      </c>
      <c r="BP25">
        <f t="shared" si="33"/>
        <v>-3.8991669056955393E-3</v>
      </c>
      <c r="BQ25">
        <f t="shared" si="33"/>
        <v>-7.8227591931133746E-3</v>
      </c>
      <c r="BR25">
        <f t="shared" si="33"/>
        <v>-1.9607516394002144E-3</v>
      </c>
      <c r="BS25">
        <f t="shared" si="33"/>
        <v>9.3215483745521313E-3</v>
      </c>
      <c r="BT25">
        <f t="shared" si="33"/>
        <v>1.226429698697073E-2</v>
      </c>
      <c r="BU25">
        <f t="shared" si="33"/>
        <v>-5.8188998107033449E-4</v>
      </c>
      <c r="BV25">
        <f t="shared" si="33"/>
        <v>-1.7441784491214047E-2</v>
      </c>
      <c r="BW25">
        <f t="shared" si="33"/>
        <v>-1.5821753821333766E-2</v>
      </c>
      <c r="BX25">
        <f t="shared" si="33"/>
        <v>1.0953237619444563E-2</v>
      </c>
      <c r="BY25">
        <f t="shared" si="33"/>
        <v>3.7335588948263859E-2</v>
      </c>
      <c r="BZ25">
        <f t="shared" si="33"/>
        <v>2.4343023149323122E-2</v>
      </c>
      <c r="CA25">
        <f t="shared" si="33"/>
        <v>-3.6489378419604708E-2</v>
      </c>
      <c r="CB25">
        <f t="shared" si="33"/>
        <v>-9.7382719528561895E-2</v>
      </c>
      <c r="CC25">
        <f t="shared" si="30"/>
        <v>-8.2245503433671527E-2</v>
      </c>
      <c r="CD25">
        <f t="shared" si="30"/>
        <v>4.6010040844457228E-2</v>
      </c>
      <c r="CE25">
        <f t="shared" si="30"/>
        <v>0.2380547232665183</v>
      </c>
      <c r="CF25">
        <f t="shared" si="30"/>
        <v>0.38111732672931259</v>
      </c>
      <c r="CG25">
        <f t="shared" si="30"/>
        <v>0.3815769528785628</v>
      </c>
      <c r="CH25">
        <f t="shared" si="30"/>
        <v>0.23891258113182803</v>
      </c>
      <c r="CI25">
        <f t="shared" si="30"/>
        <v>4.626889980958461E-2</v>
      </c>
      <c r="CJ25">
        <f t="shared" si="30"/>
        <v>-8.2981113720864169E-2</v>
      </c>
      <c r="CK25">
        <f t="shared" si="30"/>
        <v>-9.8487416200378736E-2</v>
      </c>
      <c r="CL25">
        <f t="shared" si="30"/>
        <v>-3.698945236934905E-2</v>
      </c>
      <c r="CM25">
        <f t="shared" si="31"/>
        <v>2.4762942783521792E-2</v>
      </c>
      <c r="CN25">
        <f t="shared" si="31"/>
        <v>3.8073672370026262E-2</v>
      </c>
      <c r="CO25">
        <f t="shared" si="31"/>
        <v>1.120026415033734E-2</v>
      </c>
      <c r="CP25">
        <f t="shared" si="31"/>
        <v>-1.6231844855221465E-2</v>
      </c>
      <c r="CQ25">
        <f t="shared" si="31"/>
        <v>-1.7951716629843514E-2</v>
      </c>
      <c r="CR25">
        <f t="shared" si="31"/>
        <v>-6.0489751694084958E-4</v>
      </c>
      <c r="CS25">
        <f t="shared" si="31"/>
        <v>1.2706153631829888E-2</v>
      </c>
      <c r="CT25">
        <f t="shared" si="31"/>
        <v>9.6980894074299804E-3</v>
      </c>
      <c r="CU25">
        <f t="shared" si="31"/>
        <v>-2.0434360325331997E-3</v>
      </c>
      <c r="CV25">
        <f t="shared" si="31"/>
        <v>-8.2051406695888632E-3</v>
      </c>
      <c r="CW25">
        <f t="shared" si="31"/>
        <v>-4.113611681788561E-3</v>
      </c>
      <c r="CX25">
        <f t="shared" si="31"/>
        <v>3.0797540539850006E-3</v>
      </c>
      <c r="CY25">
        <f t="shared" si="31"/>
        <v>4.9744855670518905E-3</v>
      </c>
      <c r="CZ25">
        <f t="shared" si="31"/>
        <v>1.0198596001810363E-3</v>
      </c>
      <c r="DA25">
        <f t="shared" si="31"/>
        <v>-3.0087221059453564E-3</v>
      </c>
    </row>
    <row r="26" spans="1:105">
      <c r="A26">
        <v>9</v>
      </c>
      <c r="B26">
        <f t="shared" ca="1" si="10"/>
        <v>-11</v>
      </c>
      <c r="C26">
        <f t="shared" ca="1" si="11"/>
        <v>-2.0334852175688197E-2</v>
      </c>
      <c r="D26">
        <f t="shared" si="12"/>
        <v>6750</v>
      </c>
      <c r="E26" s="2">
        <v>9</v>
      </c>
      <c r="F26">
        <f t="shared" si="13"/>
        <v>3.515625E-2</v>
      </c>
      <c r="G26">
        <f t="shared" si="14"/>
        <v>3.0150480840398303E-2</v>
      </c>
      <c r="H26">
        <f t="shared" si="15"/>
        <v>0</v>
      </c>
      <c r="I26">
        <f t="shared" si="16"/>
        <v>-1.7666258539579961E-2</v>
      </c>
      <c r="J26">
        <f t="shared" si="17"/>
        <v>-6.2102628173751296E-3</v>
      </c>
      <c r="K26">
        <f t="shared" si="18"/>
        <v>2.3876521356954561E-2</v>
      </c>
      <c r="L26">
        <f t="shared" si="19"/>
        <v>1.003477233986438</v>
      </c>
      <c r="M26">
        <f t="shared" si="20"/>
        <v>1</v>
      </c>
      <c r="N26">
        <f t="shared" si="25"/>
        <v>0.99796816380137532</v>
      </c>
      <c r="O26">
        <f t="shared" si="21"/>
        <v>0.99928527261004574</v>
      </c>
      <c r="P26">
        <f t="shared" si="22"/>
        <v>2.7617850573378191E-2</v>
      </c>
      <c r="Q26">
        <f t="shared" si="23"/>
        <v>1.0027526677591858</v>
      </c>
      <c r="R26">
        <f t="shared" si="26"/>
        <v>5.5223308363883082E-2</v>
      </c>
      <c r="T26">
        <f t="shared" si="27"/>
        <v>1.9016429031081519</v>
      </c>
      <c r="U26">
        <f t="shared" si="32"/>
        <v>2.0936696692538708</v>
      </c>
      <c r="V26">
        <f t="shared" si="32"/>
        <v>2.2793131739657611</v>
      </c>
      <c r="W26">
        <f t="shared" si="32"/>
        <v>2.4580074201137747</v>
      </c>
      <c r="X26">
        <f t="shared" si="32"/>
        <v>2.6292075977373734</v>
      </c>
      <c r="Y26">
        <f t="shared" si="32"/>
        <v>2.7923917450833091</v>
      </c>
      <c r="Z26">
        <f t="shared" si="32"/>
        <v>2.9470623399828915</v>
      </c>
      <c r="AA26">
        <f t="shared" si="32"/>
        <v>3.0927478167169111</v>
      </c>
      <c r="AB26">
        <f t="shared" si="32"/>
        <v>3.2290040037435239</v>
      </c>
      <c r="AC26">
        <f t="shared" si="32"/>
        <v>3.3554154779057055</v>
      </c>
      <c r="AD26">
        <f t="shared" si="32"/>
        <v>3.4715968309895131</v>
      </c>
      <c r="AE26">
        <f t="shared" si="32"/>
        <v>3.5771938447716236</v>
      </c>
      <c r="AF26">
        <f t="shared" si="32"/>
        <v>3.6718845709736128</v>
      </c>
      <c r="AG26">
        <f t="shared" si="32"/>
        <v>3.7553803128303795</v>
      </c>
      <c r="AH26">
        <f t="shared" si="32"/>
        <v>3.8274265052800565</v>
      </c>
      <c r="AI26">
        <f t="shared" si="32"/>
        <v>3.8878034910918617</v>
      </c>
      <c r="AJ26">
        <f t="shared" si="28"/>
        <v>3.9363271905656014</v>
      </c>
      <c r="AK26">
        <f t="shared" si="28"/>
        <v>3.9728496627610084</v>
      </c>
      <c r="AL26">
        <f t="shared" si="28"/>
        <v>3.9972595565458309</v>
      </c>
      <c r="AM26">
        <f t="shared" si="28"/>
        <v>4.0094824500874902</v>
      </c>
      <c r="AN26">
        <f t="shared" si="28"/>
        <v>4.0094810777532555</v>
      </c>
      <c r="AO26">
        <f t="shared" si="28"/>
        <v>3.9972554437271519</v>
      </c>
      <c r="AP26">
        <f t="shared" si="28"/>
        <v>3.9728428219972067</v>
      </c>
      <c r="AQ26">
        <f t="shared" si="28"/>
        <v>3.9363176427130635</v>
      </c>
      <c r="AR26">
        <f t="shared" si="28"/>
        <v>3.8877912652604514</v>
      </c>
      <c r="AS26">
        <f t="shared" si="28"/>
        <v>3.8274116387443629</v>
      </c>
      <c r="AT26">
        <f t="shared" si="28"/>
        <v>3.7553628509160757</v>
      </c>
      <c r="AU26">
        <f t="shared" si="28"/>
        <v>3.6718645669192607</v>
      </c>
      <c r="AV26">
        <f t="shared" si="28"/>
        <v>3.5771713595663615</v>
      </c>
      <c r="AW26">
        <f t="shared" si="28"/>
        <v>3.4715719331871084</v>
      </c>
      <c r="AX26">
        <f t="shared" si="28"/>
        <v>3.3553882434155451</v>
      </c>
      <c r="AY26">
        <f t="shared" si="28"/>
        <v>3.2289745155991803</v>
      </c>
      <c r="AZ26">
        <f t="shared" si="29"/>
        <v>3.0927161648229844</v>
      </c>
      <c r="BA26">
        <f t="shared" si="29"/>
        <v>2.9470286208409049</v>
      </c>
      <c r="BB26">
        <f t="shared" si="29"/>
        <v>2.7923560614974932</v>
      </c>
      <c r="BC26">
        <f t="shared" si="29"/>
        <v>2.6291700585012316</v>
      </c>
      <c r="BD26">
        <f t="shared" si="29"/>
        <v>2.4579681396783877</v>
      </c>
      <c r="BE26">
        <f t="shared" si="29"/>
        <v>2.2792722720908474</v>
      </c>
      <c r="BF26">
        <f t="shared" si="29"/>
        <v>2.0936272706426555</v>
      </c>
      <c r="BG26">
        <f t="shared" si="29"/>
        <v>1.9015991370271683</v>
      </c>
      <c r="BH26">
        <f t="shared" si="29"/>
        <v>1.7037733340791008</v>
      </c>
      <c r="BJ26">
        <f t="shared" si="24"/>
        <v>1.0057086572245282</v>
      </c>
      <c r="BK26">
        <f t="shared" si="7"/>
        <v>3.2679881321056446E-2</v>
      </c>
      <c r="BM26">
        <f t="shared" si="8"/>
        <v>7.6620182969259468E-4</v>
      </c>
      <c r="BN26">
        <f t="shared" si="33"/>
        <v>3.9020633785742972E-3</v>
      </c>
      <c r="BO26">
        <f t="shared" si="33"/>
        <v>2.5010126354866134E-3</v>
      </c>
      <c r="BP26">
        <f t="shared" si="33"/>
        <v>-3.4300349389748195E-3</v>
      </c>
      <c r="BQ26">
        <f t="shared" si="33"/>
        <v>-7.0183259838251938E-3</v>
      </c>
      <c r="BR26">
        <f t="shared" si="33"/>
        <v>-1.7891191895912973E-3</v>
      </c>
      <c r="BS26">
        <f t="shared" si="33"/>
        <v>8.6308270244186639E-3</v>
      </c>
      <c r="BT26">
        <f t="shared" si="33"/>
        <v>1.1500522876209235E-2</v>
      </c>
      <c r="BU26">
        <f t="shared" si="33"/>
        <v>-5.5171094777375256E-4</v>
      </c>
      <c r="BV26">
        <f t="shared" si="33"/>
        <v>-1.6696998263429914E-2</v>
      </c>
      <c r="BW26">
        <f t="shared" si="33"/>
        <v>-1.5273395510854822E-2</v>
      </c>
      <c r="BX26">
        <f t="shared" si="33"/>
        <v>1.0650601572064289E-2</v>
      </c>
      <c r="BY26">
        <f t="shared" si="33"/>
        <v>3.6531789561293437E-2</v>
      </c>
      <c r="BZ26">
        <f t="shared" si="33"/>
        <v>2.3946576904109493E-2</v>
      </c>
      <c r="CA26">
        <f t="shared" si="33"/>
        <v>-3.6057236009138113E-2</v>
      </c>
      <c r="CB26">
        <f t="shared" si="33"/>
        <v>-9.6588639341053731E-2</v>
      </c>
      <c r="CC26">
        <f t="shared" si="30"/>
        <v>-8.1819246770641188E-2</v>
      </c>
      <c r="CD26">
        <f t="shared" si="30"/>
        <v>4.5876620989573041E-2</v>
      </c>
      <c r="CE26">
        <f t="shared" si="30"/>
        <v>0.23774907547843574</v>
      </c>
      <c r="CF26">
        <f t="shared" si="30"/>
        <v>0.38099526956040008</v>
      </c>
      <c r="CG26">
        <f t="shared" si="30"/>
        <v>0.3815769528785628</v>
      </c>
      <c r="CH26">
        <f t="shared" si="30"/>
        <v>0.23883606665393542</v>
      </c>
      <c r="CI26">
        <f t="shared" si="30"/>
        <v>4.6209493355934952E-2</v>
      </c>
      <c r="CJ26">
        <f t="shared" si="30"/>
        <v>-8.2740485198316352E-2</v>
      </c>
      <c r="CK26">
        <f t="shared" si="30"/>
        <v>-9.7976982004861768E-2</v>
      </c>
      <c r="CL26">
        <f t="shared" si="30"/>
        <v>-3.6687832211116947E-2</v>
      </c>
      <c r="CM26">
        <f t="shared" si="31"/>
        <v>2.446967613311023E-2</v>
      </c>
      <c r="CN26">
        <f t="shared" si="31"/>
        <v>3.74536111574151E-2</v>
      </c>
      <c r="CO26">
        <f t="shared" si="31"/>
        <v>1.0959133215710244E-2</v>
      </c>
      <c r="CP26">
        <f t="shared" si="31"/>
        <v>-1.5783361809445711E-2</v>
      </c>
      <c r="CQ26">
        <f t="shared" si="31"/>
        <v>-1.732953699587245E-2</v>
      </c>
      <c r="CR26">
        <f t="shared" si="31"/>
        <v>-5.7906762894600005E-4</v>
      </c>
      <c r="CS26">
        <f t="shared" si="31"/>
        <v>1.2047164053041917E-2</v>
      </c>
      <c r="CT26">
        <f t="shared" si="31"/>
        <v>9.0941290156427886E-3</v>
      </c>
      <c r="CU26">
        <f t="shared" si="31"/>
        <v>-1.8920186028757024E-3</v>
      </c>
      <c r="CV26">
        <f t="shared" si="31"/>
        <v>-7.4869118200752661E-3</v>
      </c>
      <c r="CW26">
        <f t="shared" si="31"/>
        <v>-3.6905990637011157E-3</v>
      </c>
      <c r="CX26">
        <f t="shared" si="31"/>
        <v>2.7092105221726928E-3</v>
      </c>
      <c r="CY26">
        <f t="shared" si="31"/>
        <v>4.2760718815529732E-3</v>
      </c>
      <c r="CZ26">
        <f t="shared" si="31"/>
        <v>8.529844930252827E-4</v>
      </c>
      <c r="DA26">
        <f t="shared" si="31"/>
        <v>-2.4348956553393495E-3</v>
      </c>
    </row>
    <row r="27" spans="1:105">
      <c r="A27">
        <v>10</v>
      </c>
      <c r="B27">
        <f t="shared" ca="1" si="10"/>
        <v>-10</v>
      </c>
      <c r="C27">
        <f t="shared" ca="1" si="11"/>
        <v>-1.7940097898676181E-2</v>
      </c>
      <c r="D27">
        <f t="shared" si="12"/>
        <v>7500</v>
      </c>
      <c r="E27" s="2">
        <v>10</v>
      </c>
      <c r="F27">
        <f t="shared" si="13"/>
        <v>3.90625E-2</v>
      </c>
      <c r="G27">
        <f t="shared" si="14"/>
        <v>2.3685236809347941E-2</v>
      </c>
      <c r="H27">
        <f t="shared" si="15"/>
        <v>0</v>
      </c>
      <c r="I27">
        <f t="shared" si="16"/>
        <v>-2.1812278717784416E-2</v>
      </c>
      <c r="J27">
        <f t="shared" si="17"/>
        <v>-7.6671749436353475E-3</v>
      </c>
      <c r="K27">
        <f t="shared" si="18"/>
        <v>2.9479453661419869E-2</v>
      </c>
      <c r="L27">
        <f t="shared" si="19"/>
        <v>1.0027305849344728</v>
      </c>
      <c r="M27">
        <f t="shared" si="20"/>
        <v>1</v>
      </c>
      <c r="N27">
        <f t="shared" si="25"/>
        <v>0.997491919112793</v>
      </c>
      <c r="O27">
        <f t="shared" si="21"/>
        <v>0.99911767334275092</v>
      </c>
      <c r="P27">
        <f t="shared" si="22"/>
        <v>3.0686500655742993E-2</v>
      </c>
      <c r="Q27">
        <f t="shared" si="23"/>
        <v>1.0033997134887074</v>
      </c>
      <c r="R27">
        <f t="shared" si="26"/>
        <v>6.1359231515425647E-2</v>
      </c>
      <c r="T27">
        <f t="shared" si="27"/>
        <v>0.73372481451628924</v>
      </c>
      <c r="U27">
        <f t="shared" si="32"/>
        <v>0.84688242768403299</v>
      </c>
      <c r="V27">
        <f t="shared" si="32"/>
        <v>0.95685256662027907</v>
      </c>
      <c r="W27">
        <f t="shared" si="32"/>
        <v>1.0632213285533614</v>
      </c>
      <c r="X27">
        <f t="shared" si="32"/>
        <v>1.1655883654814618</v>
      </c>
      <c r="Y27">
        <f t="shared" si="32"/>
        <v>1.2635683909920912</v>
      </c>
      <c r="Z27">
        <f t="shared" si="32"/>
        <v>1.3567926303931459</v>
      </c>
      <c r="AA27">
        <f t="shared" si="32"/>
        <v>1.4449102086975816</v>
      </c>
      <c r="AB27">
        <f t="shared" si="32"/>
        <v>1.5275894712376361</v>
      </c>
      <c r="AC27">
        <f t="shared" si="32"/>
        <v>1.6045192319381103</v>
      </c>
      <c r="AD27">
        <f t="shared" si="32"/>
        <v>1.6754099445504911</v>
      </c>
      <c r="AE27">
        <f t="shared" si="32"/>
        <v>1.7399947924396493</v>
      </c>
      <c r="AF27">
        <f t="shared" si="32"/>
        <v>1.7980306928214078</v>
      </c>
      <c r="AG27">
        <f t="shared" si="32"/>
        <v>1.8492992116712539</v>
      </c>
      <c r="AH27">
        <f t="shared" si="32"/>
        <v>1.8936073858606828</v>
      </c>
      <c r="AI27">
        <f t="shared" si="32"/>
        <v>1.930788449426845</v>
      </c>
      <c r="AJ27">
        <f t="shared" si="28"/>
        <v>1.960702461241973</v>
      </c>
      <c r="AK27">
        <f t="shared" si="28"/>
        <v>1.9832368317201867</v>
      </c>
      <c r="AL27">
        <f t="shared" si="28"/>
        <v>1.9983067465792741</v>
      </c>
      <c r="AM27">
        <f t="shared" si="28"/>
        <v>2.0058554860624969</v>
      </c>
      <c r="AN27">
        <f t="shared" si="28"/>
        <v>2.0058546384189477</v>
      </c>
      <c r="AO27">
        <f t="shared" si="28"/>
        <v>1.9983042068389656</v>
      </c>
      <c r="AP27">
        <f t="shared" si="28"/>
        <v>1.9832326094421278</v>
      </c>
      <c r="AQ27">
        <f t="shared" si="28"/>
        <v>1.9606965723178649</v>
      </c>
      <c r="AR27">
        <f t="shared" si="28"/>
        <v>1.9307809160212688</v>
      </c>
      <c r="AS27">
        <f t="shared" si="28"/>
        <v>1.8935982363276753</v>
      </c>
      <c r="AT27">
        <f t="shared" si="28"/>
        <v>1.8492884804475918</v>
      </c>
      <c r="AU27">
        <f t="shared" si="28"/>
        <v>1.7980184202969938</v>
      </c>
      <c r="AV27">
        <f t="shared" si="28"/>
        <v>1.7399810248054941</v>
      </c>
      <c r="AW27">
        <f t="shared" si="28"/>
        <v>1.6753947336248609</v>
      </c>
      <c r="AX27">
        <f t="shared" si="28"/>
        <v>1.6045026349714948</v>
      </c>
      <c r="AY27">
        <f t="shared" si="28"/>
        <v>1.5275715506972696</v>
      </c>
      <c r="AZ27">
        <f t="shared" si="29"/>
        <v>1.444891032032332</v>
      </c>
      <c r="BA27">
        <f t="shared" si="29"/>
        <v>1.3567722697796509</v>
      </c>
      <c r="BB27">
        <f t="shared" si="29"/>
        <v>1.2635469230631025</v>
      </c>
      <c r="BC27">
        <f t="shared" si="29"/>
        <v>1.1655658710374168</v>
      </c>
      <c r="BD27">
        <f t="shared" si="29"/>
        <v>1.0631978922582677</v>
      </c>
      <c r="BE27">
        <f t="shared" si="29"/>
        <v>0.95682827668305992</v>
      </c>
      <c r="BF27">
        <f t="shared" si="29"/>
        <v>0.84685737552652762</v>
      </c>
      <c r="BG27">
        <f t="shared" si="29"/>
        <v>0.73369909442916137</v>
      </c>
      <c r="BH27">
        <f t="shared" si="29"/>
        <v>0.61777933560983833</v>
      </c>
      <c r="BJ27">
        <f t="shared" si="24"/>
        <v>1.0054948940355344</v>
      </c>
      <c r="BK27">
        <f t="shared" si="7"/>
        <v>3.6012161699681362E-2</v>
      </c>
      <c r="BM27">
        <f t="shared" si="8"/>
        <v>5.7410835770593728E-4</v>
      </c>
      <c r="BN27">
        <f t="shared" si="33"/>
        <v>3.0857016036726441E-3</v>
      </c>
      <c r="BO27">
        <f t="shared" si="33"/>
        <v>2.0620430759608435E-3</v>
      </c>
      <c r="BP27">
        <f t="shared" si="33"/>
        <v>-2.9236155476744389E-3</v>
      </c>
      <c r="BQ27">
        <f t="shared" si="33"/>
        <v>-6.1463024587055338E-3</v>
      </c>
      <c r="BR27">
        <f t="shared" si="33"/>
        <v>-1.6023415397873871E-3</v>
      </c>
      <c r="BS27">
        <f t="shared" si="33"/>
        <v>7.8764552614404171E-3</v>
      </c>
      <c r="BT27">
        <f t="shared" si="33"/>
        <v>1.0663612323964844E-2</v>
      </c>
      <c r="BU27">
        <f t="shared" si="33"/>
        <v>-5.1854214504950277E-4</v>
      </c>
      <c r="BV27">
        <f t="shared" si="33"/>
        <v>-1.5876176131070029E-2</v>
      </c>
      <c r="BW27">
        <f t="shared" si="33"/>
        <v>-1.4667551588410285E-2</v>
      </c>
      <c r="BX27">
        <f t="shared" si="33"/>
        <v>1.0315493556798911E-2</v>
      </c>
      <c r="BY27">
        <f t="shared" si="33"/>
        <v>3.5639981893463013E-2</v>
      </c>
      <c r="BZ27">
        <f t="shared" si="33"/>
        <v>2.3505960132300253E-2</v>
      </c>
      <c r="CA27">
        <f t="shared" si="33"/>
        <v>-3.5576227721028912E-2</v>
      </c>
      <c r="CB27">
        <f t="shared" si="33"/>
        <v>-9.5703653307011333E-2</v>
      </c>
      <c r="CC27">
        <f t="shared" si="30"/>
        <v>-8.13437052527749E-2</v>
      </c>
      <c r="CD27">
        <f t="shared" si="30"/>
        <v>4.5727656465205359E-2</v>
      </c>
      <c r="CE27">
        <f t="shared" si="30"/>
        <v>0.23740762355409592</v>
      </c>
      <c r="CF27">
        <f t="shared" si="30"/>
        <v>0.38085886813492803</v>
      </c>
      <c r="CG27">
        <f t="shared" si="30"/>
        <v>0.3815769528785628</v>
      </c>
      <c r="CH27">
        <f t="shared" si="30"/>
        <v>0.23875056013312396</v>
      </c>
      <c r="CI27">
        <f t="shared" si="30"/>
        <v>4.6143127922557772E-2</v>
      </c>
      <c r="CJ27">
        <f t="shared" si="30"/>
        <v>-8.2471821186938549E-2</v>
      </c>
      <c r="CK27">
        <f t="shared" si="30"/>
        <v>-9.7407530138980403E-2</v>
      </c>
      <c r="CL27">
        <f t="shared" si="30"/>
        <v>-3.6351682749362089E-2</v>
      </c>
      <c r="CM27">
        <f t="shared" si="31"/>
        <v>2.414324742336689E-2</v>
      </c>
      <c r="CN27">
        <f t="shared" si="31"/>
        <v>3.6764465092536551E-2</v>
      </c>
      <c r="CO27">
        <f t="shared" si="31"/>
        <v>1.0691600769259804E-2</v>
      </c>
      <c r="CP27">
        <f t="shared" si="31"/>
        <v>-1.5286757836947884E-2</v>
      </c>
      <c r="CQ27">
        <f t="shared" si="31"/>
        <v>-1.6642132897663545E-2</v>
      </c>
      <c r="CR27">
        <f t="shared" si="31"/>
        <v>-5.5060074415191852E-4</v>
      </c>
      <c r="CS27">
        <f t="shared" si="31"/>
        <v>1.1322889848452656E-2</v>
      </c>
      <c r="CT27">
        <f t="shared" si="31"/>
        <v>8.4323354069010571E-3</v>
      </c>
      <c r="CU27">
        <f t="shared" si="31"/>
        <v>-1.726647960525803E-3</v>
      </c>
      <c r="CV27">
        <f t="shared" si="31"/>
        <v>-6.7053049812585523E-3</v>
      </c>
      <c r="CW27">
        <f t="shared" si="31"/>
        <v>-3.232043959143561E-3</v>
      </c>
      <c r="CX27">
        <f t="shared" si="31"/>
        <v>2.3092155460418232E-3</v>
      </c>
      <c r="CY27">
        <f t="shared" si="31"/>
        <v>3.5255497275612866E-3</v>
      </c>
      <c r="CZ27">
        <f t="shared" si="31"/>
        <v>6.7452918178835183E-4</v>
      </c>
      <c r="DA27">
        <f t="shared" si="31"/>
        <v>-1.8244461076698817E-3</v>
      </c>
    </row>
    <row r="28" spans="1:105">
      <c r="A28">
        <v>11</v>
      </c>
      <c r="B28">
        <f t="shared" ca="1" si="10"/>
        <v>-9</v>
      </c>
      <c r="C28">
        <f t="shared" ca="1" si="11"/>
        <v>1.2116556803011665E-2</v>
      </c>
      <c r="D28">
        <f t="shared" si="12"/>
        <v>8250</v>
      </c>
      <c r="E28" s="2">
        <v>11</v>
      </c>
      <c r="F28">
        <f t="shared" si="13"/>
        <v>4.296875E-2</v>
      </c>
      <c r="G28">
        <f t="shared" si="14"/>
        <v>1.6874482497331304E-2</v>
      </c>
      <c r="H28">
        <f t="shared" si="15"/>
        <v>0</v>
      </c>
      <c r="I28">
        <f t="shared" si="16"/>
        <v>-2.6395644040697309E-2</v>
      </c>
      <c r="J28">
        <f t="shared" si="17"/>
        <v>-9.2775275513371572E-3</v>
      </c>
      <c r="K28">
        <f t="shared" si="18"/>
        <v>3.5673171592035285E-2</v>
      </c>
      <c r="L28">
        <f t="shared" si="19"/>
        <v>1.0019446349473455</v>
      </c>
      <c r="M28">
        <f t="shared" si="20"/>
        <v>1</v>
      </c>
      <c r="N28">
        <f t="shared" si="25"/>
        <v>0.99696570199126677</v>
      </c>
      <c r="O28">
        <f t="shared" si="21"/>
        <v>0.99893245539962727</v>
      </c>
      <c r="P28">
        <f t="shared" si="22"/>
        <v>3.3755150744030751E-2</v>
      </c>
      <c r="Q28">
        <f t="shared" si="23"/>
        <v>1.0041154710441029</v>
      </c>
      <c r="R28">
        <f t="shared" si="26"/>
        <v>6.7495154666968205E-2</v>
      </c>
      <c r="T28">
        <f t="shared" si="27"/>
        <v>1.0117674227354587</v>
      </c>
      <c r="U28">
        <f t="shared" si="32"/>
        <v>1.271614079305365</v>
      </c>
      <c r="V28">
        <f t="shared" si="32"/>
        <v>1.5256699748494993</v>
      </c>
      <c r="W28">
        <f t="shared" si="32"/>
        <v>1.7727781726822534</v>
      </c>
      <c r="X28">
        <f t="shared" si="32"/>
        <v>2.0118133750073488</v>
      </c>
      <c r="Y28">
        <f t="shared" si="32"/>
        <v>2.2416870473740129</v>
      </c>
      <c r="Z28">
        <f t="shared" si="32"/>
        <v>2.461352375717778</v>
      </c>
      <c r="AA28">
        <f t="shared" si="32"/>
        <v>2.6698090334122031</v>
      </c>
      <c r="AB28">
        <f t="shared" si="32"/>
        <v>2.8661077366229986</v>
      </c>
      <c r="AC28">
        <f t="shared" si="32"/>
        <v>3.049354567220079</v>
      </c>
      <c r="AD28">
        <f t="shared" si="32"/>
        <v>3.2187150435615797</v>
      </c>
      <c r="AE28">
        <f t="shared" si="32"/>
        <v>3.3734179206120247</v>
      </c>
      <c r="AF28">
        <f t="shared" si="32"/>
        <v>3.5127587020894238</v>
      </c>
      <c r="AG28">
        <f t="shared" si="32"/>
        <v>3.6361028486474352</v>
      </c>
      <c r="AH28">
        <f t="shared" si="32"/>
        <v>3.7428886674829762</v>
      </c>
      <c r="AI28">
        <f t="shared" si="32"/>
        <v>3.8326298702103787</v>
      </c>
      <c r="AJ28">
        <f t="shared" si="28"/>
        <v>3.9049177873538823</v>
      </c>
      <c r="AK28">
        <f t="shared" si="28"/>
        <v>3.9594232293739546</v>
      </c>
      <c r="AL28">
        <f t="shared" si="28"/>
        <v>3.9958979857525785</v>
      </c>
      <c r="AM28">
        <f t="shared" si="28"/>
        <v>4.0141759553108676</v>
      </c>
      <c r="AN28">
        <f t="shared" si="28"/>
        <v>4.0141739026116943</v>
      </c>
      <c r="AO28">
        <f t="shared" si="28"/>
        <v>3.9958918370027758</v>
      </c>
      <c r="AP28">
        <f t="shared" si="28"/>
        <v>3.9594130125741094</v>
      </c>
      <c r="AQ28">
        <f t="shared" si="28"/>
        <v>3.9049035490299397</v>
      </c>
      <c r="AR28">
        <f t="shared" si="28"/>
        <v>3.8326116752017687</v>
      </c>
      <c r="AS28">
        <f t="shared" si="28"/>
        <v>3.7428665986473422</v>
      </c>
      <c r="AT28">
        <f t="shared" si="28"/>
        <v>3.6360770064833132</v>
      </c>
      <c r="AU28">
        <f t="shared" si="28"/>
        <v>3.5127292042785845</v>
      </c>
      <c r="AV28">
        <f t="shared" si="28"/>
        <v>3.373384901483568</v>
      </c>
      <c r="AW28">
        <f t="shared" si="28"/>
        <v>3.2186786534802141</v>
      </c>
      <c r="AX28">
        <f t="shared" si="28"/>
        <v>3.0493149719013855</v>
      </c>
      <c r="AY28">
        <f t="shared" si="28"/>
        <v>2.8660651163787807</v>
      </c>
      <c r="AZ28">
        <f t="shared" si="29"/>
        <v>2.6697635823293728</v>
      </c>
      <c r="BA28">
        <f t="shared" si="29"/>
        <v>2.4613043007745077</v>
      </c>
      <c r="BB28">
        <f t="shared" si="29"/>
        <v>2.2416365674971868</v>
      </c>
      <c r="BC28">
        <f t="shared" si="29"/>
        <v>2.0117607200755971</v>
      </c>
      <c r="BD28">
        <f t="shared" si="29"/>
        <v>1.7727235824791172</v>
      </c>
      <c r="BE28">
        <f t="shared" si="29"/>
        <v>1.5256136979714876</v>
      </c>
      <c r="BF28">
        <f t="shared" si="29"/>
        <v>1.2715563720298793</v>
      </c>
      <c r="BG28">
        <f t="shared" si="29"/>
        <v>1.0117085478537395</v>
      </c>
      <c r="BH28">
        <f t="shared" si="29"/>
        <v>0.74725353779967085</v>
      </c>
      <c r="BJ28">
        <f t="shared" si="24"/>
        <v>1.0053016684991856</v>
      </c>
      <c r="BK28">
        <f t="shared" si="7"/>
        <v>3.9263156025651363E-2</v>
      </c>
      <c r="BM28">
        <f t="shared" si="8"/>
        <v>3.7337976163784244E-4</v>
      </c>
      <c r="BN28">
        <f t="shared" si="33"/>
        <v>2.2274480305069814E-3</v>
      </c>
      <c r="BO28">
        <f t="shared" si="33"/>
        <v>1.5979453357985482E-3</v>
      </c>
      <c r="BP28">
        <f t="shared" si="33"/>
        <v>-2.3854139453548281E-3</v>
      </c>
      <c r="BQ28">
        <f t="shared" si="33"/>
        <v>-5.2150866809978422E-3</v>
      </c>
      <c r="BR28">
        <f t="shared" si="33"/>
        <v>-1.4019997947451338E-3</v>
      </c>
      <c r="BS28">
        <f t="shared" si="33"/>
        <v>7.0639964081143118E-3</v>
      </c>
      <c r="BT28">
        <f t="shared" si="33"/>
        <v>9.7588875803899643E-3</v>
      </c>
      <c r="BU28">
        <f t="shared" si="33"/>
        <v>-4.8256331751337999E-4</v>
      </c>
      <c r="BV28">
        <f t="shared" si="33"/>
        <v>-1.4983056008719098E-2</v>
      </c>
      <c r="BW28">
        <f t="shared" si="33"/>
        <v>-1.4006502313724497E-2</v>
      </c>
      <c r="BX28">
        <f t="shared" si="33"/>
        <v>9.9489352639854575E-3</v>
      </c>
      <c r="BY28">
        <f t="shared" si="33"/>
        <v>3.4662314387557507E-2</v>
      </c>
      <c r="BZ28">
        <f t="shared" si="33"/>
        <v>2.3021985571136126E-2</v>
      </c>
      <c r="CA28">
        <f t="shared" si="33"/>
        <v>-3.5047005432535382E-2</v>
      </c>
      <c r="CB28">
        <f t="shared" si="33"/>
        <v>-9.4728594344313466E-2</v>
      </c>
      <c r="CC28">
        <f t="shared" si="30"/>
        <v>-8.0819165328501391E-2</v>
      </c>
      <c r="CD28">
        <f t="shared" si="30"/>
        <v>4.5563197745958614E-2</v>
      </c>
      <c r="CE28">
        <f t="shared" si="30"/>
        <v>0.23703041891490276</v>
      </c>
      <c r="CF28">
        <f t="shared" si="30"/>
        <v>0.38070812758833306</v>
      </c>
      <c r="CG28">
        <f t="shared" si="30"/>
        <v>0.3815769528785628</v>
      </c>
      <c r="CH28">
        <f t="shared" si="30"/>
        <v>0.23865606478866586</v>
      </c>
      <c r="CI28">
        <f t="shared" si="30"/>
        <v>4.6069813503843218E-2</v>
      </c>
      <c r="CJ28">
        <f t="shared" si="30"/>
        <v>-8.2175212719879417E-2</v>
      </c>
      <c r="CK28">
        <f t="shared" si="30"/>
        <v>-9.677940361924546E-2</v>
      </c>
      <c r="CL28">
        <f t="shared" si="30"/>
        <v>-3.59813203561919E-2</v>
      </c>
      <c r="CM28">
        <f t="shared" si="31"/>
        <v>2.3784099040540817E-2</v>
      </c>
      <c r="CN28">
        <f t="shared" si="31"/>
        <v>3.6007505335970628E-2</v>
      </c>
      <c r="CO28">
        <f t="shared" si="31"/>
        <v>1.0398311320082591E-2</v>
      </c>
      <c r="CP28">
        <f t="shared" si="31"/>
        <v>-1.4743547003214093E-2</v>
      </c>
      <c r="CQ28">
        <f t="shared" si="31"/>
        <v>-1.589209156902641E-2</v>
      </c>
      <c r="CR28">
        <f t="shared" si="31"/>
        <v>-5.1962649695765203E-4</v>
      </c>
      <c r="CS28">
        <f t="shared" si="31"/>
        <v>1.0537255922729798E-2</v>
      </c>
      <c r="CT28">
        <f t="shared" si="31"/>
        <v>7.7169171924184234E-3</v>
      </c>
      <c r="CU28">
        <f t="shared" si="31"/>
        <v>-1.5485436768673559E-3</v>
      </c>
      <c r="CV28">
        <f t="shared" si="31"/>
        <v>-5.8669365887346336E-3</v>
      </c>
      <c r="CW28">
        <f t="shared" si="31"/>
        <v>-2.7423625044445039E-3</v>
      </c>
      <c r="CX28">
        <f t="shared" si="31"/>
        <v>1.8841174143912184E-3</v>
      </c>
      <c r="CY28">
        <f t="shared" si="31"/>
        <v>2.732065013073169E-3</v>
      </c>
      <c r="CZ28">
        <f t="shared" si="31"/>
        <v>4.8691639389423765E-4</v>
      </c>
      <c r="DA28">
        <f t="shared" si="31"/>
        <v>-1.1865551923419158E-3</v>
      </c>
    </row>
    <row r="29" spans="1:105">
      <c r="A29">
        <v>12</v>
      </c>
      <c r="B29">
        <f t="shared" ca="1" si="10"/>
        <v>-8</v>
      </c>
      <c r="C29">
        <f t="shared" ca="1" si="11"/>
        <v>4.0411750270923703E-2</v>
      </c>
      <c r="D29">
        <f t="shared" si="12"/>
        <v>9000</v>
      </c>
      <c r="E29" s="2">
        <v>12</v>
      </c>
      <c r="F29">
        <f t="shared" si="13"/>
        <v>4.6875E-2</v>
      </c>
      <c r="G29">
        <f t="shared" si="14"/>
        <v>9.8088936576727192E-3</v>
      </c>
      <c r="H29">
        <f t="shared" si="15"/>
        <v>0</v>
      </c>
      <c r="I29">
        <f t="shared" si="16"/>
        <v>-3.1416631769285108E-2</v>
      </c>
      <c r="J29">
        <f t="shared" si="17"/>
        <v>-1.1041345062709415E-2</v>
      </c>
      <c r="K29">
        <f t="shared" si="18"/>
        <v>4.2457976831995287E-2</v>
      </c>
      <c r="L29">
        <f t="shared" si="19"/>
        <v>1.0011299285044915</v>
      </c>
      <c r="M29">
        <f t="shared" si="20"/>
        <v>1</v>
      </c>
      <c r="N29">
        <f t="shared" si="25"/>
        <v>0.99638955996970247</v>
      </c>
      <c r="O29">
        <f t="shared" si="21"/>
        <v>0.99872962578197688</v>
      </c>
      <c r="P29">
        <f t="shared" si="22"/>
        <v>3.6823800838849383E-2</v>
      </c>
      <c r="Q29">
        <f t="shared" si="23"/>
        <v>1.0049001217474871</v>
      </c>
      <c r="R29">
        <f t="shared" si="26"/>
        <v>7.3631077818510776E-2</v>
      </c>
      <c r="T29">
        <f t="shared" si="27"/>
        <v>0.27049679448605168</v>
      </c>
      <c r="U29">
        <f t="shared" si="32"/>
        <v>0.41626873907927092</v>
      </c>
      <c r="V29">
        <f t="shared" si="32"/>
        <v>0.5597848873088056</v>
      </c>
      <c r="W29">
        <f t="shared" si="32"/>
        <v>0.70026751273278487</v>
      </c>
      <c r="X29">
        <f t="shared" si="32"/>
        <v>0.83695532783225346</v>
      </c>
      <c r="Y29">
        <f t="shared" si="32"/>
        <v>0.96910760949419705</v>
      </c>
      <c r="Z29">
        <f t="shared" si="32"/>
        <v>1.0960082130542699</v>
      </c>
      <c r="AA29">
        <f t="shared" si="32"/>
        <v>1.216969453146779</v>
      </c>
      <c r="AB29">
        <f t="shared" si="32"/>
        <v>1.3313358303312641</v>
      </c>
      <c r="AC29">
        <f t="shared" si="32"/>
        <v>1.43848758330076</v>
      </c>
      <c r="AD29">
        <f t="shared" si="32"/>
        <v>1.537844047422017</v>
      </c>
      <c r="AE29">
        <f t="shared" si="32"/>
        <v>1.6288668014074572</v>
      </c>
      <c r="AF29">
        <f t="shared" si="32"/>
        <v>1.7110625850667838</v>
      </c>
      <c r="AG29">
        <f t="shared" si="32"/>
        <v>1.7839859723266891</v>
      </c>
      <c r="AH29">
        <f t="shared" si="32"/>
        <v>1.8472417850333378</v>
      </c>
      <c r="AI29">
        <f t="shared" si="32"/>
        <v>1.9004872344570238</v>
      </c>
      <c r="AJ29">
        <f t="shared" si="28"/>
        <v>1.9434337788939946</v>
      </c>
      <c r="AK29">
        <f t="shared" si="28"/>
        <v>1.9758486872989454</v>
      </c>
      <c r="AL29">
        <f t="shared" si="28"/>
        <v>1.997556300474717</v>
      </c>
      <c r="AM29">
        <f t="shared" si="28"/>
        <v>2.0084389829847056</v>
      </c>
      <c r="AN29">
        <f t="shared" si="28"/>
        <v>2.0084377606294854</v>
      </c>
      <c r="AO29">
        <f t="shared" si="28"/>
        <v>1.9975526400331054</v>
      </c>
      <c r="AP29">
        <f t="shared" si="28"/>
        <v>1.9758426086071921</v>
      </c>
      <c r="AQ29">
        <f t="shared" si="28"/>
        <v>1.9434253148930571</v>
      </c>
      <c r="AR29">
        <f t="shared" si="28"/>
        <v>1.9004764310140565</v>
      </c>
      <c r="AS29">
        <f t="shared" si="28"/>
        <v>1.8472287006931343</v>
      </c>
      <c r="AT29">
        <f t="shared" si="28"/>
        <v>1.7839706779944224</v>
      </c>
      <c r="AU29">
        <f t="shared" si="28"/>
        <v>1.711045163623766</v>
      </c>
      <c r="AV29">
        <f t="shared" si="28"/>
        <v>1.6288473472619971</v>
      </c>
      <c r="AW29">
        <f t="shared" si="28"/>
        <v>1.5378226659978145</v>
      </c>
      <c r="AX29">
        <f t="shared" si="28"/>
        <v>1.4384643904656056</v>
      </c>
      <c r="AY29">
        <f t="shared" si="28"/>
        <v>1.3313109517691404</v>
      </c>
      <c r="AZ29">
        <f t="shared" si="29"/>
        <v>1.2169430236767702</v>
      </c>
      <c r="BA29">
        <f t="shared" si="29"/>
        <v>1.095980375899964</v>
      </c>
      <c r="BB29">
        <f t="shared" si="29"/>
        <v>0.96907851550754531</v>
      </c>
      <c r="BC29">
        <f t="shared" si="29"/>
        <v>0.83692513467608998</v>
      </c>
      <c r="BD29">
        <f t="shared" si="29"/>
        <v>0.70023638402643884</v>
      </c>
      <c r="BE29">
        <f t="shared" si="29"/>
        <v>0.55975299174143378</v>
      </c>
      <c r="BF29">
        <f t="shared" si="29"/>
        <v>0.41623624949571647</v>
      </c>
      <c r="BG29">
        <f t="shared" si="29"/>
        <v>0.27046388695018281</v>
      </c>
      <c r="BH29">
        <f t="shared" si="29"/>
        <v>0.12322585716756645</v>
      </c>
      <c r="BJ29">
        <f t="shared" si="24"/>
        <v>1.0051404006678673</v>
      </c>
      <c r="BK29">
        <f t="shared" si="7"/>
        <v>4.2430853568833152E-2</v>
      </c>
      <c r="BM29">
        <f t="shared" si="8"/>
        <v>1.6703518641186853E-4</v>
      </c>
      <c r="BN29">
        <f t="shared" si="33"/>
        <v>1.3389543967254401E-3</v>
      </c>
      <c r="BO29">
        <f t="shared" si="33"/>
        <v>1.1143749379050199E-3</v>
      </c>
      <c r="BP29">
        <f t="shared" si="33"/>
        <v>-1.8212808454962232E-3</v>
      </c>
      <c r="BQ29">
        <f t="shared" si="33"/>
        <v>-4.2336467676957687E-3</v>
      </c>
      <c r="BR29">
        <f t="shared" si="33"/>
        <v>-1.1897898816077151E-3</v>
      </c>
      <c r="BS29">
        <f t="shared" si="33"/>
        <v>6.1994421661958413E-3</v>
      </c>
      <c r="BT29">
        <f t="shared" si="33"/>
        <v>8.7921021533014822E-3</v>
      </c>
      <c r="BU29">
        <f t="shared" si="33"/>
        <v>-4.439694375491021E-4</v>
      </c>
      <c r="BV29">
        <f t="shared" si="33"/>
        <v>-1.402170504637177E-2</v>
      </c>
      <c r="BW29">
        <f t="shared" si="33"/>
        <v>-1.3292735727002254E-2</v>
      </c>
      <c r="BX29">
        <f t="shared" si="33"/>
        <v>9.5520442707891003E-3</v>
      </c>
      <c r="BY29">
        <f t="shared" si="33"/>
        <v>3.360114233023221E-2</v>
      </c>
      <c r="BZ29">
        <f t="shared" si="33"/>
        <v>2.2495545933229489E-2</v>
      </c>
      <c r="CA29">
        <f t="shared" si="33"/>
        <v>-3.4470286362015289E-2</v>
      </c>
      <c r="CB29">
        <f t="shared" si="33"/>
        <v>-9.3664380144326653E-2</v>
      </c>
      <c r="CC29">
        <f t="shared" si="30"/>
        <v>-8.0245942961057248E-2</v>
      </c>
      <c r="CD29">
        <f t="shared" si="30"/>
        <v>4.5383300556434539E-2</v>
      </c>
      <c r="CE29">
        <f t="shared" si="30"/>
        <v>0.23661751836648742</v>
      </c>
      <c r="CF29">
        <f t="shared" si="30"/>
        <v>0.38054305359591145</v>
      </c>
      <c r="CG29">
        <f t="shared" si="30"/>
        <v>0.3815769528785628</v>
      </c>
      <c r="CH29">
        <f t="shared" si="30"/>
        <v>0.23855258417825742</v>
      </c>
      <c r="CI29">
        <f t="shared" si="30"/>
        <v>4.5989561140673076E-2</v>
      </c>
      <c r="CJ29">
        <f t="shared" si="30"/>
        <v>-8.1850760298886632E-2</v>
      </c>
      <c r="CK29">
        <f t="shared" si="30"/>
        <v>-9.6092980805585287E-2</v>
      </c>
      <c r="CL29">
        <f t="shared" si="30"/>
        <v>-3.557709360372735E-2</v>
      </c>
      <c r="CM29">
        <f t="shared" si="31"/>
        <v>2.3392717713590559E-2</v>
      </c>
      <c r="CN29">
        <f t="shared" si="31"/>
        <v>3.5184128133669036E-2</v>
      </c>
      <c r="CO29">
        <f t="shared" si="31"/>
        <v>1.0079971428150796E-2</v>
      </c>
      <c r="CP29">
        <f t="shared" si="31"/>
        <v>-1.4155385470539818E-2</v>
      </c>
      <c r="CQ29">
        <f t="shared" si="31"/>
        <v>-1.508223599616248E-2</v>
      </c>
      <c r="CR29">
        <f t="shared" si="31"/>
        <v>-4.8628593995641612E-4</v>
      </c>
      <c r="CS29">
        <f t="shared" si="31"/>
        <v>9.6945196941862054E-3</v>
      </c>
      <c r="CT29">
        <f t="shared" si="31"/>
        <v>6.9524240038022905E-3</v>
      </c>
      <c r="CU29">
        <f t="shared" si="31"/>
        <v>-1.3590192310318741E-3</v>
      </c>
      <c r="CV29">
        <f t="shared" si="31"/>
        <v>-4.978903574361441E-3</v>
      </c>
      <c r="CW29">
        <f t="shared" si="31"/>
        <v>-2.2262705996998079E-3</v>
      </c>
      <c r="CX29">
        <f t="shared" si="31"/>
        <v>1.4385373088720509E-3</v>
      </c>
      <c r="CY29">
        <f t="shared" si="31"/>
        <v>1.9052871904247128E-3</v>
      </c>
      <c r="CZ29">
        <f t="shared" si="31"/>
        <v>2.9269317959979327E-4</v>
      </c>
      <c r="DA29">
        <f t="shared" si="31"/>
        <v>-5.3081738247249177E-4</v>
      </c>
    </row>
    <row r="30" spans="1:105">
      <c r="A30">
        <v>13</v>
      </c>
      <c r="B30">
        <f t="shared" ca="1" si="10"/>
        <v>-7</v>
      </c>
      <c r="C30">
        <f t="shared" ca="1" si="11"/>
        <v>2.5854364176350297E-2</v>
      </c>
      <c r="D30">
        <f t="shared" si="12"/>
        <v>9750</v>
      </c>
      <c r="E30" s="2">
        <v>13</v>
      </c>
      <c r="F30">
        <f t="shared" si="13"/>
        <v>5.078125E-2</v>
      </c>
      <c r="G30">
        <f t="shared" si="14"/>
        <v>2.5831734308236418E-3</v>
      </c>
      <c r="H30">
        <f t="shared" si="15"/>
        <v>0</v>
      </c>
      <c r="I30">
        <f t="shared" si="16"/>
        <v>-3.6875545890499906E-2</v>
      </c>
      <c r="J30">
        <f t="shared" si="17"/>
        <v>-1.2958654239836925E-2</v>
      </c>
      <c r="K30">
        <f t="shared" si="18"/>
        <v>4.9834200130336986E-2</v>
      </c>
      <c r="L30">
        <f t="shared" si="19"/>
        <v>1.0002974430591385</v>
      </c>
      <c r="M30">
        <f t="shared" si="20"/>
        <v>1</v>
      </c>
      <c r="N30">
        <f t="shared" si="25"/>
        <v>0.99576354508740406</v>
      </c>
      <c r="O30">
        <f t="shared" si="21"/>
        <v>0.99850919215579903</v>
      </c>
      <c r="P30">
        <f t="shared" si="22"/>
        <v>3.9892450940811411E-2</v>
      </c>
      <c r="Q30">
        <f t="shared" si="23"/>
        <v>1.0057538645709325</v>
      </c>
      <c r="R30">
        <f t="shared" si="26"/>
        <v>7.9767000970053348E-2</v>
      </c>
      <c r="T30">
        <f t="shared" si="27"/>
        <v>6.1745867585406185E-2</v>
      </c>
      <c r="U30">
        <f t="shared" si="32"/>
        <v>0.38207545476231763</v>
      </c>
      <c r="V30">
        <f t="shared" si="32"/>
        <v>0.69997527075055821</v>
      </c>
      <c r="W30">
        <f t="shared" si="32"/>
        <v>1.0134236630096538</v>
      </c>
      <c r="X30">
        <f t="shared" si="32"/>
        <v>1.3204272873895071</v>
      </c>
      <c r="Y30">
        <f t="shared" si="32"/>
        <v>1.619033784606007</v>
      </c>
      <c r="Z30">
        <f t="shared" si="32"/>
        <v>1.9073441960774304</v>
      </c>
      <c r="AA30">
        <f t="shared" si="32"/>
        <v>2.1835250401643376</v>
      </c>
      <c r="AB30">
        <f t="shared" si="32"/>
        <v>2.4458199720153084</v>
      </c>
      <c r="AC30">
        <f t="shared" si="32"/>
        <v>2.6925609528688828</v>
      </c>
      <c r="AD30">
        <f t="shared" si="32"/>
        <v>2.9221788577816241</v>
      </c>
      <c r="AE30">
        <f t="shared" si="32"/>
        <v>3.1332134543235082</v>
      </c>
      <c r="AF30">
        <f t="shared" si="32"/>
        <v>3.3243226887821082</v>
      </c>
      <c r="AG30">
        <f t="shared" si="32"/>
        <v>3.4942912208208803</v>
      </c>
      <c r="AH30">
        <f t="shared" si="32"/>
        <v>3.6420381523162169</v>
      </c>
      <c r="AI30">
        <f t="shared" si="32"/>
        <v>3.7666239012225105</v>
      </c>
      <c r="AJ30">
        <f t="shared" si="28"/>
        <v>3.8672561767515452</v>
      </c>
      <c r="AK30">
        <f t="shared" si="28"/>
        <v>3.9432950178676593</v>
      </c>
      <c r="AL30">
        <f t="shared" si="28"/>
        <v>3.9942568630568598</v>
      </c>
      <c r="AM30">
        <f t="shared" si="28"/>
        <v>4.0198176254886047</v>
      </c>
      <c r="AN30">
        <f t="shared" si="28"/>
        <v>4.0198147540140479</v>
      </c>
      <c r="AO30">
        <f t="shared" si="28"/>
        <v>3.9942482668940489</v>
      </c>
      <c r="AP30">
        <f t="shared" si="28"/>
        <v>3.9432807516830439</v>
      </c>
      <c r="AQ30">
        <f t="shared" si="28"/>
        <v>3.8672363312695204</v>
      </c>
      <c r="AR30">
        <f t="shared" si="28"/>
        <v>3.7665986026484624</v>
      </c>
      <c r="AS30">
        <f t="shared" si="28"/>
        <v>3.6420075615339331</v>
      </c>
      <c r="AT30">
        <f t="shared" si="28"/>
        <v>3.4942555323694253</v>
      </c>
      <c r="AU30">
        <f t="shared" si="28"/>
        <v>3.3242821296186711</v>
      </c>
      <c r="AV30">
        <f t="shared" si="28"/>
        <v>3.1331682823800895</v>
      </c>
      <c r="AW30">
        <f t="shared" si="28"/>
        <v>2.922129360324746</v>
      </c>
      <c r="AX30">
        <f t="shared" si="28"/>
        <v>2.6925074446727426</v>
      </c>
      <c r="AY30">
        <f t="shared" si="28"/>
        <v>2.4457627933600032</v>
      </c>
      <c r="AZ30">
        <f t="shared" si="29"/>
        <v>2.18346455467189</v>
      </c>
      <c r="BA30">
        <f t="shared" si="29"/>
        <v>1.9072807883993677</v>
      </c>
      <c r="BB30">
        <f t="shared" si="29"/>
        <v>1.6189678579772051</v>
      </c>
      <c r="BC30">
        <f t="shared" si="29"/>
        <v>1.3203592610638635</v>
      </c>
      <c r="BD30">
        <f t="shared" si="29"/>
        <v>1.0133539695938802</v>
      </c>
      <c r="BE30">
        <f t="shared" si="29"/>
        <v>0.69990435345306179</v>
      </c>
      <c r="BF30">
        <f t="shared" si="29"/>
        <v>0.38200376457466151</v>
      </c>
      <c r="BG30">
        <f t="shared" si="29"/>
        <v>6.1673860414269525E-2</v>
      </c>
      <c r="BH30">
        <f t="shared" si="29"/>
        <v>-0.25904825258147318</v>
      </c>
      <c r="BJ30">
        <f t="shared" si="24"/>
        <v>1.0050229287039687</v>
      </c>
      <c r="BK30">
        <f t="shared" si="7"/>
        <v>4.5514722602115178E-2</v>
      </c>
      <c r="BM30">
        <f t="shared" si="8"/>
        <v>-4.1821753494522715E-5</v>
      </c>
      <c r="BN30">
        <f t="shared" si="33"/>
        <v>4.3228298210936251E-4</v>
      </c>
      <c r="BO30">
        <f t="shared" si="33"/>
        <v>6.1722470016093583E-4</v>
      </c>
      <c r="BP30">
        <f t="shared" si="33"/>
        <v>-1.2373488592201172E-3</v>
      </c>
      <c r="BQ30">
        <f t="shared" si="33"/>
        <v>-3.2114345216740447E-3</v>
      </c>
      <c r="BR30">
        <f t="shared" si="33"/>
        <v>-9.6750819359146161E-4</v>
      </c>
      <c r="BS30">
        <f t="shared" si="33"/>
        <v>5.2891684292429662E-3</v>
      </c>
      <c r="BT30">
        <f t="shared" si="33"/>
        <v>7.7694042193150077E-3</v>
      </c>
      <c r="BU30">
        <f t="shared" si="33"/>
        <v>-4.0296964873607065E-4</v>
      </c>
      <c r="BV30">
        <f t="shared" si="33"/>
        <v>-1.2996501108173658E-2</v>
      </c>
      <c r="BW30">
        <f t="shared" si="33"/>
        <v>-1.2528938284507265E-2</v>
      </c>
      <c r="BX30">
        <f t="shared" si="33"/>
        <v>9.1260306338904629E-3</v>
      </c>
      <c r="BY30">
        <f t="shared" si="33"/>
        <v>3.2459022177920911E-2</v>
      </c>
      <c r="BZ30">
        <f t="shared" si="33"/>
        <v>2.192761225991623E-2</v>
      </c>
      <c r="CA30">
        <f t="shared" si="33"/>
        <v>-3.3846852096929371E-2</v>
      </c>
      <c r="CB30">
        <f t="shared" si="33"/>
        <v>-9.2512012308206076E-2</v>
      </c>
      <c r="CC30">
        <f t="shared" si="30"/>
        <v>-7.962438343816243E-2</v>
      </c>
      <c r="CD30">
        <f t="shared" si="30"/>
        <v>4.5188025852350704E-2</v>
      </c>
      <c r="CE30">
        <f t="shared" si="30"/>
        <v>0.23616898409015372</v>
      </c>
      <c r="CF30">
        <f t="shared" si="30"/>
        <v>0.38036365237260572</v>
      </c>
      <c r="CG30">
        <f t="shared" si="30"/>
        <v>0.3815769528785628</v>
      </c>
      <c r="CH30">
        <f t="shared" si="30"/>
        <v>0.23844012219788513</v>
      </c>
      <c r="CI30">
        <f t="shared" si="30"/>
        <v>4.5902382918758047E-2</v>
      </c>
      <c r="CJ30">
        <f t="shared" si="30"/>
        <v>-8.1498573860253193E-2</v>
      </c>
      <c r="CK30">
        <f t="shared" si="30"/>
        <v>-9.5348675173435815E-2</v>
      </c>
      <c r="CL30">
        <f t="shared" si="30"/>
        <v>-3.5139382936039021E-2</v>
      </c>
      <c r="CM30">
        <f t="shared" si="31"/>
        <v>2.2969633854554063E-2</v>
      </c>
      <c r="CN30">
        <f t="shared" si="31"/>
        <v>3.4295852241517329E-2</v>
      </c>
      <c r="CO30">
        <f t="shared" si="31"/>
        <v>9.7373480021473637E-3</v>
      </c>
      <c r="CP30">
        <f t="shared" si="31"/>
        <v>-1.3524066448657959E-2</v>
      </c>
      <c r="CQ30">
        <f t="shared" si="31"/>
        <v>-1.421561429258238E-2</v>
      </c>
      <c r="CR30">
        <f t="shared" si="31"/>
        <v>-4.5073090160088536E-4</v>
      </c>
      <c r="CS30">
        <f t="shared" si="31"/>
        <v>8.799248023461239E-3</v>
      </c>
      <c r="CT30">
        <f t="shared" si="31"/>
        <v>6.1437175601201455E-3</v>
      </c>
      <c r="CU30">
        <f t="shared" si="31"/>
        <v>-1.1594723232846381E-3</v>
      </c>
      <c r="CV30">
        <f t="shared" si="31"/>
        <v>-4.0487232895167298E-3</v>
      </c>
      <c r="CW30">
        <f t="shared" si="31"/>
        <v>-1.6887384920766986E-3</v>
      </c>
      <c r="CX30">
        <f t="shared" si="31"/>
        <v>9.7731906777586601E-4</v>
      </c>
      <c r="CY30">
        <f t="shared" si="31"/>
        <v>1.0552914237654876E-3</v>
      </c>
      <c r="CZ30">
        <f t="shared" si="31"/>
        <v>9.449633298184297E-5</v>
      </c>
      <c r="DA30">
        <f t="shared" si="31"/>
        <v>1.3290441491550881E-4</v>
      </c>
    </row>
    <row r="31" spans="1:105">
      <c r="A31">
        <v>14</v>
      </c>
      <c r="B31">
        <f t="shared" ca="1" si="10"/>
        <v>-6</v>
      </c>
      <c r="C31">
        <f t="shared" ca="1" si="11"/>
        <v>-3.8131299368507267E-2</v>
      </c>
      <c r="D31">
        <f t="shared" si="12"/>
        <v>10500.000000000002</v>
      </c>
      <c r="E31" s="2">
        <v>14</v>
      </c>
      <c r="F31">
        <f t="shared" si="13"/>
        <v>5.4687500000000007E-2</v>
      </c>
      <c r="G31">
        <f t="shared" si="14"/>
        <v>-4.7051401785269259E-3</v>
      </c>
      <c r="H31">
        <f t="shared" si="15"/>
        <v>0</v>
      </c>
      <c r="I31">
        <f t="shared" si="16"/>
        <v>-4.2772717205150503E-2</v>
      </c>
      <c r="J31">
        <f t="shared" si="17"/>
        <v>-1.5029484188460113E-2</v>
      </c>
      <c r="K31">
        <f t="shared" si="18"/>
        <v>5.7802201393611093E-2</v>
      </c>
      <c r="L31">
        <f t="shared" si="19"/>
        <v>0.99945844741079082</v>
      </c>
      <c r="M31">
        <f t="shared" si="20"/>
        <v>1</v>
      </c>
      <c r="N31">
        <f t="shared" si="25"/>
        <v>0.99508771388447748</v>
      </c>
      <c r="O31">
        <f t="shared" si="21"/>
        <v>0.99827116285122075</v>
      </c>
      <c r="P31">
        <f t="shared" si="22"/>
        <v>4.2961101050533967E-2</v>
      </c>
      <c r="Q31">
        <f t="shared" si="23"/>
        <v>1.0066769162413678</v>
      </c>
      <c r="R31">
        <f t="shared" si="26"/>
        <v>8.5902924121595919E-2</v>
      </c>
      <c r="T31">
        <f t="shared" si="27"/>
        <v>-0.20961438937772986</v>
      </c>
      <c r="U31">
        <f t="shared" si="32"/>
        <v>-3.7039856788527253E-2</v>
      </c>
      <c r="V31">
        <f t="shared" si="32"/>
        <v>0.13580783643402225</v>
      </c>
      <c r="W31">
        <f t="shared" si="32"/>
        <v>0.307653977333472</v>
      </c>
      <c r="X31">
        <f t="shared" si="32"/>
        <v>0.47723123917704263</v>
      </c>
      <c r="Y31">
        <f t="shared" si="32"/>
        <v>0.64328902770593488</v>
      </c>
      <c r="Z31">
        <f t="shared" si="32"/>
        <v>0.80460270398739664</v>
      </c>
      <c r="AA31">
        <f t="shared" si="32"/>
        <v>0.95998261585208411</v>
      </c>
      <c r="AB31">
        <f t="shared" si="32"/>
        <v>1.1082828713118962</v>
      </c>
      <c r="AC31">
        <f t="shared" si="32"/>
        <v>1.2484097892562853</v>
      </c>
      <c r="AD31">
        <f t="shared" si="32"/>
        <v>1.3793299651050659</v>
      </c>
      <c r="AE31">
        <f t="shared" si="32"/>
        <v>1.5000778919353313</v>
      </c>
      <c r="AF31">
        <f t="shared" si="32"/>
        <v>1.6097630808783838</v>
      </c>
      <c r="AG31">
        <f t="shared" si="32"/>
        <v>1.7075766282753471</v>
      </c>
      <c r="AH31">
        <f t="shared" si="32"/>
        <v>1.7927971811601593</v>
      </c>
      <c r="AI31">
        <f t="shared" si="32"/>
        <v>1.8647962570758516</v>
      </c>
      <c r="AJ31">
        <f t="shared" si="28"/>
        <v>1.9230428789916587</v>
      </c>
      <c r="AK31">
        <f t="shared" si="28"/>
        <v>1.967107491139487</v>
      </c>
      <c r="AL31">
        <f t="shared" si="28"/>
        <v>1.9966651268913278</v>
      </c>
      <c r="AM31">
        <f t="shared" si="28"/>
        <v>2.0114978053152264</v>
      </c>
      <c r="AN31">
        <f t="shared" si="28"/>
        <v>2.0114961387357484</v>
      </c>
      <c r="AO31">
        <f t="shared" si="28"/>
        <v>1.9966601394435444</v>
      </c>
      <c r="AP31">
        <f t="shared" si="28"/>
        <v>1.9670992196047064</v>
      </c>
      <c r="AQ31">
        <f t="shared" si="28"/>
        <v>1.9230313843705937</v>
      </c>
      <c r="AR31">
        <f t="shared" si="28"/>
        <v>1.8647816241387538</v>
      </c>
      <c r="AS31">
        <f t="shared" si="28"/>
        <v>1.7927795178216566</v>
      </c>
      <c r="AT31">
        <f t="shared" si="28"/>
        <v>1.7075560647985979</v>
      </c>
      <c r="AU31">
        <f t="shared" si="28"/>
        <v>1.6097397689144157</v>
      </c>
      <c r="AV31">
        <f t="shared" si="28"/>
        <v>1.5000520034046476</v>
      </c>
      <c r="AW31">
        <f t="shared" si="28"/>
        <v>1.3793016909297724</v>
      </c>
      <c r="AX31">
        <f t="shared" si="28"/>
        <v>1.2483793379520807</v>
      </c>
      <c r="AY31">
        <f t="shared" si="28"/>
        <v>1.1082504674503169</v>
      </c>
      <c r="AZ31">
        <f t="shared" si="29"/>
        <v>0.95994849840433938</v>
      </c>
      <c r="BA31">
        <f t="shared" si="29"/>
        <v>0.80456712456200807</v>
      </c>
      <c r="BB31">
        <f t="shared" si="29"/>
        <v>0.64325224869318265</v>
      </c>
      <c r="BC31">
        <f t="shared" si="29"/>
        <v>0.47719353181389296</v>
      </c>
      <c r="BD31">
        <f t="shared" si="29"/>
        <v>0.30761561970326834</v>
      </c>
      <c r="BE31">
        <f t="shared" si="29"/>
        <v>0.13576911141568171</v>
      </c>
      <c r="BF31">
        <f t="shared" si="29"/>
        <v>-3.707866360668384E-2</v>
      </c>
      <c r="BG31">
        <f t="shared" si="29"/>
        <v>-0.20965299180412464</v>
      </c>
      <c r="BH31">
        <f t="shared" si="29"/>
        <v>-0.38068117622592051</v>
      </c>
      <c r="BJ31">
        <f t="shared" si="24"/>
        <v>1.0049613512970892</v>
      </c>
      <c r="BK31">
        <f t="shared" si="7"/>
        <v>4.8515731792578558E-2</v>
      </c>
      <c r="BM31">
        <f t="shared" si="8"/>
        <v>-2.5004965530056031E-4</v>
      </c>
      <c r="BN31">
        <f t="shared" si="33"/>
        <v>-4.8025715016169893E-4</v>
      </c>
      <c r="BO31">
        <f t="shared" si="33"/>
        <v>1.1255292519011604E-4</v>
      </c>
      <c r="BP31">
        <f t="shared" si="33"/>
        <v>-6.3996582854133031E-4</v>
      </c>
      <c r="BQ31">
        <f t="shared" si="33"/>
        <v>-2.1582944056599139E-3</v>
      </c>
      <c r="BR31">
        <f t="shared" si="33"/>
        <v>-7.370363832099765E-4</v>
      </c>
      <c r="BS31">
        <f t="shared" si="33"/>
        <v>4.3398882618316415E-3</v>
      </c>
      <c r="BT31">
        <f t="shared" si="33"/>
        <v>6.6972975251217808E-3</v>
      </c>
      <c r="BU31">
        <f t="shared" si="33"/>
        <v>-3.5978613248219249E-4</v>
      </c>
      <c r="BV31">
        <f t="shared" si="33"/>
        <v>-1.1912112836211549E-2</v>
      </c>
      <c r="BW31">
        <f t="shared" si="33"/>
        <v>-1.1717984747347395E-2</v>
      </c>
      <c r="BX31">
        <f t="shared" si="33"/>
        <v>8.6721932002178058E-3</v>
      </c>
      <c r="BY31">
        <f t="shared" si="33"/>
        <v>3.1238705398108437E-2</v>
      </c>
      <c r="BZ31">
        <f t="shared" si="33"/>
        <v>2.1319232130126826E-2</v>
      </c>
      <c r="CA31">
        <f t="shared" si="33"/>
        <v>-3.3177547534609997E-2</v>
      </c>
      <c r="CB31">
        <f t="shared" si="33"/>
        <v>-9.1272575404223719E-2</v>
      </c>
      <c r="CC31">
        <f t="shared" si="30"/>
        <v>-7.8954861164031928E-2</v>
      </c>
      <c r="CD31">
        <f t="shared" si="30"/>
        <v>4.4977439799886491E-2</v>
      </c>
      <c r="CE31">
        <f t="shared" si="30"/>
        <v>0.23568488363351381</v>
      </c>
      <c r="CF31">
        <f t="shared" si="30"/>
        <v>0.38016993067277061</v>
      </c>
      <c r="CG31">
        <f t="shared" si="30"/>
        <v>0.3815769528785628</v>
      </c>
      <c r="CH31">
        <f t="shared" si="30"/>
        <v>0.238318683081679</v>
      </c>
      <c r="CI31">
        <f t="shared" si="30"/>
        <v>4.5808291966817689E-2</v>
      </c>
      <c r="CJ31">
        <f t="shared" si="30"/>
        <v>-8.1118772737567041E-2</v>
      </c>
      <c r="CK31">
        <f t="shared" si="30"/>
        <v>-9.454693506467847E-2</v>
      </c>
      <c r="CL31">
        <f t="shared" si="30"/>
        <v>-3.4668600311086525E-2</v>
      </c>
      <c r="CM31">
        <f t="shared" si="31"/>
        <v>2.2515420839717939E-2</v>
      </c>
      <c r="CN31">
        <f t="shared" si="31"/>
        <v>3.3344316123922177E-2</v>
      </c>
      <c r="CO31">
        <f t="shared" si="31"/>
        <v>9.371266451915803E-3</v>
      </c>
      <c r="CP31">
        <f t="shared" si="31"/>
        <v>-1.2851514727531325E-2</v>
      </c>
      <c r="CQ31">
        <f t="shared" si="31"/>
        <v>-1.3295488226694949E-2</v>
      </c>
      <c r="CR31">
        <f t="shared" si="31"/>
        <v>-4.1312329479665735E-4</v>
      </c>
      <c r="CS31">
        <f t="shared" si="31"/>
        <v>7.8562924653072363E-3</v>
      </c>
      <c r="CT31">
        <f t="shared" si="31"/>
        <v>5.2959407502764164E-3</v>
      </c>
      <c r="CU31">
        <f t="shared" si="31"/>
        <v>-9.5137456729883069E-4</v>
      </c>
      <c r="CV31">
        <f t="shared" si="31"/>
        <v>-3.0842698694327044E-3</v>
      </c>
      <c r="CW31">
        <f t="shared" si="31"/>
        <v>-1.1349429096165263E-3</v>
      </c>
      <c r="CX31">
        <f t="shared" si="31"/>
        <v>5.0547652935376279E-4</v>
      </c>
      <c r="CY31">
        <f t="shared" si="31"/>
        <v>1.9243581250374158E-4</v>
      </c>
      <c r="CZ31">
        <f t="shared" si="31"/>
        <v>-1.0498340544691998E-4</v>
      </c>
      <c r="DA31">
        <f t="shared" si="31"/>
        <v>7.9462720619540787E-4</v>
      </c>
    </row>
    <row r="32" spans="1:105">
      <c r="A32">
        <v>15</v>
      </c>
      <c r="B32">
        <f t="shared" ca="1" si="10"/>
        <v>-5</v>
      </c>
      <c r="C32">
        <f t="shared" ca="1" si="11"/>
        <v>-0.10039132162789333</v>
      </c>
      <c r="D32">
        <f t="shared" si="12"/>
        <v>11250</v>
      </c>
      <c r="E32" s="2">
        <v>15</v>
      </c>
      <c r="F32">
        <f t="shared" si="13"/>
        <v>5.859375E-2</v>
      </c>
      <c r="G32">
        <f t="shared" si="14"/>
        <v>-1.1956931619845797E-2</v>
      </c>
      <c r="H32">
        <f t="shared" si="15"/>
        <v>0</v>
      </c>
      <c r="I32">
        <f t="shared" si="16"/>
        <v>-4.910850342366304E-2</v>
      </c>
      <c r="J32">
        <f t="shared" si="17"/>
        <v>-1.7253866362148883E-2</v>
      </c>
      <c r="K32">
        <f t="shared" si="18"/>
        <v>6.6362369785811795E-2</v>
      </c>
      <c r="L32">
        <f t="shared" si="19"/>
        <v>0.99862435444371178</v>
      </c>
      <c r="M32">
        <f t="shared" si="20"/>
        <v>1</v>
      </c>
      <c r="N32">
        <f t="shared" si="25"/>
        <v>0.99436212739574992</v>
      </c>
      <c r="O32">
        <f t="shared" si="21"/>
        <v>0.99801554686187355</v>
      </c>
      <c r="P32">
        <f t="shared" si="22"/>
        <v>4.6029751168639554E-2</v>
      </c>
      <c r="Q32">
        <f t="shared" si="23"/>
        <v>1.0076695113550136</v>
      </c>
      <c r="R32">
        <f t="shared" si="26"/>
        <v>9.2038847273138463E-2</v>
      </c>
      <c r="T32">
        <f t="shared" si="27"/>
        <v>-0.89514729469889731</v>
      </c>
      <c r="U32">
        <f t="shared" si="32"/>
        <v>-0.53015424050404192</v>
      </c>
      <c r="V32">
        <f t="shared" si="32"/>
        <v>-0.16067333997265512</v>
      </c>
      <c r="W32">
        <f t="shared" si="32"/>
        <v>0.21016768786713477</v>
      </c>
      <c r="X32">
        <f t="shared" si="32"/>
        <v>0.57922961027686004</v>
      </c>
      <c r="Y32">
        <f t="shared" si="32"/>
        <v>0.94338825494986367</v>
      </c>
      <c r="Z32">
        <f t="shared" si="32"/>
        <v>1.2995609566643072</v>
      </c>
      <c r="AA32">
        <f t="shared" si="32"/>
        <v>1.6447326525716068</v>
      </c>
      <c r="AB32">
        <f t="shared" si="32"/>
        <v>1.9759814052192228</v>
      </c>
      <c r="AC32">
        <f t="shared" si="32"/>
        <v>2.2905031372510298</v>
      </c>
      <c r="AD32">
        <f t="shared" si="32"/>
        <v>2.5856353684018196</v>
      </c>
      <c r="AE32">
        <f t="shared" si="32"/>
        <v>2.8588797538482007</v>
      </c>
      <c r="AF32">
        <f t="shared" si="32"/>
        <v>3.1079232331249051</v>
      </c>
      <c r="AG32">
        <f t="shared" si="32"/>
        <v>3.3306576105773127</v>
      </c>
      <c r="AH32">
        <f t="shared" si="32"/>
        <v>3.5251974015983034</v>
      </c>
      <c r="AI32">
        <f t="shared" si="32"/>
        <v>3.6898957935779975</v>
      </c>
      <c r="AJ32">
        <f t="shared" si="28"/>
        <v>3.8233585864542099</v>
      </c>
      <c r="AK32">
        <f t="shared" si="28"/>
        <v>3.9244559948544717</v>
      </c>
      <c r="AL32">
        <f t="shared" si="28"/>
        <v>3.9923322119224807</v>
      </c>
      <c r="AM32">
        <f t="shared" si="28"/>
        <v>4.0264126538695315</v>
      </c>
      <c r="AN32">
        <f t="shared" si="28"/>
        <v>4.0264088239245837</v>
      </c>
      <c r="AO32">
        <f t="shared" si="28"/>
        <v>3.9923207545087744</v>
      </c>
      <c r="AP32">
        <f t="shared" si="28"/>
        <v>3.9244370069609746</v>
      </c>
      <c r="AQ32">
        <f t="shared" si="28"/>
        <v>3.8233322288166884</v>
      </c>
      <c r="AR32">
        <f t="shared" si="28"/>
        <v>3.6898622893183628</v>
      </c>
      <c r="AS32">
        <f t="shared" si="28"/>
        <v>3.5251570343358436</v>
      </c>
      <c r="AT32">
        <f t="shared" si="28"/>
        <v>3.3306107220278105</v>
      </c>
      <c r="AU32">
        <f t="shared" si="28"/>
        <v>3.1078702202079538</v>
      </c>
      <c r="AV32">
        <f t="shared" si="28"/>
        <v>2.8588210653272093</v>
      </c>
      <c r="AW32">
        <f t="shared" si="28"/>
        <v>2.5855715010851594</v>
      </c>
      <c r="AX32">
        <f t="shared" si="28"/>
        <v>2.2904346317864603</v>
      </c>
      <c r="AY32">
        <f t="shared" si="28"/>
        <v>1.975908841517221</v>
      </c>
      <c r="AZ32">
        <f t="shared" si="29"/>
        <v>1.6446566448963242</v>
      </c>
      <c r="BA32">
        <f t="shared" si="29"/>
        <v>1.2994821484337156</v>
      </c>
      <c r="BB32">
        <f t="shared" si="29"/>
        <v>0.9433073132891181</v>
      </c>
      <c r="BC32">
        <f t="shared" si="29"/>
        <v>0.57914722037096333</v>
      </c>
      <c r="BD32">
        <f t="shared" si="29"/>
        <v>0.2100845471607351</v>
      </c>
      <c r="BE32">
        <f t="shared" si="29"/>
        <v>-0.16075652767925472</v>
      </c>
      <c r="BF32">
        <f t="shared" si="29"/>
        <v>-0.53023677101267652</v>
      </c>
      <c r="BG32">
        <f t="shared" si="29"/>
        <v>-0.89522846937469136</v>
      </c>
      <c r="BH32">
        <f t="shared" si="29"/>
        <v>-1.2526419056014781</v>
      </c>
      <c r="BJ32">
        <f t="shared" si="24"/>
        <v>1.0049678665277133</v>
      </c>
      <c r="BK32">
        <f t="shared" si="7"/>
        <v>5.1436347426059126E-2</v>
      </c>
      <c r="BM32">
        <f t="shared" si="8"/>
        <v>-4.5451657754401204E-4</v>
      </c>
      <c r="BN32">
        <f t="shared" si="33"/>
        <v>-1.386277262601456E-3</v>
      </c>
      <c r="BO32">
        <f t="shared" si="33"/>
        <v>-3.9349042647971263E-4</v>
      </c>
      <c r="BP32">
        <f t="shared" si="33"/>
        <v>-3.5625819875485887E-5</v>
      </c>
      <c r="BQ32">
        <f t="shared" si="33"/>
        <v>-1.0843687346755466E-3</v>
      </c>
      <c r="BR32">
        <f t="shared" si="33"/>
        <v>-5.0032543376372647E-4</v>
      </c>
      <c r="BS32">
        <f t="shared" si="33"/>
        <v>3.3586023922107539E-3</v>
      </c>
      <c r="BT32">
        <f t="shared" si="33"/>
        <v>5.5826000275527509E-3</v>
      </c>
      <c r="BU32">
        <f t="shared" si="33"/>
        <v>-3.1465290400358055E-4</v>
      </c>
      <c r="BV32">
        <f t="shared" si="33"/>
        <v>-1.0773478390139596E-2</v>
      </c>
      <c r="BW32">
        <f t="shared" si="33"/>
        <v>-1.0862927361522966E-2</v>
      </c>
      <c r="BX32">
        <f t="shared" si="33"/>
        <v>8.1919156469720446E-3</v>
      </c>
      <c r="BY32">
        <f t="shared" si="33"/>
        <v>2.994313184080449E-2</v>
      </c>
      <c r="BZ32">
        <f t="shared" si="33"/>
        <v>2.0671527728080369E-2</v>
      </c>
      <c r="CA32">
        <f t="shared" si="33"/>
        <v>-3.2463279737230184E-2</v>
      </c>
      <c r="CB32">
        <f t="shared" si="33"/>
        <v>-8.9947235947010595E-2</v>
      </c>
      <c r="CC32">
        <f t="shared" si="30"/>
        <v>-7.8237779433848631E-2</v>
      </c>
      <c r="CD32">
        <f t="shared" si="30"/>
        <v>4.4751613753263565E-2</v>
      </c>
      <c r="CE32">
        <f t="shared" si="30"/>
        <v>0.23516528990031585</v>
      </c>
      <c r="CF32">
        <f t="shared" si="30"/>
        <v>0.37996189578991857</v>
      </c>
      <c r="CG32">
        <f t="shared" si="30"/>
        <v>0.3815769528785628</v>
      </c>
      <c r="CH32">
        <f t="shared" si="30"/>
        <v>0.23818827140175311</v>
      </c>
      <c r="CI32">
        <f t="shared" si="30"/>
        <v>4.5707302454603263E-2</v>
      </c>
      <c r="CJ32">
        <f t="shared" si="30"/>
        <v>-8.0711485621276474E-2</v>
      </c>
      <c r="CK32">
        <f t="shared" si="30"/>
        <v>-9.368824341757577E-2</v>
      </c>
      <c r="CL32">
        <f t="shared" si="30"/>
        <v>-3.4165188812998043E-2</v>
      </c>
      <c r="CM32">
        <f t="shared" si="31"/>
        <v>2.2030694232560235E-2</v>
      </c>
      <c r="CN32">
        <f t="shared" si="31"/>
        <v>3.2331274931590805E-2</v>
      </c>
      <c r="CO32">
        <f t="shared" si="31"/>
        <v>8.9826086999755805E-3</v>
      </c>
      <c r="CP32">
        <f t="shared" si="31"/>
        <v>-1.2139780808978221E-2</v>
      </c>
      <c r="CQ32">
        <f t="shared" si="31"/>
        <v>-1.2325320945247452E-2</v>
      </c>
      <c r="CR32">
        <f t="shared" si="31"/>
        <v>-3.7363437957246159E-4</v>
      </c>
      <c r="CS32">
        <f t="shared" si="31"/>
        <v>6.8707629775939796E-3</v>
      </c>
      <c r="CT32">
        <f t="shared" si="31"/>
        <v>4.4144849273174943E-3</v>
      </c>
      <c r="CU32">
        <f t="shared" si="31"/>
        <v>-7.3626063733487886E-4</v>
      </c>
      <c r="CV32">
        <f t="shared" si="31"/>
        <v>-2.0937075772942955E-3</v>
      </c>
      <c r="CW32">
        <f t="shared" si="31"/>
        <v>-5.7021720651384512E-4</v>
      </c>
      <c r="CX32">
        <f t="shared" si="31"/>
        <v>2.8139027090068943E-5</v>
      </c>
      <c r="CY32">
        <f t="shared" si="31"/>
        <v>-6.7276483311441173E-4</v>
      </c>
      <c r="CZ32">
        <f t="shared" si="31"/>
        <v>-3.030378785043265E-4</v>
      </c>
      <c r="DA32">
        <f t="shared" si="31"/>
        <v>1.4443980646530708E-3</v>
      </c>
    </row>
    <row r="33" spans="1:105">
      <c r="A33">
        <v>16</v>
      </c>
      <c r="B33">
        <f t="shared" ca="1" si="10"/>
        <v>-4</v>
      </c>
      <c r="C33">
        <f t="shared" ca="1" si="11"/>
        <v>-8.3856788103363375E-2</v>
      </c>
      <c r="D33" s="3">
        <f t="shared" si="12"/>
        <v>12000</v>
      </c>
      <c r="E33" s="2">
        <v>16</v>
      </c>
      <c r="F33">
        <f t="shared" si="13"/>
        <v>6.25E-2</v>
      </c>
      <c r="G33">
        <f t="shared" si="14"/>
        <v>-1.9072815242001336E-2</v>
      </c>
      <c r="H33">
        <f t="shared" si="15"/>
        <v>0</v>
      </c>
      <c r="I33">
        <f t="shared" si="16"/>
        <v>-5.5883289269788854E-2</v>
      </c>
      <c r="J33">
        <f t="shared" si="17"/>
        <v>-1.9631834566807768E-2</v>
      </c>
      <c r="K33">
        <f t="shared" si="18"/>
        <v>7.5515123836596615E-2</v>
      </c>
      <c r="L33">
        <f t="shared" si="19"/>
        <v>0.99780657008793239</v>
      </c>
      <c r="M33">
        <f t="shared" si="20"/>
        <v>1</v>
      </c>
      <c r="N33">
        <f t="shared" si="25"/>
        <v>0.99358685114420575</v>
      </c>
      <c r="O33">
        <f t="shared" si="21"/>
        <v>0.99774235384422139</v>
      </c>
      <c r="P33">
        <f t="shared" si="22"/>
        <v>4.9098401295755878E-2</v>
      </c>
      <c r="Q33">
        <f t="shared" si="23"/>
        <v>1.0087319025014576</v>
      </c>
      <c r="R33">
        <f t="shared" si="26"/>
        <v>9.8174770424681035E-2</v>
      </c>
      <c r="T33">
        <f t="shared" si="27"/>
        <v>-0.67964216005756017</v>
      </c>
      <c r="U33">
        <f t="shared" si="32"/>
        <v>-0.49018215975052304</v>
      </c>
      <c r="V33">
        <f t="shared" si="32"/>
        <v>-0.29600143728426309</v>
      </c>
      <c r="W33">
        <f t="shared" si="32"/>
        <v>-9.8970059166110583E-2</v>
      </c>
      <c r="X33">
        <f t="shared" si="32"/>
        <v>9.9014454724349721E-2</v>
      </c>
      <c r="Y33">
        <f t="shared" si="32"/>
        <v>0.29604540528900775</v>
      </c>
      <c r="Z33">
        <f t="shared" si="32"/>
        <v>0.4902252767658517</v>
      </c>
      <c r="AA33">
        <f t="shared" si="32"/>
        <v>0.67968401084304464</v>
      </c>
      <c r="AB33">
        <f t="shared" si="32"/>
        <v>0.86259701634274455</v>
      </c>
      <c r="AC33">
        <f t="shared" si="32"/>
        <v>1.037202741031569</v>
      </c>
      <c r="AD33">
        <f t="shared" si="32"/>
        <v>1.2018196363315656</v>
      </c>
      <c r="AE33">
        <f t="shared" si="32"/>
        <v>1.354862351552248</v>
      </c>
      <c r="AF33">
        <f t="shared" si="32"/>
        <v>1.4948570016843814</v>
      </c>
      <c r="AG33">
        <f t="shared" si="32"/>
        <v>1.6204553617183344</v>
      </c>
      <c r="AH33">
        <f t="shared" si="32"/>
        <v>1.7304478507879315</v>
      </c>
      <c r="AI33">
        <f t="shared" si="32"/>
        <v>1.8237751810954217</v>
      </c>
      <c r="AJ33">
        <f t="shared" si="28"/>
        <v>1.899538559432036</v>
      </c>
      <c r="AK33">
        <f t="shared" si="28"/>
        <v>1.957008343047917</v>
      </c>
      <c r="AL33">
        <f t="shared" si="28"/>
        <v>1.9956310665106642</v>
      </c>
      <c r="AM33">
        <f t="shared" si="28"/>
        <v>2.0150347718800035</v>
      </c>
      <c r="AN33">
        <f t="shared" si="28"/>
        <v>2.0150325908660833</v>
      </c>
      <c r="AO33">
        <f t="shared" si="28"/>
        <v>1.9956245444732603</v>
      </c>
      <c r="AP33">
        <f t="shared" si="28"/>
        <v>1.9569975427978148</v>
      </c>
      <c r="AQ33">
        <f t="shared" si="28"/>
        <v>1.8995235849815482</v>
      </c>
      <c r="AR33">
        <f t="shared" si="28"/>
        <v>1.8237561766566921</v>
      </c>
      <c r="AS33">
        <f t="shared" si="28"/>
        <v>1.7304249993840939</v>
      </c>
      <c r="AT33">
        <f t="shared" si="28"/>
        <v>1.6204288834209</v>
      </c>
      <c r="AU33">
        <f t="shared" si="28"/>
        <v>1.4948271514938287</v>
      </c>
      <c r="AV33">
        <f t="shared" si="28"/>
        <v>1.3548294169422295</v>
      </c>
      <c r="AW33">
        <f t="shared" si="28"/>
        <v>1.2017839344803802</v>
      </c>
      <c r="AX33">
        <f t="shared" si="28"/>
        <v>1.0371646157675598</v>
      </c>
      <c r="AY33">
        <f t="shared" si="28"/>
        <v>0.86255683483304613</v>
      </c>
      <c r="AZ33">
        <f t="shared" si="29"/>
        <v>0.6796421600575604</v>
      </c>
      <c r="BA33">
        <f t="shared" si="29"/>
        <v>0.49018215975052332</v>
      </c>
      <c r="BB33">
        <f t="shared" si="29"/>
        <v>0.29600143728426337</v>
      </c>
      <c r="BC33">
        <f t="shared" si="29"/>
        <v>9.8970059166110833E-2</v>
      </c>
      <c r="BD33">
        <f t="shared" si="29"/>
        <v>-9.9014454724349471E-2</v>
      </c>
      <c r="BE33">
        <f t="shared" si="29"/>
        <v>-0.29604540528900752</v>
      </c>
      <c r="BF33">
        <f t="shared" si="29"/>
        <v>-0.49022527676585148</v>
      </c>
      <c r="BG33">
        <f t="shared" si="29"/>
        <v>-0.67968401084304442</v>
      </c>
      <c r="BH33">
        <f t="shared" si="29"/>
        <v>-0.86259701634274477</v>
      </c>
      <c r="BJ33">
        <f t="shared" si="24"/>
        <v>1.0050546093090049</v>
      </c>
      <c r="BK33">
        <f t="shared" si="7"/>
        <v>5.428050647826841E-2</v>
      </c>
      <c r="BM33">
        <f t="shared" si="8"/>
        <v>-6.5214714739599954E-4</v>
      </c>
      <c r="BN33">
        <f t="shared" si="33"/>
        <v>-2.2734771341748387E-3</v>
      </c>
      <c r="BO33">
        <f t="shared" si="33"/>
        <v>-8.9473868020489009E-4</v>
      </c>
      <c r="BP33">
        <f t="shared" si="33"/>
        <v>5.6910147203829715E-4</v>
      </c>
      <c r="BQ33">
        <f t="shared" si="33"/>
        <v>-6.7769406216715441E-19</v>
      </c>
      <c r="BR33">
        <f t="shared" si="33"/>
        <v>-2.5937914393265568E-4</v>
      </c>
      <c r="BS33">
        <f t="shared" si="33"/>
        <v>2.3525475835020006E-3</v>
      </c>
      <c r="BT33">
        <f t="shared" si="33"/>
        <v>4.4324005354542204E-3</v>
      </c>
      <c r="BU33">
        <f t="shared" si="33"/>
        <v>-2.67814544175821E-4</v>
      </c>
      <c r="BV33">
        <f t="shared" si="33"/>
        <v>-9.5857829594584582E-3</v>
      </c>
      <c r="BW33">
        <f t="shared" si="33"/>
        <v>-9.9669843699620037E-3</v>
      </c>
      <c r="BX33">
        <f t="shared" si="33"/>
        <v>7.6866622630179307E-3</v>
      </c>
      <c r="BY33">
        <f t="shared" si="33"/>
        <v>2.8575422656187451E-2</v>
      </c>
      <c r="BZ33">
        <f t="shared" si="33"/>
        <v>1.9985693773365849E-2</v>
      </c>
      <c r="CA33">
        <f t="shared" si="33"/>
        <v>-3.1705016702525027E-2</v>
      </c>
      <c r="CB33">
        <f t="shared" si="33"/>
        <v>-8.8537241299674038E-2</v>
      </c>
      <c r="CC33">
        <f t="shared" ref="CC33:CL42" si="34">CC$15*COS(-$F$6*$F33/$O$7*CC$14)</f>
        <v>-7.7473570190833382E-2</v>
      </c>
      <c r="CD33">
        <f t="shared" si="34"/>
        <v>4.451062423056848E-2</v>
      </c>
      <c r="CE33">
        <f t="shared" si="34"/>
        <v>0.23461028113946483</v>
      </c>
      <c r="CF33">
        <f t="shared" si="34"/>
        <v>0.3797395555564454</v>
      </c>
      <c r="CG33">
        <f t="shared" si="34"/>
        <v>0.3815769528785628</v>
      </c>
      <c r="CH33">
        <f t="shared" si="34"/>
        <v>0.23804889206803348</v>
      </c>
      <c r="CI33">
        <f t="shared" si="34"/>
        <v>4.5599429590763851E-2</v>
      </c>
      <c r="CJ33">
        <f t="shared" si="34"/>
        <v>-8.0276850515085152E-2</v>
      </c>
      <c r="CK33">
        <f t="shared" si="34"/>
        <v>-9.2773117475867389E-2</v>
      </c>
      <c r="CL33">
        <f t="shared" si="34"/>
        <v>-3.3629622235055071E-2</v>
      </c>
      <c r="CM33">
        <f t="shared" ref="CM33:DA42" si="35">CM$15*COS(-$F$6*$F33/$O$7*CM$14)</f>
        <v>2.1516110949519846E-2</v>
      </c>
      <c r="CN33">
        <f t="shared" si="35"/>
        <v>3.1258597264077426E-2</v>
      </c>
      <c r="CO33">
        <f t="shared" si="35"/>
        <v>8.5723110568935185E-3</v>
      </c>
      <c r="CP33">
        <f t="shared" si="35"/>
        <v>-1.1391034655022812E-2</v>
      </c>
      <c r="CQ33">
        <f t="shared" si="35"/>
        <v>-1.1308763938823189E-2</v>
      </c>
      <c r="CR33">
        <f t="shared" si="35"/>
        <v>-3.32443983184815E-4</v>
      </c>
      <c r="CS33">
        <f t="shared" si="35"/>
        <v>5.8480002300042308E-3</v>
      </c>
      <c r="CT33">
        <f t="shared" si="35"/>
        <v>3.5049556226535088E-3</v>
      </c>
      <c r="CU33">
        <f t="shared" si="35"/>
        <v>-5.157169503621085E-4</v>
      </c>
      <c r="CV33">
        <f t="shared" si="35"/>
        <v>-1.0854216923546712E-3</v>
      </c>
      <c r="CW33">
        <f t="shared" si="35"/>
        <v>-3.5636661464201958E-19</v>
      </c>
      <c r="CX33">
        <f t="shared" si="35"/>
        <v>-4.4950437055633788E-4</v>
      </c>
      <c r="CY33">
        <f t="shared" si="35"/>
        <v>-1.5297671261135166E-3</v>
      </c>
      <c r="CZ33">
        <f t="shared" si="35"/>
        <v>-4.9697827855559864E-4</v>
      </c>
      <c r="DA33">
        <f t="shared" si="35"/>
        <v>2.0724438317689087E-3</v>
      </c>
    </row>
    <row r="34" spans="1:105">
      <c r="A34">
        <v>17</v>
      </c>
      <c r="B34">
        <f t="shared" ca="1" si="10"/>
        <v>-3</v>
      </c>
      <c r="C34">
        <f t="shared" ca="1" si="11"/>
        <v>4.651347902114597E-2</v>
      </c>
      <c r="D34" s="3">
        <f t="shared" si="12"/>
        <v>12750</v>
      </c>
      <c r="E34" s="2">
        <v>17</v>
      </c>
      <c r="F34">
        <f t="shared" si="13"/>
        <v>6.640625E-2</v>
      </c>
      <c r="G34">
        <f t="shared" si="14"/>
        <v>-2.5954475994586033E-2</v>
      </c>
      <c r="H34">
        <f t="shared" si="15"/>
        <v>0</v>
      </c>
      <c r="I34">
        <f t="shared" si="16"/>
        <v>-6.3097486592306684E-2</v>
      </c>
      <c r="J34">
        <f t="shared" si="17"/>
        <v>-2.2163424965521761E-2</v>
      </c>
      <c r="K34">
        <f t="shared" si="18"/>
        <v>8.5260911557828181E-2</v>
      </c>
      <c r="L34">
        <f t="shared" si="19"/>
        <v>0.99701634050949217</v>
      </c>
      <c r="M34">
        <f t="shared" si="20"/>
        <v>1</v>
      </c>
      <c r="N34">
        <f t="shared" si="25"/>
        <v>0.99276195513394205</v>
      </c>
      <c r="O34">
        <f t="shared" si="21"/>
        <v>0.99745159411683904</v>
      </c>
      <c r="P34">
        <f t="shared" si="22"/>
        <v>5.2167051432516681E-2</v>
      </c>
      <c r="Q34">
        <f t="shared" si="23"/>
        <v>1.009864360397478</v>
      </c>
      <c r="R34">
        <f t="shared" si="26"/>
        <v>0.10431069357622361</v>
      </c>
      <c r="T34">
        <f t="shared" si="27"/>
        <v>-1.8050653646518084</v>
      </c>
      <c r="U34">
        <f t="shared" si="32"/>
        <v>-1.4189878706219043</v>
      </c>
      <c r="V34">
        <f t="shared" si="32"/>
        <v>-1.0174847601925701</v>
      </c>
      <c r="W34">
        <f t="shared" si="32"/>
        <v>-0.60492071687723714</v>
      </c>
      <c r="X34">
        <f t="shared" si="32"/>
        <v>-0.18578066602596385</v>
      </c>
      <c r="Y34">
        <f t="shared" si="32"/>
        <v>0.23537898016356354</v>
      </c>
      <c r="Z34">
        <f t="shared" si="32"/>
        <v>0.65397985475844567</v>
      </c>
      <c r="AA34">
        <f t="shared" si="32"/>
        <v>1.0654714068698061</v>
      </c>
      <c r="AB34">
        <f t="shared" si="32"/>
        <v>1.465380370047737</v>
      </c>
      <c r="AC34">
        <f t="shared" si="32"/>
        <v>1.8493593905280588</v>
      </c>
      <c r="AD34">
        <f t="shared" si="32"/>
        <v>2.2132342867000689</v>
      </c>
      <c r="AE34">
        <f t="shared" si="32"/>
        <v>2.5530494260443208</v>
      </c>
      <c r="AF34">
        <f t="shared" si="32"/>
        <v>2.8651107262541462</v>
      </c>
      <c r="AG34">
        <f t="shared" si="32"/>
        <v>3.1460258130818111</v>
      </c>
      <c r="AH34">
        <f t="shared" si="32"/>
        <v>3.3927408983590497</v>
      </c>
      <c r="AI34">
        <f t="shared" si="32"/>
        <v>3.6025739772962306</v>
      </c>
      <c r="AJ34">
        <f t="shared" si="28"/>
        <v>3.7732439841769998</v>
      </c>
      <c r="AK34">
        <f t="shared" si="28"/>
        <v>3.9028955895009885</v>
      </c>
      <c r="AL34">
        <f t="shared" si="28"/>
        <v>3.9901193690083394</v>
      </c>
      <c r="AM34">
        <f t="shared" si="28"/>
        <v>4.0339671253314462</v>
      </c>
      <c r="AN34">
        <f t="shared" si="28"/>
        <v>4.0339621957143974</v>
      </c>
      <c r="AO34">
        <f t="shared" si="28"/>
        <v>3.9901046337463617</v>
      </c>
      <c r="AP34">
        <f t="shared" si="28"/>
        <v>3.9028712087790298</v>
      </c>
      <c r="AQ34">
        <f t="shared" si="28"/>
        <v>3.77321022303444</v>
      </c>
      <c r="AR34">
        <f t="shared" si="28"/>
        <v>3.6025312027456744</v>
      </c>
      <c r="AS34">
        <f t="shared" si="28"/>
        <v>3.3926895753965849</v>
      </c>
      <c r="AT34">
        <f t="shared" si="28"/>
        <v>3.1459664996321011</v>
      </c>
      <c r="AU34">
        <f t="shared" si="28"/>
        <v>2.865044067105313</v>
      </c>
      <c r="AV34">
        <f t="shared" si="28"/>
        <v>2.5529761458385414</v>
      </c>
      <c r="AW34">
        <f t="shared" si="28"/>
        <v>2.2131551820560924</v>
      </c>
      <c r="AX34">
        <f t="shared" si="28"/>
        <v>1.8492753213812791</v>
      </c>
      <c r="AY34">
        <f t="shared" si="28"/>
        <v>1.4652922503019563</v>
      </c>
      <c r="AZ34">
        <f t="shared" si="29"/>
        <v>1.0653801944623134</v>
      </c>
      <c r="BA34">
        <f t="shared" si="29"/>
        <v>0.65388654124642098</v>
      </c>
      <c r="BB34">
        <f t="shared" si="29"/>
        <v>0.23528457994499336</v>
      </c>
      <c r="BC34">
        <f t="shared" si="29"/>
        <v>-0.18587512673965631</v>
      </c>
      <c r="BD34">
        <f t="shared" si="29"/>
        <v>-0.6050142112169975</v>
      </c>
      <c r="BE34">
        <f t="shared" si="29"/>
        <v>-1.0175762717946581</v>
      </c>
      <c r="BF34">
        <f t="shared" si="29"/>
        <v>-1.4190764046766382</v>
      </c>
      <c r="BG34">
        <f t="shared" si="29"/>
        <v>-1.8051499587180051</v>
      </c>
      <c r="BH34">
        <f t="shared" si="29"/>
        <v>-2.1715999829300241</v>
      </c>
      <c r="BJ34">
        <f t="shared" si="24"/>
        <v>1.0052334895588662</v>
      </c>
      <c r="BK34">
        <f t="shared" si="7"/>
        <v>5.7053565929905889E-2</v>
      </c>
      <c r="BM34">
        <f t="shared" si="8"/>
        <v>-8.3996881713090381E-4</v>
      </c>
      <c r="BN34">
        <f t="shared" ref="BN34:CB43" si="36">BN$15*COS(-$F$6*$F34/$O$7*BN$14)</f>
        <v>-3.1298120493475981E-3</v>
      </c>
      <c r="BO34">
        <f t="shared" si="36"/>
        <v>-1.3850835946929861E-3</v>
      </c>
      <c r="BP34">
        <f t="shared" si="36"/>
        <v>1.1676421423594883E-3</v>
      </c>
      <c r="BQ34">
        <f t="shared" si="36"/>
        <v>1.0843687346755451E-3</v>
      </c>
      <c r="BR34">
        <f t="shared" si="36"/>
        <v>-1.6237165277583991E-5</v>
      </c>
      <c r="BS34">
        <f t="shared" si="36"/>
        <v>1.3291432641955661E-3</v>
      </c>
      <c r="BT34">
        <f t="shared" si="36"/>
        <v>3.25401362910685E-3</v>
      </c>
      <c r="BU34">
        <f t="shared" si="36"/>
        <v>-2.19524874129019E-4</v>
      </c>
      <c r="BV34">
        <f t="shared" si="36"/>
        <v>-8.3544351508534551E-3</v>
      </c>
      <c r="BW34">
        <f t="shared" si="36"/>
        <v>-9.0335278997805465E-3</v>
      </c>
      <c r="BX34">
        <f t="shared" si="36"/>
        <v>7.1579734845032862E-3</v>
      </c>
      <c r="BY34">
        <f t="shared" si="36"/>
        <v>2.7138872775480233E-2</v>
      </c>
      <c r="BZ34">
        <f t="shared" si="36"/>
        <v>1.9262995317228724E-2</v>
      </c>
      <c r="CA34">
        <f t="shared" si="36"/>
        <v>-3.0903786051931337E-2</v>
      </c>
      <c r="CB34">
        <f t="shared" si="36"/>
        <v>-8.7043918499823264E-2</v>
      </c>
      <c r="CC34">
        <f t="shared" si="34"/>
        <v>-7.6662693766058568E-2</v>
      </c>
      <c r="CD34">
        <f t="shared" si="34"/>
        <v>4.4254552887825545E-2</v>
      </c>
      <c r="CE34">
        <f t="shared" si="34"/>
        <v>0.23401994093323863</v>
      </c>
      <c r="CF34">
        <f t="shared" si="34"/>
        <v>0.37950291834333516</v>
      </c>
      <c r="CG34">
        <f t="shared" si="34"/>
        <v>0.3815769528785628</v>
      </c>
      <c r="CH34">
        <f t="shared" si="34"/>
        <v>0.23790055032807328</v>
      </c>
      <c r="CI34">
        <f t="shared" si="34"/>
        <v>4.5484689620555956E-2</v>
      </c>
      <c r="CJ34">
        <f t="shared" si="34"/>
        <v>-7.9815014689191388E-2</v>
      </c>
      <c r="CK34">
        <f t="shared" si="34"/>
        <v>-9.1802108477201841E-2</v>
      </c>
      <c r="CL34">
        <f t="shared" si="34"/>
        <v>-3.3062404633774765E-2</v>
      </c>
      <c r="CM34">
        <f t="shared" si="35"/>
        <v>2.0972368369723101E-2</v>
      </c>
      <c r="CN34">
        <f t="shared" si="35"/>
        <v>3.0128261723068265E-2</v>
      </c>
      <c r="CO34">
        <f t="shared" si="35"/>
        <v>8.1413619656296281E-3</v>
      </c>
      <c r="CP34">
        <f t="shared" si="35"/>
        <v>-1.0607559072030627E-2</v>
      </c>
      <c r="CQ34">
        <f t="shared" si="35"/>
        <v>-1.0249643298455466E-2</v>
      </c>
      <c r="CR34">
        <f t="shared" si="35"/>
        <v>-2.8973968120866571E-4</v>
      </c>
      <c r="CS34">
        <f t="shared" si="35"/>
        <v>4.7935466624820303E-3</v>
      </c>
      <c r="CT34">
        <f t="shared" si="35"/>
        <v>2.5731368982339566E-3</v>
      </c>
      <c r="CU34">
        <f t="shared" si="35"/>
        <v>-2.9136996658953772E-4</v>
      </c>
      <c r="CV34">
        <f t="shared" si="35"/>
        <v>-6.7947527111946978E-5</v>
      </c>
      <c r="CW34">
        <f t="shared" si="35"/>
        <v>5.7021720651384436E-4</v>
      </c>
      <c r="CX34">
        <f t="shared" si="35"/>
        <v>-9.2226126978113966E-4</v>
      </c>
      <c r="CY34">
        <f t="shared" si="35"/>
        <v>-2.3681275851349828E-3</v>
      </c>
      <c r="CZ34">
        <f t="shared" si="35"/>
        <v>-6.8417165103879158E-4</v>
      </c>
      <c r="DA34">
        <f t="shared" si="35"/>
        <v>2.6693181146188764E-3</v>
      </c>
    </row>
    <row r="35" spans="1:105">
      <c r="A35">
        <v>18</v>
      </c>
      <c r="B35">
        <f t="shared" ca="1" si="10"/>
        <v>-2</v>
      </c>
      <c r="C35">
        <f t="shared" ca="1" si="11"/>
        <v>0.23920656827456613</v>
      </c>
      <c r="D35" s="3">
        <f t="shared" si="12"/>
        <v>13500</v>
      </c>
      <c r="E35" s="2">
        <v>18</v>
      </c>
      <c r="F35">
        <f t="shared" si="13"/>
        <v>7.03125E-2</v>
      </c>
      <c r="G35">
        <f t="shared" si="14"/>
        <v>-3.2506024507145986E-2</v>
      </c>
      <c r="H35">
        <f t="shared" si="15"/>
        <v>0</v>
      </c>
      <c r="I35">
        <f t="shared" si="16"/>
        <v>-7.0751534484832346E-2</v>
      </c>
      <c r="J35">
        <f t="shared" si="17"/>
        <v>-2.4848676083762039E-2</v>
      </c>
      <c r="K35">
        <f t="shared" si="18"/>
        <v>9.560021056859408E-2</v>
      </c>
      <c r="L35">
        <f t="shared" si="19"/>
        <v>0.99626459965716252</v>
      </c>
      <c r="M35">
        <f t="shared" si="20"/>
        <v>1</v>
      </c>
      <c r="N35">
        <f t="shared" si="25"/>
        <v>0.99188751384263985</v>
      </c>
      <c r="O35">
        <f t="shared" si="21"/>
        <v>0.99714327865963881</v>
      </c>
      <c r="P35">
        <f t="shared" si="22"/>
        <v>5.5235701579561758E-2</v>
      </c>
      <c r="Q35">
        <f t="shared" si="23"/>
        <v>1.0110671740307475</v>
      </c>
      <c r="R35">
        <f t="shared" si="26"/>
        <v>0.11044661672776616</v>
      </c>
      <c r="T35">
        <f t="shared" si="27"/>
        <v>-1.1130790518665536</v>
      </c>
      <c r="U35">
        <f t="shared" si="32"/>
        <v>-0.92021783738628093</v>
      </c>
      <c r="V35">
        <f t="shared" si="32"/>
        <v>-0.7161427931308848</v>
      </c>
      <c r="W35">
        <f t="shared" si="32"/>
        <v>-0.50334078983320318</v>
      </c>
      <c r="X35">
        <f t="shared" si="32"/>
        <v>-0.28440504547253803</v>
      </c>
      <c r="Y35">
        <f t="shared" si="32"/>
        <v>-6.2003524164781942E-2</v>
      </c>
      <c r="Z35">
        <f t="shared" si="32"/>
        <v>0.16115357580836501</v>
      </c>
      <c r="AA35">
        <f t="shared" si="32"/>
        <v>0.38234684863825641</v>
      </c>
      <c r="AB35">
        <f t="shared" si="32"/>
        <v>0.59888081983163288</v>
      </c>
      <c r="AC35">
        <f t="shared" si="32"/>
        <v>0.80811679342451326</v>
      </c>
      <c r="AD35">
        <f t="shared" si="32"/>
        <v>1.0075050072895235</v>
      </c>
      <c r="AE35">
        <f t="shared" si="32"/>
        <v>1.1946157046901504</v>
      </c>
      <c r="AF35">
        <f t="shared" si="32"/>
        <v>1.36716874344211</v>
      </c>
      <c r="AG35">
        <f t="shared" si="32"/>
        <v>1.5230613818628014</v>
      </c>
      <c r="AH35">
        <f t="shared" si="32"/>
        <v>1.6603939029076067</v>
      </c>
      <c r="AI35">
        <f t="shared" si="32"/>
        <v>1.7774927642357699</v>
      </c>
      <c r="AJ35">
        <f t="shared" si="28"/>
        <v>1.8729309920977655</v>
      </c>
      <c r="AK35">
        <f t="shared" si="28"/>
        <v>1.9455455705230238</v>
      </c>
      <c r="AL35">
        <f t="shared" si="28"/>
        <v>1.9944516139023218</v>
      </c>
      <c r="AM35">
        <f t="shared" si="28"/>
        <v>2.0190531502569073</v>
      </c>
      <c r="AN35">
        <f t="shared" si="28"/>
        <v>2.019050383788787</v>
      </c>
      <c r="AO35">
        <f t="shared" si="28"/>
        <v>1.9944433482103077</v>
      </c>
      <c r="AP35">
        <f t="shared" si="28"/>
        <v>1.9455319063333345</v>
      </c>
      <c r="AQ35">
        <f t="shared" si="28"/>
        <v>1.8729120959230363</v>
      </c>
      <c r="AR35">
        <f t="shared" si="28"/>
        <v>1.7774688663459199</v>
      </c>
      <c r="AS35">
        <f t="shared" si="28"/>
        <v>1.6603652945237555</v>
      </c>
      <c r="AT35">
        <f t="shared" si="28"/>
        <v>1.5230284116084307</v>
      </c>
      <c r="AU35">
        <f t="shared" si="28"/>
        <v>1.3671318130947174</v>
      </c>
      <c r="AV35">
        <f t="shared" si="28"/>
        <v>1.1945752642851653</v>
      </c>
      <c r="AW35">
        <f t="shared" si="28"/>
        <v>1.0074615496361474</v>
      </c>
      <c r="AX35">
        <f t="shared" si="28"/>
        <v>0.80807084810031737</v>
      </c>
      <c r="AY35">
        <f t="shared" si="28"/>
        <v>0.5988329467290936</v>
      </c>
      <c r="AZ35">
        <f t="shared" si="29"/>
        <v>0.38229763114187459</v>
      </c>
      <c r="BA35">
        <f t="shared" si="29"/>
        <v>0.16110361368550374</v>
      </c>
      <c r="BB35">
        <f t="shared" si="29"/>
        <v>-6.2053622072696317E-2</v>
      </c>
      <c r="BC35">
        <f t="shared" si="29"/>
        <v>-0.28445466866939312</v>
      </c>
      <c r="BD35">
        <f t="shared" si="29"/>
        <v>-0.5033893336077454</v>
      </c>
      <c r="BE35">
        <f t="shared" si="29"/>
        <v>-0.71618966592576572</v>
      </c>
      <c r="BF35">
        <f t="shared" si="29"/>
        <v>-0.920262468006809</v>
      </c>
      <c r="BG35">
        <f t="shared" si="29"/>
        <v>-1.11312089644131</v>
      </c>
      <c r="BH35">
        <f t="shared" si="29"/>
        <v>-1.2924147668497685</v>
      </c>
      <c r="BJ35">
        <f t="shared" si="24"/>
        <v>1.0055160332465607</v>
      </c>
      <c r="BK35">
        <f t="shared" si="7"/>
        <v>5.9762229101613606E-2</v>
      </c>
      <c r="BM35">
        <f t="shared" si="8"/>
        <v>-1.0151565740110172E-3</v>
      </c>
      <c r="BN35">
        <f t="shared" si="36"/>
        <v>-3.9436563183673076E-3</v>
      </c>
      <c r="BO35">
        <f t="shared" si="36"/>
        <v>-1.8585497973976634E-3</v>
      </c>
      <c r="BP35">
        <f t="shared" si="36"/>
        <v>1.7534895401356836E-3</v>
      </c>
      <c r="BQ35">
        <f t="shared" si="36"/>
        <v>2.1582944056599152E-3</v>
      </c>
      <c r="BR35">
        <f t="shared" si="36"/>
        <v>2.2704226375916737E-4</v>
      </c>
      <c r="BS35">
        <f t="shared" si="36"/>
        <v>2.9593681152965983E-4</v>
      </c>
      <c r="BT35">
        <f t="shared" si="36"/>
        <v>2.0549331438734246E-3</v>
      </c>
      <c r="BU35">
        <f t="shared" si="36"/>
        <v>-1.7004557976910197E-4</v>
      </c>
      <c r="BV35">
        <f t="shared" si="36"/>
        <v>-7.085042358120624E-3</v>
      </c>
      <c r="BW35">
        <f t="shared" si="36"/>
        <v>-8.0660712703576106E-3</v>
      </c>
      <c r="BX35">
        <f t="shared" si="36"/>
        <v>6.6074611983174044E-3</v>
      </c>
      <c r="BY35">
        <f t="shared" si="36"/>
        <v>2.5636942973172379E-2</v>
      </c>
      <c r="BZ35">
        <f t="shared" si="36"/>
        <v>1.8504765409127592E-2</v>
      </c>
      <c r="CA35">
        <f t="shared" si="36"/>
        <v>-3.0060673637923373E-2</v>
      </c>
      <c r="CB35">
        <f t="shared" si="36"/>
        <v>-8.5468673010607912E-2</v>
      </c>
      <c r="CC35">
        <f t="shared" si="34"/>
        <v>-7.5805638601161823E-2</v>
      </c>
      <c r="CD35">
        <f t="shared" si="34"/>
        <v>4.3983486491328827E-2</v>
      </c>
      <c r="CE35">
        <f t="shared" si="34"/>
        <v>0.23339435818470089</v>
      </c>
      <c r="CF35">
        <f t="shared" si="34"/>
        <v>0.37925199305984525</v>
      </c>
      <c r="CG35">
        <f t="shared" si="34"/>
        <v>0.3815769528785628</v>
      </c>
      <c r="CH35">
        <f t="shared" si="34"/>
        <v>0.23774325176685518</v>
      </c>
      <c r="CI35">
        <f t="shared" si="34"/>
        <v>4.5363099823397042E-2</v>
      </c>
      <c r="CJ35">
        <f t="shared" si="34"/>
        <v>-7.9326134630387679E-2</v>
      </c>
      <c r="CK35">
        <f t="shared" si="34"/>
        <v>-9.0775801321091573E-2</v>
      </c>
      <c r="CL35">
        <f t="shared" si="34"/>
        <v>-3.24640698545096E-2</v>
      </c>
      <c r="CM35">
        <f t="shared" si="35"/>
        <v>2.040020338987409E-2</v>
      </c>
      <c r="CN35">
        <f t="shared" si="35"/>
        <v>2.8942353262762656E-2</v>
      </c>
      <c r="CO35">
        <f t="shared" si="35"/>
        <v>7.6907996202914509E-3</v>
      </c>
      <c r="CP35">
        <f t="shared" si="35"/>
        <v>-9.791742750799786E-3</v>
      </c>
      <c r="CQ35">
        <f t="shared" si="35"/>
        <v>-9.151945315084873E-3</v>
      </c>
      <c r="CR35">
        <f t="shared" si="35"/>
        <v>-2.4571594334322588E-4</v>
      </c>
      <c r="CS35">
        <f t="shared" si="35"/>
        <v>3.7131164502704054E-3</v>
      </c>
      <c r="CT35">
        <f t="shared" si="35"/>
        <v>1.6249545633759209E-3</v>
      </c>
      <c r="CU35">
        <f t="shared" si="35"/>
        <v>-6.4874194686754337E-5</v>
      </c>
      <c r="CV35">
        <f t="shared" si="35"/>
        <v>9.5010182557119936E-4</v>
      </c>
      <c r="CW35">
        <f t="shared" si="35"/>
        <v>1.1349429096165267E-3</v>
      </c>
      <c r="CX35">
        <f t="shared" si="35"/>
        <v>-1.3849923972130782E-3</v>
      </c>
      <c r="CY35">
        <f t="shared" si="35"/>
        <v>-3.1776298993274965E-3</v>
      </c>
      <c r="CZ35">
        <f t="shared" si="35"/>
        <v>-8.6207663972325227E-4</v>
      </c>
      <c r="DA35">
        <f t="shared" si="35"/>
        <v>3.2260433684167889E-3</v>
      </c>
    </row>
    <row r="36" spans="1:105">
      <c r="A36">
        <v>19</v>
      </c>
      <c r="B36">
        <f t="shared" ca="1" si="10"/>
        <v>-1</v>
      </c>
      <c r="C36">
        <f t="shared" ca="1" si="11"/>
        <v>0.38157695288015359</v>
      </c>
      <c r="D36" s="3">
        <f t="shared" si="12"/>
        <v>14250</v>
      </c>
      <c r="E36" s="2">
        <v>19</v>
      </c>
      <c r="F36">
        <f t="shared" si="13"/>
        <v>7.421875E-2</v>
      </c>
      <c r="G36">
        <f t="shared" si="14"/>
        <v>-3.8635345975148117E-2</v>
      </c>
      <c r="H36">
        <f t="shared" si="15"/>
        <v>0</v>
      </c>
      <c r="I36">
        <f t="shared" si="16"/>
        <v>-7.8845899413771958E-2</v>
      </c>
      <c r="J36">
        <f t="shared" si="17"/>
        <v>-2.7687628814944791E-2</v>
      </c>
      <c r="K36">
        <f t="shared" si="18"/>
        <v>0.10653352822871719</v>
      </c>
      <c r="L36">
        <f t="shared" si="19"/>
        <v>0.99556181937599275</v>
      </c>
      <c r="M36">
        <f t="shared" si="20"/>
        <v>1</v>
      </c>
      <c r="N36">
        <f t="shared" si="25"/>
        <v>0.99096360621355661</v>
      </c>
      <c r="O36">
        <f t="shared" si="21"/>
        <v>0.99681741911304667</v>
      </c>
      <c r="P36">
        <f t="shared" si="22"/>
        <v>5.8304351737537119E-2</v>
      </c>
      <c r="Q36">
        <f t="shared" si="23"/>
        <v>1.012340650813544</v>
      </c>
      <c r="R36">
        <f t="shared" si="26"/>
        <v>0.11658253987930872</v>
      </c>
      <c r="T36">
        <f t="shared" si="27"/>
        <v>-2.6165605535340086</v>
      </c>
      <c r="U36">
        <f t="shared" ref="U36:AE36" si="37">$Q36*COS(U$14*$R36+$P36)*IF(OR($E36=0,$E36=$F$4),1,IF(MOD($E36,2)=0,2,4))</f>
        <v>-2.2393210308832217</v>
      </c>
      <c r="V36">
        <f t="shared" si="37"/>
        <v>-1.8316802585579814</v>
      </c>
      <c r="W36">
        <f t="shared" si="37"/>
        <v>-1.3991724090713069</v>
      </c>
      <c r="X36">
        <f t="shared" si="37"/>
        <v>-0.94766925290053228</v>
      </c>
      <c r="Y36">
        <f t="shared" si="37"/>
        <v>-0.48330044273512957</v>
      </c>
      <c r="Z36">
        <f t="shared" si="37"/>
        <v>-1.2370296689464013E-2</v>
      </c>
      <c r="AA36">
        <f t="shared" si="37"/>
        <v>0.45872778976001899</v>
      </c>
      <c r="AB36">
        <f t="shared" si="37"/>
        <v>0.92359814116090078</v>
      </c>
      <c r="AC36">
        <f t="shared" si="37"/>
        <v>1.3759296304240818</v>
      </c>
      <c r="AD36">
        <f t="shared" si="37"/>
        <v>1.8095813593259245</v>
      </c>
      <c r="AE36">
        <f t="shared" si="37"/>
        <v>2.2186660279660209</v>
      </c>
      <c r="AF36">
        <f t="shared" ref="AF36:AU51" si="38">$Q36*COS(AF$14*$R36+$P36)*IF(OR($E36=0,$E36=$F$4),1,IF(MOD($E36,2)=0,2,4))</f>
        <v>2.5976298613483761</v>
      </c>
      <c r="AG36">
        <f t="shared" si="38"/>
        <v>2.9413280079946387</v>
      </c>
      <c r="AH36">
        <f t="shared" si="38"/>
        <v>3.2450943869701243</v>
      </c>
      <c r="AI36">
        <f t="shared" si="38"/>
        <v>3.5048050350723376</v>
      </c>
      <c r="AJ36">
        <f t="shared" si="38"/>
        <v>3.7169340941741131</v>
      </c>
      <c r="AK36">
        <f t="shared" si="38"/>
        <v>3.8786016786315347</v>
      </c>
      <c r="AL36">
        <f t="shared" si="38"/>
        <v>3.9876129729038321</v>
      </c>
      <c r="AM36">
        <f t="shared" si="38"/>
        <v>4.042488028592004</v>
      </c>
      <c r="AN36">
        <f t="shared" si="38"/>
        <v>4.0424818563685392</v>
      </c>
      <c r="AO36">
        <f t="shared" si="38"/>
        <v>3.987594540028172</v>
      </c>
      <c r="AP36">
        <f t="shared" si="38"/>
        <v>3.8785712353502699</v>
      </c>
      <c r="AQ36">
        <f t="shared" si="38"/>
        <v>3.7168920537883205</v>
      </c>
      <c r="AR36">
        <f t="shared" si="38"/>
        <v>3.504751968326564</v>
      </c>
      <c r="AS36">
        <f t="shared" si="38"/>
        <v>3.2450310143038981</v>
      </c>
      <c r="AT36">
        <f t="shared" si="38"/>
        <v>2.9412551897617099</v>
      </c>
      <c r="AU36">
        <f t="shared" si="38"/>
        <v>2.5975485861364693</v>
      </c>
      <c r="AV36">
        <f t="shared" si="28"/>
        <v>2.2185773991756643</v>
      </c>
      <c r="AW36">
        <f t="shared" si="28"/>
        <v>1.8094865801905748</v>
      </c>
      <c r="AX36">
        <f t="shared" si="28"/>
        <v>1.3758299876749032</v>
      </c>
      <c r="AY36">
        <f t="shared" si="28"/>
        <v>0.92349498755797321</v>
      </c>
      <c r="AZ36">
        <f t="shared" si="29"/>
        <v>0.4586225257271288</v>
      </c>
      <c r="BA36">
        <f t="shared" si="29"/>
        <v>-1.2476242077118791E-2</v>
      </c>
      <c r="BB36">
        <f t="shared" si="29"/>
        <v>-0.48340563115220947</v>
      </c>
      <c r="BC36">
        <f t="shared" si="29"/>
        <v>-0.94777225629840711</v>
      </c>
      <c r="BD36">
        <f t="shared" si="29"/>
        <v>-1.3992718290653892</v>
      </c>
      <c r="BE36">
        <f t="shared" si="29"/>
        <v>-1.8317747454123372</v>
      </c>
      <c r="BF36">
        <f t="shared" si="29"/>
        <v>-2.2394093018347236</v>
      </c>
      <c r="BG36">
        <f t="shared" si="29"/>
        <v>-2.6166414102072548</v>
      </c>
      <c r="BH36">
        <f t="shared" si="29"/>
        <v>-2.958349729126136</v>
      </c>
      <c r="BJ36">
        <f t="shared" si="24"/>
        <v>1.0059132284220222</v>
      </c>
      <c r="BK36">
        <f t="shared" si="7"/>
        <v>6.2414450151230781E-2</v>
      </c>
      <c r="BM36">
        <f t="shared" si="8"/>
        <v>-1.1750754311076468E-3</v>
      </c>
      <c r="BN36">
        <f t="shared" si="36"/>
        <v>-4.7039611088078165E-3</v>
      </c>
      <c r="BO36">
        <f t="shared" si="36"/>
        <v>-2.3093676007670235E-3</v>
      </c>
      <c r="BP36">
        <f t="shared" si="36"/>
        <v>2.3202750011846176E-3</v>
      </c>
      <c r="BQ36">
        <f t="shared" si="36"/>
        <v>3.2114345216740429E-3</v>
      </c>
      <c r="BR36">
        <f t="shared" si="36"/>
        <v>4.6839974119428508E-4</v>
      </c>
      <c r="BS36">
        <f t="shared" si="36"/>
        <v>-7.3945210872324778E-4</v>
      </c>
      <c r="BT36">
        <f t="shared" si="36"/>
        <v>8.4278451389163656E-4</v>
      </c>
      <c r="BU36">
        <f t="shared" si="36"/>
        <v>-1.1964479367922158E-4</v>
      </c>
      <c r="BV36">
        <f t="shared" si="36"/>
        <v>-5.7833852268427575E-3</v>
      </c>
      <c r="BW36">
        <f t="shared" si="36"/>
        <v>-7.0682557699943502E-3</v>
      </c>
      <c r="BX36">
        <f t="shared" si="36"/>
        <v>6.03680382770769E-3</v>
      </c>
      <c r="BY36">
        <f t="shared" si="36"/>
        <v>2.4073251529711161E-2</v>
      </c>
      <c r="BZ36">
        <f t="shared" si="36"/>
        <v>1.7712402637865176E-2</v>
      </c>
      <c r="CA36">
        <f t="shared" si="36"/>
        <v>-2.91768220724321E-2</v>
      </c>
      <c r="CB36">
        <f t="shared" si="36"/>
        <v>-8.3812987397945377E-2</v>
      </c>
      <c r="CC36">
        <f t="shared" si="34"/>
        <v>-7.490292095412715E-2</v>
      </c>
      <c r="CD36">
        <f t="shared" si="34"/>
        <v>4.3697516888242541E-2</v>
      </c>
      <c r="CE36">
        <f t="shared" si="34"/>
        <v>0.23273362710431245</v>
      </c>
      <c r="CF36">
        <f t="shared" si="34"/>
        <v>0.37898678915317069</v>
      </c>
      <c r="CG36">
        <f t="shared" si="34"/>
        <v>0.3815769528785628</v>
      </c>
      <c r="CH36">
        <f t="shared" si="34"/>
        <v>0.23757700230658105</v>
      </c>
      <c r="CI36">
        <f t="shared" si="34"/>
        <v>4.5234678510263318E-2</v>
      </c>
      <c r="CJ36">
        <f t="shared" si="34"/>
        <v>-7.8810375989037285E-2</v>
      </c>
      <c r="CK36">
        <f t="shared" si="34"/>
        <v>-8.9694814216591312E-2</v>
      </c>
      <c r="CL36">
        <f t="shared" si="34"/>
        <v>-3.1835181029010791E-2</v>
      </c>
      <c r="CM36">
        <f t="shared" si="35"/>
        <v>1.9800391425589509E-2</v>
      </c>
      <c r="CN36">
        <f t="shared" si="35"/>
        <v>2.7703059344082296E-2</v>
      </c>
      <c r="CO36">
        <f t="shared" si="35"/>
        <v>7.2217094650335054E-3</v>
      </c>
      <c r="CP36">
        <f t="shared" si="35"/>
        <v>-8.9460729838277079E-3</v>
      </c>
      <c r="CQ36">
        <f t="shared" si="35"/>
        <v>-8.0198014760602832E-3</v>
      </c>
      <c r="CR36">
        <f t="shared" si="35"/>
        <v>-2.0057324782288207E-4</v>
      </c>
      <c r="CS36">
        <f t="shared" si="35"/>
        <v>2.6125645383006267E-3</v>
      </c>
      <c r="CT36">
        <f t="shared" si="35"/>
        <v>6.6643849016390512E-4</v>
      </c>
      <c r="CU36">
        <f t="shared" si="35"/>
        <v>1.6210000984630854E-4</v>
      </c>
      <c r="CV36">
        <f t="shared" si="35"/>
        <v>1.9601084037720205E-3</v>
      </c>
      <c r="CW36">
        <f t="shared" si="35"/>
        <v>1.6887384920766977E-3</v>
      </c>
      <c r="CX36">
        <f t="shared" si="35"/>
        <v>-1.8326674682277253E-3</v>
      </c>
      <c r="CY36">
        <f t="shared" si="35"/>
        <v>-3.9484094249239857E-3</v>
      </c>
      <c r="CZ36">
        <f t="shared" si="35"/>
        <v>-1.0282779884198347E-3</v>
      </c>
      <c r="DA36">
        <f t="shared" si="35"/>
        <v>3.7342459271442218E-3</v>
      </c>
    </row>
    <row r="37" spans="1:105">
      <c r="A37">
        <v>20</v>
      </c>
      <c r="B37">
        <f t="shared" ca="1" si="10"/>
        <v>0</v>
      </c>
      <c r="C37">
        <f t="shared" ca="1" si="11"/>
        <v>0.3815769528785628</v>
      </c>
      <c r="D37" s="3">
        <f t="shared" si="12"/>
        <v>15000</v>
      </c>
      <c r="E37" s="2">
        <v>20</v>
      </c>
      <c r="F37">
        <f t="shared" si="13"/>
        <v>7.8125E-2</v>
      </c>
      <c r="G37">
        <f t="shared" si="14"/>
        <v>-4.4255421017610895E-2</v>
      </c>
      <c r="H37">
        <f t="shared" si="15"/>
        <v>0</v>
      </c>
      <c r="I37">
        <f t="shared" si="16"/>
        <v>-8.7381075354521609E-2</v>
      </c>
      <c r="J37">
        <f t="shared" si="17"/>
        <v>-3.0680326426344332E-2</v>
      </c>
      <c r="K37">
        <f t="shared" si="18"/>
        <v>0.11806140178086544</v>
      </c>
      <c r="L37">
        <f t="shared" si="19"/>
        <v>0.99491786433691065</v>
      </c>
      <c r="M37">
        <f t="shared" si="20"/>
        <v>1</v>
      </c>
      <c r="N37">
        <f t="shared" si="25"/>
        <v>0.98999031564703877</v>
      </c>
      <c r="O37">
        <f t="shared" si="21"/>
        <v>0.99647402777712779</v>
      </c>
      <c r="P37">
        <f t="shared" si="22"/>
        <v>6.1373001907095104E-2</v>
      </c>
      <c r="Q37">
        <f t="shared" si="23"/>
        <v>1.0136851167466099</v>
      </c>
      <c r="R37">
        <f t="shared" si="26"/>
        <v>0.12271846303085129</v>
      </c>
      <c r="T37">
        <f t="shared" si="27"/>
        <v>-1.4853424608871313</v>
      </c>
      <c r="U37">
        <f t="shared" ref="U37:AJ52" si="39">$Q37*COS(U$14*$R37+$P37)*IF(OR($E37=0,$E37=$F$4),1,IF(MOD($E37,2)=0,2,4))</f>
        <v>-1.305263543618489</v>
      </c>
      <c r="V37">
        <f t="shared" si="39"/>
        <v>-1.1055522477111503</v>
      </c>
      <c r="W37">
        <f t="shared" si="39"/>
        <v>-0.88921241694735176</v>
      </c>
      <c r="X37">
        <f t="shared" si="39"/>
        <v>-0.65949800375145295</v>
      </c>
      <c r="Y37">
        <f t="shared" si="39"/>
        <v>-0.4198641267166891</v>
      </c>
      <c r="Z37">
        <f t="shared" si="39"/>
        <v>-0.17391510240549365</v>
      </c>
      <c r="AA37">
        <f t="shared" si="39"/>
        <v>7.4649766926506406E-2</v>
      </c>
      <c r="AB37">
        <f t="shared" si="39"/>
        <v>0.32209183427973614</v>
      </c>
      <c r="AC37">
        <f t="shared" si="39"/>
        <v>0.5646893406414879</v>
      </c>
      <c r="AD37">
        <f t="shared" si="39"/>
        <v>0.79879339370569691</v>
      </c>
      <c r="AE37">
        <f t="shared" si="39"/>
        <v>1.0208828506096206</v>
      </c>
      <c r="AF37">
        <f t="shared" si="39"/>
        <v>1.2276172791999842</v>
      </c>
      <c r="AG37">
        <f t="shared" si="39"/>
        <v>1.4158872012418493</v>
      </c>
      <c r="AH37">
        <f t="shared" si="39"/>
        <v>1.5828608618655771</v>
      </c>
      <c r="AI37">
        <f t="shared" si="39"/>
        <v>1.7260268217958727</v>
      </c>
      <c r="AJ37">
        <f t="shared" si="39"/>
        <v>1.8432317317361393</v>
      </c>
      <c r="AK37">
        <f t="shared" si="38"/>
        <v>1.9327127207462431</v>
      </c>
      <c r="AL37">
        <f t="shared" si="38"/>
        <v>1.9931239114623363</v>
      </c>
      <c r="AM37">
        <f t="shared" si="38"/>
        <v>2.0235566633451572</v>
      </c>
      <c r="AN37">
        <f t="shared" si="38"/>
        <v>2.0235532394795039</v>
      </c>
      <c r="AO37">
        <f t="shared" si="38"/>
        <v>1.9931136913635026</v>
      </c>
      <c r="AP37">
        <f t="shared" si="38"/>
        <v>1.9326958581340279</v>
      </c>
      <c r="AQ37">
        <f t="shared" si="38"/>
        <v>1.8432084802399267</v>
      </c>
      <c r="AR37">
        <f t="shared" si="38"/>
        <v>1.7259975311398077</v>
      </c>
      <c r="AS37">
        <f t="shared" si="38"/>
        <v>1.5828259726083911</v>
      </c>
      <c r="AT37">
        <f t="shared" si="38"/>
        <v>1.4158472381504457</v>
      </c>
      <c r="AU37">
        <f t="shared" si="38"/>
        <v>1.2275728433564552</v>
      </c>
      <c r="AV37">
        <f t="shared" si="28"/>
        <v>1.0208346103704136</v>
      </c>
      <c r="AW37">
        <f t="shared" si="28"/>
        <v>0.79874207464891211</v>
      </c>
      <c r="AX37">
        <f t="shared" si="28"/>
        <v>0.56463571465350693</v>
      </c>
      <c r="AY37">
        <f t="shared" si="28"/>
        <v>0.32203670794533318</v>
      </c>
      <c r="AZ37">
        <f t="shared" si="29"/>
        <v>7.4593969397063448E-2</v>
      </c>
      <c r="BA37">
        <f t="shared" si="29"/>
        <v>-0.17397073188319773</v>
      </c>
      <c r="BB37">
        <f t="shared" si="29"/>
        <v>-0.41991875142352952</v>
      </c>
      <c r="BC37">
        <f t="shared" si="29"/>
        <v>-0.65955080208099426</v>
      </c>
      <c r="BD37">
        <f t="shared" si="29"/>
        <v>-0.88926259476357261</v>
      </c>
      <c r="BE37">
        <f t="shared" si="29"/>
        <v>-1.1055990502929893</v>
      </c>
      <c r="BF37">
        <f t="shared" si="29"/>
        <v>-1.3053062670115509</v>
      </c>
      <c r="BG37">
        <f t="shared" si="29"/>
        <v>-1.4853804624918179</v>
      </c>
      <c r="BH37">
        <f t="shared" si="29"/>
        <v>-1.643113153220241</v>
      </c>
      <c r="BJ37">
        <f t="shared" si="24"/>
        <v>1.0064353782719597</v>
      </c>
      <c r="BK37">
        <f t="shared" si="7"/>
        <v>6.5019318224821071E-2</v>
      </c>
      <c r="BM37">
        <f t="shared" si="8"/>
        <v>-1.3173200599571743E-3</v>
      </c>
      <c r="BN37">
        <f t="shared" si="36"/>
        <v>-5.4004044456400484E-3</v>
      </c>
      <c r="BO37">
        <f t="shared" si="36"/>
        <v>-2.7320433120022625E-3</v>
      </c>
      <c r="BP37">
        <f t="shared" si="36"/>
        <v>2.8618370809415242E-3</v>
      </c>
      <c r="BQ37">
        <f t="shared" si="36"/>
        <v>4.2336467676957678E-3</v>
      </c>
      <c r="BR37">
        <f t="shared" si="36"/>
        <v>7.0579213469354181E-4</v>
      </c>
      <c r="BS37">
        <f t="shared" si="36"/>
        <v>-1.7693877355819106E-3</v>
      </c>
      <c r="BT37">
        <f t="shared" si="36"/>
        <v>-3.7472372112258307E-4</v>
      </c>
      <c r="BU37">
        <f t="shared" si="36"/>
        <v>-6.8595642086055159E-5</v>
      </c>
      <c r="BV37">
        <f t="shared" si="36"/>
        <v>-4.4553913300999053E-3</v>
      </c>
      <c r="BW37">
        <f t="shared" si="36"/>
        <v>-6.0438369509270935E-3</v>
      </c>
      <c r="BX37">
        <f t="shared" si="36"/>
        <v>5.4477412150376438E-3</v>
      </c>
      <c r="BY37">
        <f t="shared" si="36"/>
        <v>2.2451565514747057E-2</v>
      </c>
      <c r="BZ37">
        <f t="shared" si="36"/>
        <v>1.6887368551829002E-2</v>
      </c>
      <c r="CA37">
        <f t="shared" si="36"/>
        <v>-2.8253429178342299E-2</v>
      </c>
      <c r="CB37">
        <f t="shared" si="36"/>
        <v>-8.207841993518171E-2</v>
      </c>
      <c r="CC37">
        <f t="shared" si="34"/>
        <v>-7.3955084588310321E-2</v>
      </c>
      <c r="CD37">
        <f t="shared" si="34"/>
        <v>4.3396740975479894E-2</v>
      </c>
      <c r="CE37">
        <f t="shared" si="34"/>
        <v>0.23203784719574364</v>
      </c>
      <c r="CF37">
        <f t="shared" si="34"/>
        <v>0.37870731660808871</v>
      </c>
      <c r="CG37">
        <f t="shared" si="34"/>
        <v>0.3815769528785628</v>
      </c>
      <c r="CH37">
        <f t="shared" si="34"/>
        <v>0.23740180820644916</v>
      </c>
      <c r="CI37">
        <f t="shared" si="34"/>
        <v>4.5099445020932168E-2</v>
      </c>
      <c r="CJ37">
        <f t="shared" si="34"/>
        <v>-7.8267913522945806E-2</v>
      </c>
      <c r="CK37">
        <f t="shared" si="34"/>
        <v>-8.8559798309912105E-2</v>
      </c>
      <c r="CL37">
        <f t="shared" si="34"/>
        <v>-3.117633004542842E-2</v>
      </c>
      <c r="CM37">
        <f t="shared" si="35"/>
        <v>1.9173745360531541E-2</v>
      </c>
      <c r="CN37">
        <f t="shared" si="35"/>
        <v>2.64126658998022E-2</v>
      </c>
      <c r="CO37">
        <f t="shared" si="35"/>
        <v>6.7352215791272492E-3</v>
      </c>
      <c r="CP37">
        <f t="shared" si="35"/>
        <v>-8.0731280819570875E-3</v>
      </c>
      <c r="CQ37">
        <f t="shared" si="35"/>
        <v>-6.8574729151533705E-3</v>
      </c>
      <c r="CR37">
        <f t="shared" si="35"/>
        <v>-1.5451716846603641E-4</v>
      </c>
      <c r="CS37">
        <f t="shared" si="35"/>
        <v>1.4978549127383617E-3</v>
      </c>
      <c r="CT37">
        <f t="shared" si="35"/>
        <v>-2.9631573292724777E-4</v>
      </c>
      <c r="CU37">
        <f t="shared" si="35"/>
        <v>3.8787876317641489E-4</v>
      </c>
      <c r="CV37">
        <f t="shared" si="35"/>
        <v>2.9535223290295962E-3</v>
      </c>
      <c r="CW37">
        <f t="shared" si="35"/>
        <v>2.2262705996998074E-3</v>
      </c>
      <c r="CX37">
        <f t="shared" si="35"/>
        <v>-2.2604198704600075E-3</v>
      </c>
      <c r="CY37">
        <f t="shared" si="35"/>
        <v>-4.6710733963823917E-3</v>
      </c>
      <c r="CZ37">
        <f t="shared" si="35"/>
        <v>-1.1805193307441431E-3</v>
      </c>
      <c r="DA37">
        <f t="shared" si="35"/>
        <v>4.1862819512816628E-3</v>
      </c>
    </row>
    <row r="38" spans="1:105">
      <c r="A38">
        <v>21</v>
      </c>
      <c r="B38">
        <f t="shared" ca="1" si="10"/>
        <v>1</v>
      </c>
      <c r="C38">
        <f t="shared" ca="1" si="11"/>
        <v>0.2392007088614054</v>
      </c>
      <c r="D38" s="3">
        <f t="shared" si="12"/>
        <v>15750</v>
      </c>
      <c r="E38" s="2">
        <v>21</v>
      </c>
      <c r="F38">
        <f t="shared" si="13"/>
        <v>8.203125E-2</v>
      </c>
      <c r="G38">
        <f t="shared" si="14"/>
        <v>-4.9285595940622977E-2</v>
      </c>
      <c r="H38">
        <f t="shared" si="15"/>
        <v>0</v>
      </c>
      <c r="I38">
        <f t="shared" si="16"/>
        <v>-9.6357583935999191E-2</v>
      </c>
      <c r="J38">
        <f t="shared" si="17"/>
        <v>-3.3826814565368429E-2</v>
      </c>
      <c r="K38">
        <f t="shared" si="18"/>
        <v>0.13018439850136809</v>
      </c>
      <c r="L38">
        <f t="shared" si="19"/>
        <v>0.99434185402087294</v>
      </c>
      <c r="M38">
        <f t="shared" si="20"/>
        <v>1</v>
      </c>
      <c r="N38">
        <f t="shared" si="25"/>
        <v>0.98896772999155524</v>
      </c>
      <c r="O38">
        <f t="shared" si="21"/>
        <v>0.99611311761066101</v>
      </c>
      <c r="P38">
        <f t="shared" si="22"/>
        <v>6.4441652088894769E-2</v>
      </c>
      <c r="Q38">
        <f t="shared" si="23"/>
        <v>1.0151009165933171</v>
      </c>
      <c r="R38">
        <f t="shared" si="26"/>
        <v>0.12885438618239387</v>
      </c>
      <c r="T38">
        <f t="shared" si="27"/>
        <v>-3.2834359865753395</v>
      </c>
      <c r="U38">
        <f t="shared" si="39"/>
        <v>-2.9492710242511984</v>
      </c>
      <c r="V38">
        <f t="shared" si="39"/>
        <v>-2.5662056953517993</v>
      </c>
      <c r="W38">
        <f t="shared" si="39"/>
        <v>-2.1405914117519482</v>
      </c>
      <c r="X38">
        <f t="shared" si="39"/>
        <v>-1.6794850679576279</v>
      </c>
      <c r="Y38">
        <f t="shared" si="39"/>
        <v>-1.1905320343184327</v>
      </c>
      <c r="Z38">
        <f t="shared" si="39"/>
        <v>-0.68183939302058205</v>
      </c>
      <c r="AA38">
        <f t="shared" si="39"/>
        <v>-0.1618415186702267</v>
      </c>
      <c r="AB38">
        <f t="shared" si="39"/>
        <v>0.36083976779281512</v>
      </c>
      <c r="AC38">
        <f t="shared" si="39"/>
        <v>0.87753815313388217</v>
      </c>
      <c r="AD38">
        <f t="shared" si="39"/>
        <v>1.3796865235664626</v>
      </c>
      <c r="AE38">
        <f t="shared" si="39"/>
        <v>1.8589590117194634</v>
      </c>
      <c r="AF38">
        <f t="shared" si="39"/>
        <v>2.3074090436200607</v>
      </c>
      <c r="AG38">
        <f t="shared" si="39"/>
        <v>2.7176010968051427</v>
      </c>
      <c r="AH38">
        <f t="shared" si="39"/>
        <v>3.0827339849469451</v>
      </c>
      <c r="AI38">
        <f t="shared" si="39"/>
        <v>3.3967536248730501</v>
      </c>
      <c r="AJ38">
        <f t="shared" si="39"/>
        <v>3.6544534162480016</v>
      </c>
      <c r="AK38">
        <f t="shared" si="38"/>
        <v>3.8515605695719599</v>
      </c>
      <c r="AL38">
        <f t="shared" si="38"/>
        <v>3.9848069511356483</v>
      </c>
      <c r="AM38">
        <f t="shared" si="38"/>
        <v>4.0519832702873382</v>
      </c>
      <c r="AN38">
        <f t="shared" si="38"/>
        <v>4.0519757105602894</v>
      </c>
      <c r="AO38">
        <f t="shared" si="38"/>
        <v>3.9847843972984998</v>
      </c>
      <c r="AP38">
        <f t="shared" si="38"/>
        <v>3.8515233955784427</v>
      </c>
      <c r="AQ38">
        <f t="shared" si="38"/>
        <v>3.6544022384612438</v>
      </c>
      <c r="AR38">
        <f t="shared" si="38"/>
        <v>3.3966892918459681</v>
      </c>
      <c r="AS38">
        <f t="shared" si="38"/>
        <v>3.0826575633528233</v>
      </c>
      <c r="AT38">
        <f t="shared" si="38"/>
        <v>2.7175138537516612</v>
      </c>
      <c r="AU38">
        <f t="shared" si="38"/>
        <v>2.3073124256400277</v>
      </c>
      <c r="AV38">
        <f t="shared" si="28"/>
        <v>1.858854620786587</v>
      </c>
      <c r="AW38">
        <f t="shared" si="28"/>
        <v>1.3795760905338401</v>
      </c>
      <c r="AX38">
        <f t="shared" si="28"/>
        <v>0.87742350903560051</v>
      </c>
      <c r="AY38">
        <f t="shared" si="28"/>
        <v>0.36072281348450458</v>
      </c>
      <c r="AZ38">
        <f t="shared" si="29"/>
        <v>-0.16195884402851535</v>
      </c>
      <c r="BA38">
        <f t="shared" si="29"/>
        <v>-0.68195514411660685</v>
      </c>
      <c r="BB38">
        <f t="shared" si="29"/>
        <v>-1.1906442919419955</v>
      </c>
      <c r="BC38">
        <f t="shared" si="29"/>
        <v>-1.6795919708220246</v>
      </c>
      <c r="BD38">
        <f t="shared" si="29"/>
        <v>-2.140691187355019</v>
      </c>
      <c r="BE38">
        <f t="shared" si="29"/>
        <v>-2.5662966893648931</v>
      </c>
      <c r="BF38">
        <f t="shared" si="29"/>
        <v>-2.9493517279487462</v>
      </c>
      <c r="BG38">
        <f t="shared" si="29"/>
        <v>-3.2835050618502759</v>
      </c>
      <c r="BH38">
        <f t="shared" si="29"/>
        <v>-3.5632162641688119</v>
      </c>
      <c r="BJ38">
        <f t="shared" si="24"/>
        <v>1.0070919631556106</v>
      </c>
      <c r="BK38">
        <f t="shared" si="7"/>
        <v>6.7586923078842842E-2</v>
      </c>
      <c r="BM38">
        <f t="shared" si="8"/>
        <v>-1.4397509689400355E-3</v>
      </c>
      <c r="BN38">
        <f t="shared" si="36"/>
        <v>-6.0235313434129851E-3</v>
      </c>
      <c r="BO38">
        <f t="shared" si="36"/>
        <v>-3.1214261795277165E-3</v>
      </c>
      <c r="BP38">
        <f t="shared" si="36"/>
        <v>3.3722885346513473E-3</v>
      </c>
      <c r="BQ38">
        <f t="shared" si="36"/>
        <v>5.2150866809978413E-3</v>
      </c>
      <c r="BR38">
        <f t="shared" si="36"/>
        <v>9.3720987703651149E-4</v>
      </c>
      <c r="BS38">
        <f t="shared" si="36"/>
        <v>-2.7862745248803194E-3</v>
      </c>
      <c r="BT38">
        <f t="shared" si="36"/>
        <v>-1.5898489375734651E-3</v>
      </c>
      <c r="BU38">
        <f t="shared" si="36"/>
        <v>-1.7174764765118111E-5</v>
      </c>
      <c r="BV38">
        <f t="shared" si="36"/>
        <v>-3.1071081750916906E-3</v>
      </c>
      <c r="BW38">
        <f t="shared" si="36"/>
        <v>-4.9966704942767332E-3</v>
      </c>
      <c r="BX38">
        <f t="shared" si="36"/>
        <v>4.8420693172878644E-3</v>
      </c>
      <c r="BY38">
        <f t="shared" si="36"/>
        <v>2.0775791711933046E-2</v>
      </c>
      <c r="BZ38">
        <f t="shared" si="36"/>
        <v>1.6031184963100433E-2</v>
      </c>
      <c r="CA38">
        <f t="shared" si="36"/>
        <v>-2.7291746366166058E-2</v>
      </c>
      <c r="CB38">
        <f t="shared" si="36"/>
        <v>-8.0266603136499193E-2</v>
      </c>
      <c r="CC38">
        <f t="shared" si="34"/>
        <v>-7.2962700444896236E-2</v>
      </c>
      <c r="CD38">
        <f t="shared" si="34"/>
        <v>4.3081260666870874E-2</v>
      </c>
      <c r="CE38">
        <f t="shared" si="34"/>
        <v>0.23130712324088942</v>
      </c>
      <c r="CF38">
        <f t="shared" si="34"/>
        <v>0.3784135859465827</v>
      </c>
      <c r="CG38">
        <f t="shared" si="34"/>
        <v>0.3815769528785628</v>
      </c>
      <c r="CH38">
        <f t="shared" si="34"/>
        <v>0.23721767606241834</v>
      </c>
      <c r="CI38">
        <f t="shared" si="34"/>
        <v>4.4957419721069668E-2</v>
      </c>
      <c r="CJ38">
        <f t="shared" si="34"/>
        <v>-7.7698931038146901E-2</v>
      </c>
      <c r="CK38">
        <f t="shared" si="34"/>
        <v>-8.7371437292195153E-2</v>
      </c>
      <c r="CL38">
        <f t="shared" si="34"/>
        <v>-3.0488136991247004E-2</v>
      </c>
      <c r="CM38">
        <f t="shared" si="35"/>
        <v>1.852111444476286E-2</v>
      </c>
      <c r="CN38">
        <f t="shared" si="35"/>
        <v>2.507355311804603E-2</v>
      </c>
      <c r="CO38">
        <f t="shared" si="35"/>
        <v>6.2325079545011396E-3</v>
      </c>
      <c r="CP38">
        <f t="shared" si="35"/>
        <v>-7.175569513521639E-3</v>
      </c>
      <c r="CQ38">
        <f t="shared" si="35"/>
        <v>-5.6693343746132491E-3</v>
      </c>
      <c r="CR38">
        <f t="shared" si="35"/>
        <v>-1.0775743851934015E-4</v>
      </c>
      <c r="CS38">
        <f t="shared" si="35"/>
        <v>3.7502828162589048E-4</v>
      </c>
      <c r="CT38">
        <f t="shared" si="35"/>
        <v>-1.2571855653263483E-3</v>
      </c>
      <c r="CU38">
        <f t="shared" si="35"/>
        <v>6.1079699765472948E-4</v>
      </c>
      <c r="CV38">
        <f t="shared" si="35"/>
        <v>3.9219341825285827E-3</v>
      </c>
      <c r="CW38">
        <f t="shared" si="35"/>
        <v>2.7423625044445035E-3</v>
      </c>
      <c r="CX38">
        <f t="shared" si="35"/>
        <v>-2.6635995680587532E-3</v>
      </c>
      <c r="CY38">
        <f t="shared" si="35"/>
        <v>-5.3368153871900872E-3</v>
      </c>
      <c r="CZ38">
        <f t="shared" si="35"/>
        <v>-1.3167338227756558E-3</v>
      </c>
      <c r="DA38">
        <f t="shared" si="35"/>
        <v>4.5753523982697856E-3</v>
      </c>
    </row>
    <row r="39" spans="1:105">
      <c r="A39">
        <v>22</v>
      </c>
      <c r="B39">
        <f t="shared" ca="1" si="10"/>
        <v>2</v>
      </c>
      <c r="C39">
        <f t="shared" ca="1" si="11"/>
        <v>4.6492775230085583E-2</v>
      </c>
      <c r="D39" s="3">
        <f t="shared" si="12"/>
        <v>16500</v>
      </c>
      <c r="E39" s="2">
        <v>22</v>
      </c>
      <c r="F39">
        <f t="shared" si="13"/>
        <v>8.59375E-2</v>
      </c>
      <c r="G39">
        <f t="shared" si="14"/>
        <v>-5.3652779724747142E-2</v>
      </c>
      <c r="H39">
        <f t="shared" si="15"/>
        <v>0</v>
      </c>
      <c r="I39">
        <f t="shared" si="16"/>
        <v>-0.10577597459360542</v>
      </c>
      <c r="J39">
        <f t="shared" si="17"/>
        <v>-3.712714126619826E-2</v>
      </c>
      <c r="K39">
        <f t="shared" si="18"/>
        <v>0.14290311585980475</v>
      </c>
      <c r="L39">
        <f t="shared" si="19"/>
        <v>0.99384203393253334</v>
      </c>
      <c r="M39">
        <f t="shared" si="20"/>
        <v>1</v>
      </c>
      <c r="N39">
        <f t="shared" si="25"/>
        <v>0.98789594153425309</v>
      </c>
      <c r="O39">
        <f t="shared" si="21"/>
        <v>0.99573470223016203</v>
      </c>
      <c r="P39">
        <f t="shared" si="22"/>
        <v>6.7510302283601359E-2</v>
      </c>
      <c r="Q39">
        <f t="shared" si="23"/>
        <v>1.0165884140642933</v>
      </c>
      <c r="R39">
        <f t="shared" si="26"/>
        <v>0.13499030933393641</v>
      </c>
      <c r="T39">
        <f t="shared" si="27"/>
        <v>-1.7751414632077391</v>
      </c>
      <c r="U39">
        <f t="shared" si="39"/>
        <v>-1.6255821509328234</v>
      </c>
      <c r="V39">
        <f t="shared" si="39"/>
        <v>-1.446445811719649</v>
      </c>
      <c r="W39">
        <f t="shared" si="39"/>
        <v>-1.240991782740126</v>
      </c>
      <c r="X39">
        <f t="shared" si="39"/>
        <v>-1.0129582444031706</v>
      </c>
      <c r="Y39">
        <f t="shared" si="39"/>
        <v>-0.76649420517467182</v>
      </c>
      <c r="Z39">
        <f t="shared" si="39"/>
        <v>-0.50608401149223747</v>
      </c>
      <c r="AA39">
        <f t="shared" si="39"/>
        <v>-0.23646575629637026</v>
      </c>
      <c r="AB39">
        <f t="shared" si="39"/>
        <v>3.7454929287244587E-2</v>
      </c>
      <c r="AC39">
        <f t="shared" si="39"/>
        <v>0.31069413257735384</v>
      </c>
      <c r="AD39">
        <f t="shared" si="39"/>
        <v>0.57828034027845143</v>
      </c>
      <c r="AE39">
        <f t="shared" si="39"/>
        <v>0.83534489381862809</v>
      </c>
      <c r="AF39">
        <f t="shared" si="39"/>
        <v>1.0772105732735839</v>
      </c>
      <c r="AG39">
        <f t="shared" si="39"/>
        <v>1.2994766981162995</v>
      </c>
      <c r="AH39">
        <f t="shared" si="39"/>
        <v>1.4980991964072785</v>
      </c>
      <c r="AI39">
        <f t="shared" si="39"/>
        <v>1.6694641855881238</v>
      </c>
      <c r="AJ39">
        <f t="shared" si="39"/>
        <v>1.81045372609585</v>
      </c>
      <c r="AK39">
        <f t="shared" si="38"/>
        <v>1.9185025514287202</v>
      </c>
      <c r="AL39">
        <f t="shared" si="38"/>
        <v>1.9916447424754278</v>
      </c>
      <c r="AM39">
        <f t="shared" si="38"/>
        <v>2.0285494968808475</v>
      </c>
      <c r="AN39">
        <f t="shared" si="38"/>
        <v>2.02854534263443</v>
      </c>
      <c r="AO39">
        <f t="shared" si="38"/>
        <v>1.9916323553215638</v>
      </c>
      <c r="AP39">
        <f t="shared" si="38"/>
        <v>1.918482156748319</v>
      </c>
      <c r="AQ39">
        <f t="shared" si="38"/>
        <v>1.8104256949645974</v>
      </c>
      <c r="AR39">
        <f t="shared" si="38"/>
        <v>1.6694290280248607</v>
      </c>
      <c r="AS39">
        <f t="shared" si="38"/>
        <v>1.4980575520943458</v>
      </c>
      <c r="AT39">
        <f t="shared" si="38"/>
        <v>1.2994293247606914</v>
      </c>
      <c r="AU39">
        <f t="shared" si="38"/>
        <v>1.077158332820674</v>
      </c>
      <c r="AV39">
        <f t="shared" si="28"/>
        <v>0.83528873676930782</v>
      </c>
      <c r="AW39">
        <f t="shared" si="28"/>
        <v>0.57822128839502285</v>
      </c>
      <c r="AX39">
        <f t="shared" si="28"/>
        <v>0.31063326029284116</v>
      </c>
      <c r="AY39">
        <f t="shared" si="28"/>
        <v>3.7393344156377024E-2</v>
      </c>
      <c r="AZ39">
        <f t="shared" si="29"/>
        <v>-0.23652693374881725</v>
      </c>
      <c r="BA39">
        <f t="shared" si="29"/>
        <v>-0.50614366815908696</v>
      </c>
      <c r="BB39">
        <f t="shared" si="29"/>
        <v>-0.7665512556190287</v>
      </c>
      <c r="BC39">
        <f t="shared" si="29"/>
        <v>-1.0130116506076514</v>
      </c>
      <c r="BD39">
        <f t="shared" si="29"/>
        <v>-1.2410405729933065</v>
      </c>
      <c r="BE39">
        <f t="shared" si="29"/>
        <v>-1.4464890982960876</v>
      </c>
      <c r="BF39">
        <f t="shared" si="29"/>
        <v>-1.6256191462449865</v>
      </c>
      <c r="BG39">
        <f t="shared" si="29"/>
        <v>-1.7751714941359418</v>
      </c>
      <c r="BH39">
        <f t="shared" si="29"/>
        <v>-1.8924250775061631</v>
      </c>
      <c r="BJ39">
        <f t="shared" si="24"/>
        <v>1.0078915134557866</v>
      </c>
      <c r="BK39">
        <f t="shared" si="7"/>
        <v>7.0128204288450915E-2</v>
      </c>
      <c r="BM39">
        <f t="shared" si="8"/>
        <v>-1.5405266832261215E-3</v>
      </c>
      <c r="BN39">
        <f t="shared" si="36"/>
        <v>-6.5648821680961362E-3</v>
      </c>
      <c r="BO39">
        <f t="shared" si="36"/>
        <v>-3.4727711603585827E-3</v>
      </c>
      <c r="BP39">
        <f t="shared" si="36"/>
        <v>3.8460803167736086E-3</v>
      </c>
      <c r="BQ39">
        <f t="shared" si="36"/>
        <v>6.1463024587055303E-3</v>
      </c>
      <c r="BR39">
        <f t="shared" si="36"/>
        <v>1.1606939774468582E-3</v>
      </c>
      <c r="BS39">
        <f t="shared" si="36"/>
        <v>-3.7826131647017642E-3</v>
      </c>
      <c r="BT39">
        <f t="shared" si="36"/>
        <v>-2.7948636664368565E-3</v>
      </c>
      <c r="BU39">
        <f t="shared" si="36"/>
        <v>3.4339184094147408E-5</v>
      </c>
      <c r="BV39">
        <f t="shared" si="36"/>
        <v>-1.7446756635955377E-3</v>
      </c>
      <c r="BW39">
        <f t="shared" si="36"/>
        <v>-3.9306976981356087E-3</v>
      </c>
      <c r="BX39">
        <f t="shared" si="36"/>
        <v>4.2216347304726339E-3</v>
      </c>
      <c r="BY39">
        <f t="shared" si="36"/>
        <v>1.9049967207140566E-2</v>
      </c>
      <c r="BZ39">
        <f t="shared" si="36"/>
        <v>1.5145431140404514E-2</v>
      </c>
      <c r="CA39">
        <f t="shared" si="36"/>
        <v>-2.6293076938092682E-2</v>
      </c>
      <c r="CB39">
        <f t="shared" si="36"/>
        <v>-7.8379242220451201E-2</v>
      </c>
      <c r="CC39">
        <f t="shared" si="34"/>
        <v>-7.1926366298985217E-2</v>
      </c>
      <c r="CD39">
        <f t="shared" si="34"/>
        <v>4.2751182858630173E-2</v>
      </c>
      <c r="CE39">
        <f t="shared" si="34"/>
        <v>0.23054156528408962</v>
      </c>
      <c r="CF39">
        <f t="shared" si="34"/>
        <v>0.37810560822744604</v>
      </c>
      <c r="CG39">
        <f t="shared" si="34"/>
        <v>0.3815769528785628</v>
      </c>
      <c r="CH39">
        <f t="shared" si="34"/>
        <v>0.23702461280695974</v>
      </c>
      <c r="CI39">
        <f t="shared" si="34"/>
        <v>4.4808623999163556E-2</v>
      </c>
      <c r="CJ39">
        <f t="shared" si="34"/>
        <v>-7.7103621326622157E-2</v>
      </c>
      <c r="CK39">
        <f t="shared" si="34"/>
        <v>-8.6130446987681866E-2</v>
      </c>
      <c r="CL39">
        <f t="shared" si="34"/>
        <v>-2.9771249569680878E-2</v>
      </c>
      <c r="CM39">
        <f t="shared" si="35"/>
        <v>1.7843383143816754E-2</v>
      </c>
      <c r="CN39">
        <f t="shared" si="35"/>
        <v>2.3688191051923175E-2</v>
      </c>
      <c r="CO39">
        <f t="shared" si="35"/>
        <v>5.714779672309417E-3</v>
      </c>
      <c r="CP39">
        <f t="shared" si="35"/>
        <v>-6.2561337899580205E-3</v>
      </c>
      <c r="CQ39">
        <f t="shared" si="35"/>
        <v>-4.4598577396244826E-3</v>
      </c>
      <c r="CR39">
        <f t="shared" si="35"/>
        <v>-6.050699556044173E-5</v>
      </c>
      <c r="CS39">
        <f t="shared" si="35"/>
        <v>-7.4983066023813743E-4</v>
      </c>
      <c r="CT39">
        <f t="shared" si="35"/>
        <v>-2.2100604500590345E-3</v>
      </c>
      <c r="CU39">
        <f t="shared" si="35"/>
        <v>8.2921074131714746E-4</v>
      </c>
      <c r="CV39">
        <f t="shared" si="35"/>
        <v>4.8571461922680432E-3</v>
      </c>
      <c r="CW39">
        <f t="shared" si="35"/>
        <v>3.2320439591435588E-3</v>
      </c>
      <c r="CX39">
        <f t="shared" si="35"/>
        <v>-3.0378236515685936E-3</v>
      </c>
      <c r="CY39">
        <f t="shared" si="35"/>
        <v>-5.9375226255057078E-3</v>
      </c>
      <c r="CZ39">
        <f t="shared" si="35"/>
        <v>-1.4350722027406404E-3</v>
      </c>
      <c r="DA39">
        <f t="shared" si="35"/>
        <v>4.8956052864381136E-3</v>
      </c>
    </row>
    <row r="40" spans="1:105">
      <c r="A40">
        <v>23</v>
      </c>
      <c r="B40">
        <f t="shared" ca="1" si="10"/>
        <v>3</v>
      </c>
      <c r="C40">
        <f t="shared" ca="1" si="11"/>
        <v>-8.388908641170488E-2</v>
      </c>
      <c r="D40" s="3">
        <f t="shared" si="12"/>
        <v>17250</v>
      </c>
      <c r="E40" s="2">
        <v>23</v>
      </c>
      <c r="F40">
        <f t="shared" si="13"/>
        <v>8.984375E-2</v>
      </c>
      <c r="G40">
        <f t="shared" si="14"/>
        <v>-5.7292545609298397E-2</v>
      </c>
      <c r="H40">
        <f t="shared" si="15"/>
        <v>0</v>
      </c>
      <c r="I40">
        <f t="shared" si="16"/>
        <v>-0.11563682473070383</v>
      </c>
      <c r="J40">
        <f t="shared" si="17"/>
        <v>-4.0581356956801255E-2</v>
      </c>
      <c r="K40">
        <f t="shared" si="18"/>
        <v>0.15621818168750501</v>
      </c>
      <c r="L40">
        <f t="shared" si="19"/>
        <v>0.99342565810089767</v>
      </c>
      <c r="M40">
        <f t="shared" si="20"/>
        <v>1</v>
      </c>
      <c r="N40">
        <f t="shared" si="25"/>
        <v>0.98677504699103702</v>
      </c>
      <c r="O40">
        <f t="shared" si="21"/>
        <v>0.99533879590885477</v>
      </c>
      <c r="P40">
        <f t="shared" si="22"/>
        <v>7.0578952491886615E-2</v>
      </c>
      <c r="Q40">
        <f t="shared" si="23"/>
        <v>1.0181479920126868</v>
      </c>
      <c r="R40">
        <f t="shared" si="26"/>
        <v>0.14112623248547898</v>
      </c>
      <c r="T40">
        <f t="shared" si="27"/>
        <v>-3.7673236095039604</v>
      </c>
      <c r="U40">
        <f t="shared" si="39"/>
        <v>-3.5122682299763155</v>
      </c>
      <c r="V40">
        <f t="shared" si="39"/>
        <v>-3.1873763859589936</v>
      </c>
      <c r="W40">
        <f t="shared" si="39"/>
        <v>-2.7991080902534251</v>
      </c>
      <c r="X40">
        <f t="shared" si="39"/>
        <v>-2.3551835063750501</v>
      </c>
      <c r="Y40">
        <f t="shared" si="39"/>
        <v>-1.8644294440685014</v>
      </c>
      <c r="Z40">
        <f t="shared" si="39"/>
        <v>-1.3366038507345321</v>
      </c>
      <c r="AA40">
        <f t="shared" si="39"/>
        <v>-0.78220178850734745</v>
      </c>
      <c r="AB40">
        <f t="shared" si="39"/>
        <v>-0.21224675485257419</v>
      </c>
      <c r="AC40">
        <f t="shared" si="39"/>
        <v>0.36192850402070892</v>
      </c>
      <c r="AD40">
        <f t="shared" si="39"/>
        <v>0.92890732871988158</v>
      </c>
      <c r="AE40">
        <f t="shared" si="39"/>
        <v>1.477416150723164</v>
      </c>
      <c r="AF40">
        <f t="shared" si="39"/>
        <v>1.9965486512752957</v>
      </c>
      <c r="AG40">
        <f t="shared" si="39"/>
        <v>2.4759826180432798</v>
      </c>
      <c r="AH40">
        <f t="shared" si="39"/>
        <v>2.906185187645677</v>
      </c>
      <c r="AI40">
        <f t="shared" si="39"/>
        <v>3.2786023930992751</v>
      </c>
      <c r="AJ40">
        <f t="shared" si="39"/>
        <v>3.5858292473014282</v>
      </c>
      <c r="AK40">
        <f t="shared" si="38"/>
        <v>3.8217569806796283</v>
      </c>
      <c r="AL40">
        <f t="shared" si="38"/>
        <v>3.9816945053967983</v>
      </c>
      <c r="AM40">
        <f t="shared" si="38"/>
        <v>4.0624616909691245</v>
      </c>
      <c r="AN40">
        <f t="shared" si="38"/>
        <v>4.0624525966432747</v>
      </c>
      <c r="AO40">
        <f t="shared" si="38"/>
        <v>3.9816674032470001</v>
      </c>
      <c r="AP40">
        <f t="shared" si="38"/>
        <v>3.8217124095936308</v>
      </c>
      <c r="AQ40">
        <f t="shared" si="38"/>
        <v>3.5857680935119625</v>
      </c>
      <c r="AR40">
        <f t="shared" si="38"/>
        <v>3.2785258725625743</v>
      </c>
      <c r="AS40">
        <f t="shared" si="38"/>
        <v>2.9060948218639147</v>
      </c>
      <c r="AT40">
        <f t="shared" si="38"/>
        <v>2.4758802038116579</v>
      </c>
      <c r="AU40">
        <f t="shared" si="38"/>
        <v>1.9964362249553287</v>
      </c>
      <c r="AV40">
        <f t="shared" si="28"/>
        <v>1.47729594775252</v>
      </c>
      <c r="AW40">
        <f t="shared" si="28"/>
        <v>0.92878173916388118</v>
      </c>
      <c r="AX40">
        <f t="shared" si="28"/>
        <v>0.36180002504926978</v>
      </c>
      <c r="AY40">
        <f t="shared" si="28"/>
        <v>-0.21237556861761073</v>
      </c>
      <c r="AZ40">
        <f t="shared" si="29"/>
        <v>-0.78232837578725023</v>
      </c>
      <c r="BA40">
        <f t="shared" si="29"/>
        <v>-1.3367256945210588</v>
      </c>
      <c r="BB40">
        <f t="shared" si="29"/>
        <v>-1.8645441216710392</v>
      </c>
      <c r="BC40">
        <f t="shared" si="29"/>
        <v>-2.3552887375923728</v>
      </c>
      <c r="BD40">
        <f t="shared" si="29"/>
        <v>-2.7992017827122622</v>
      </c>
      <c r="BE40">
        <f t="shared" si="29"/>
        <v>-3.1874566767178942</v>
      </c>
      <c r="BF40">
        <f t="shared" si="29"/>
        <v>-3.5123335225675927</v>
      </c>
      <c r="BG40">
        <f t="shared" si="29"/>
        <v>-3.7673726056771866</v>
      </c>
      <c r="BH40">
        <f t="shared" si="29"/>
        <v>-3.9475028361683311</v>
      </c>
      <c r="BJ40">
        <f t="shared" si="24"/>
        <v>1.0088414949390236</v>
      </c>
      <c r="BK40">
        <f t="shared" si="7"/>
        <v>7.2654786421529824E-2</v>
      </c>
      <c r="BM40">
        <f t="shared" si="8"/>
        <v>-1.618131442270276E-3</v>
      </c>
      <c r="BN40">
        <f t="shared" si="36"/>
        <v>-7.0171074859300313E-3</v>
      </c>
      <c r="BO40">
        <f t="shared" si="36"/>
        <v>-3.7817967434794139E-3</v>
      </c>
      <c r="BP40">
        <f t="shared" si="36"/>
        <v>4.2780619038714834E-3</v>
      </c>
      <c r="BQ40">
        <f t="shared" si="36"/>
        <v>7.0183259838251929E-3</v>
      </c>
      <c r="BR40">
        <f t="shared" si="36"/>
        <v>1.3743526047843735E-3</v>
      </c>
      <c r="BS40">
        <f t="shared" si="36"/>
        <v>-4.7510558811216441E-3</v>
      </c>
      <c r="BT40">
        <f t="shared" si="36"/>
        <v>-3.9821047353377267E-3</v>
      </c>
      <c r="BU40">
        <f t="shared" si="36"/>
        <v>8.5667045939570187E-5</v>
      </c>
      <c r="BV40">
        <f t="shared" si="36"/>
        <v>-3.7429813167236465E-4</v>
      </c>
      <c r="BW40">
        <f t="shared" si="36"/>
        <v>-2.8499306434114102E-3</v>
      </c>
      <c r="BX40">
        <f t="shared" si="36"/>
        <v>3.5883290596662289E-3</v>
      </c>
      <c r="BY40">
        <f t="shared" si="36"/>
        <v>1.7278249662766015E-2</v>
      </c>
      <c r="BZ40">
        <f t="shared" si="36"/>
        <v>1.4231740896078557E-2</v>
      </c>
      <c r="CA40">
        <f t="shared" si="36"/>
        <v>-2.5258774321713369E-2</v>
      </c>
      <c r="CB40">
        <f t="shared" si="36"/>
        <v>-7.6418113505070176E-2</v>
      </c>
      <c r="CC40">
        <f t="shared" si="34"/>
        <v>-7.0846706399515777E-2</v>
      </c>
      <c r="CD40">
        <f t="shared" si="34"/>
        <v>4.24066193931368E-2</v>
      </c>
      <c r="CE40">
        <f t="shared" si="34"/>
        <v>0.22974128861555654</v>
      </c>
      <c r="CF40">
        <f t="shared" si="34"/>
        <v>0.37778339504586572</v>
      </c>
      <c r="CG40">
        <f t="shared" si="34"/>
        <v>0.3815769528785628</v>
      </c>
      <c r="CH40">
        <f t="shared" si="34"/>
        <v>0.23682262570879584</v>
      </c>
      <c r="CI40">
        <f t="shared" si="34"/>
        <v>4.4653080263302246E-2</v>
      </c>
      <c r="CJ40">
        <f t="shared" si="34"/>
        <v>-7.6482186100976082E-2</v>
      </c>
      <c r="CK40">
        <f t="shared" si="34"/>
        <v>-8.4837574922528039E-2</v>
      </c>
      <c r="CL40">
        <f t="shared" si="34"/>
        <v>-2.9026342490078592E-2</v>
      </c>
      <c r="CM40">
        <f t="shared" si="35"/>
        <v>1.7141469940042172E-2</v>
      </c>
      <c r="CN40">
        <f t="shared" si="35"/>
        <v>2.2259135063405863E-2</v>
      </c>
      <c r="CO40">
        <f t="shared" si="35"/>
        <v>5.1832839853315172E-3</v>
      </c>
      <c r="CP40">
        <f t="shared" si="35"/>
        <v>-5.31762412262344E-3</v>
      </c>
      <c r="CQ40">
        <f t="shared" si="35"/>
        <v>-3.2335952071409733E-3</v>
      </c>
      <c r="CR40">
        <f t="shared" si="35"/>
        <v>-1.2981011808640517E-5</v>
      </c>
      <c r="CS40">
        <f t="shared" si="35"/>
        <v>-1.8706262047870489E-3</v>
      </c>
      <c r="CT40">
        <f t="shared" si="35"/>
        <v>-3.1488806732324882E-3</v>
      </c>
      <c r="CU40">
        <f t="shared" si="35"/>
        <v>1.0415092418086815E-3</v>
      </c>
      <c r="CV40">
        <f t="shared" si="35"/>
        <v>5.7512416286037964E-3</v>
      </c>
      <c r="CW40">
        <f t="shared" si="35"/>
        <v>3.6905990637011148E-3</v>
      </c>
      <c r="CX40">
        <f t="shared" si="35"/>
        <v>-3.3790239839186229E-3</v>
      </c>
      <c r="CY40">
        <f t="shared" si="35"/>
        <v>-6.4658748568835371E-3</v>
      </c>
      <c r="CZ40">
        <f t="shared" si="35"/>
        <v>-1.5339278967777476E-3</v>
      </c>
      <c r="DA40">
        <f t="shared" si="35"/>
        <v>5.1422237142563828E-3</v>
      </c>
    </row>
    <row r="41" spans="1:105">
      <c r="A41">
        <v>24</v>
      </c>
      <c r="B41">
        <f t="shared" ca="1" si="10"/>
        <v>4</v>
      </c>
      <c r="C41">
        <f t="shared" ca="1" si="11"/>
        <v>-0.10041689875268885</v>
      </c>
      <c r="D41" s="3">
        <f t="shared" si="12"/>
        <v>18000</v>
      </c>
      <c r="E41" s="2">
        <v>24</v>
      </c>
      <c r="F41">
        <f t="shared" si="13"/>
        <v>9.375E-2</v>
      </c>
      <c r="G41">
        <f t="shared" si="14"/>
        <v>-6.0150116395103793E-2</v>
      </c>
      <c r="H41">
        <f t="shared" si="15"/>
        <v>0</v>
      </c>
      <c r="I41">
        <f t="shared" si="16"/>
        <v>-0.12594073988872867</v>
      </c>
      <c r="J41">
        <f t="shared" si="17"/>
        <v>-4.4189514466312751E-2</v>
      </c>
      <c r="K41">
        <f t="shared" si="18"/>
        <v>0.17013025435504081</v>
      </c>
      <c r="L41">
        <f t="shared" si="19"/>
        <v>0.99309888475445363</v>
      </c>
      <c r="M41">
        <f t="shared" si="20"/>
        <v>1</v>
      </c>
      <c r="N41">
        <f t="shared" si="25"/>
        <v>0.98560514749617401</v>
      </c>
      <c r="O41">
        <f t="shared" si="21"/>
        <v>0.99492541357559172</v>
      </c>
      <c r="P41">
        <f t="shared" si="22"/>
        <v>7.3647602714427912E-2</v>
      </c>
      <c r="Q41">
        <f t="shared" si="23"/>
        <v>1.0197800526402494</v>
      </c>
      <c r="R41">
        <f t="shared" si="26"/>
        <v>0.14726215563702155</v>
      </c>
      <c r="T41">
        <f t="shared" si="27"/>
        <v>-1.9656702247938422</v>
      </c>
      <c r="U41">
        <f t="shared" si="39"/>
        <v>-1.8645720872784635</v>
      </c>
      <c r="V41">
        <f t="shared" si="39"/>
        <v>-1.7231115949498723</v>
      </c>
      <c r="W41">
        <f t="shared" si="39"/>
        <v>-1.544350940266261</v>
      </c>
      <c r="X41">
        <f t="shared" si="39"/>
        <v>-1.3321597515569437</v>
      </c>
      <c r="Y41">
        <f t="shared" si="39"/>
        <v>-1.0911313272550331</v>
      </c>
      <c r="Z41">
        <f t="shared" si="39"/>
        <v>-0.82648320485780269</v>
      </c>
      <c r="AA41">
        <f t="shared" si="39"/>
        <v>-0.54394421699646323</v>
      </c>
      <c r="AB41">
        <f t="shared" si="39"/>
        <v>-0.24963047951037148</v>
      </c>
      <c r="AC41">
        <f t="shared" si="39"/>
        <v>5.0087003990655084E-2</v>
      </c>
      <c r="AD41">
        <f t="shared" si="39"/>
        <v>0.34872025511450844</v>
      </c>
      <c r="AE41">
        <f t="shared" si="39"/>
        <v>0.63980476582573953</v>
      </c>
      <c r="AF41">
        <f t="shared" si="39"/>
        <v>0.9170394355221696</v>
      </c>
      <c r="AG41">
        <f t="shared" si="39"/>
        <v>1.1744229708340452</v>
      </c>
      <c r="AH41">
        <f t="shared" si="39"/>
        <v>1.4063837955020122</v>
      </c>
      <c r="AI41">
        <f t="shared" si="39"/>
        <v>1.6079006581773598</v>
      </c>
      <c r="AJ41">
        <f t="shared" si="39"/>
        <v>1.774611327349898</v>
      </c>
      <c r="AK41">
        <f t="shared" si="38"/>
        <v>1.9029070204865191</v>
      </c>
      <c r="AL41">
        <f t="shared" si="38"/>
        <v>1.990010523274772</v>
      </c>
      <c r="AM41">
        <f t="shared" si="38"/>
        <v>2.0340363079257342</v>
      </c>
      <c r="AN41">
        <f t="shared" si="38"/>
        <v>2.0340313491564803</v>
      </c>
      <c r="AO41">
        <f t="shared" si="38"/>
        <v>1.9899957543093898</v>
      </c>
      <c r="AP41">
        <f t="shared" si="38"/>
        <v>1.9028827610285077</v>
      </c>
      <c r="AQ41">
        <f t="shared" si="38"/>
        <v>1.7745781025432614</v>
      </c>
      <c r="AR41">
        <f t="shared" si="38"/>
        <v>1.6078591872388255</v>
      </c>
      <c r="AS41">
        <f t="shared" si="38"/>
        <v>1.4063349761521597</v>
      </c>
      <c r="AT41">
        <f t="shared" si="38"/>
        <v>1.1743678598643681</v>
      </c>
      <c r="AU41">
        <f t="shared" si="38"/>
        <v>0.91697922591872982</v>
      </c>
      <c r="AV41">
        <f t="shared" si="28"/>
        <v>0.63974076094462295</v>
      </c>
      <c r="AW41">
        <f t="shared" si="28"/>
        <v>0.34865384046810116</v>
      </c>
      <c r="AX41">
        <f t="shared" si="28"/>
        <v>5.0019617255484636E-2</v>
      </c>
      <c r="AY41">
        <f t="shared" si="28"/>
        <v>-0.24969737961499278</v>
      </c>
      <c r="AZ41">
        <f t="shared" si="29"/>
        <v>-0.54400918228530337</v>
      </c>
      <c r="BA41">
        <f t="shared" si="29"/>
        <v>-0.82654482902854876</v>
      </c>
      <c r="BB41">
        <f t="shared" si="29"/>
        <v>-1.0911882763304899</v>
      </c>
      <c r="BC41">
        <f t="shared" si="29"/>
        <v>-1.3322107927616087</v>
      </c>
      <c r="BD41">
        <f t="shared" si="29"/>
        <v>-1.5443949687121947</v>
      </c>
      <c r="BE41">
        <f t="shared" si="29"/>
        <v>-1.7231476575541831</v>
      </c>
      <c r="BF41">
        <f t="shared" si="29"/>
        <v>-1.8645994033946738</v>
      </c>
      <c r="BG41">
        <f t="shared" si="29"/>
        <v>-1.9656882031105296</v>
      </c>
      <c r="BH41">
        <f t="shared" si="29"/>
        <v>-2.0242257894689568</v>
      </c>
      <c r="BJ41">
        <f t="shared" si="24"/>
        <v>1.0099482081540274</v>
      </c>
      <c r="BK41">
        <f t="shared" si="7"/>
        <v>7.5178802785435261E-2</v>
      </c>
      <c r="BM41">
        <f t="shared" si="8"/>
        <v>-1.6713979982617643E-3</v>
      </c>
      <c r="BN41">
        <f t="shared" si="36"/>
        <v>-7.3740678400851314E-3</v>
      </c>
      <c r="BO41">
        <f t="shared" si="36"/>
        <v>-4.0447371245942217E-3</v>
      </c>
      <c r="BP41">
        <f t="shared" si="36"/>
        <v>4.6635372852234158E-3</v>
      </c>
      <c r="BQ41">
        <f t="shared" si="36"/>
        <v>7.8227591931133728E-3</v>
      </c>
      <c r="BR41">
        <f t="shared" si="36"/>
        <v>1.5763771022192009E-3</v>
      </c>
      <c r="BS41">
        <f t="shared" si="36"/>
        <v>-5.6844606263915468E-3</v>
      </c>
      <c r="BT41">
        <f t="shared" si="36"/>
        <v>-5.144022001739381E-3</v>
      </c>
      <c r="BU41">
        <f t="shared" si="36"/>
        <v>1.3653067064062902E-4</v>
      </c>
      <c r="BV41">
        <f t="shared" si="36"/>
        <v>9.9778390405285593E-4</v>
      </c>
      <c r="BW41">
        <f t="shared" si="36"/>
        <v>-1.7584370932606016E-3</v>
      </c>
      <c r="BX41">
        <f t="shared" si="36"/>
        <v>2.9440831518038912E-3</v>
      </c>
      <c r="BY41">
        <f t="shared" si="36"/>
        <v>1.5464907301557931E-2</v>
      </c>
      <c r="BZ41">
        <f t="shared" si="36"/>
        <v>1.329179957243261E-2</v>
      </c>
      <c r="CA41">
        <f t="shared" si="36"/>
        <v>-2.4190240235814467E-2</v>
      </c>
      <c r="CB41">
        <f t="shared" si="36"/>
        <v>-7.4385062736059201E-2</v>
      </c>
      <c r="CC41">
        <f t="shared" si="34"/>
        <v>-6.9724371093240228E-2</v>
      </c>
      <c r="CD41">
        <f t="shared" si="34"/>
        <v>4.2047687021037859E-2</v>
      </c>
      <c r="CE41">
        <f t="shared" si="34"/>
        <v>0.22890641375401286</v>
      </c>
      <c r="CF41">
        <f t="shared" si="34"/>
        <v>0.37744695853298604</v>
      </c>
      <c r="CG41">
        <f t="shared" si="34"/>
        <v>0.3815769528785628</v>
      </c>
      <c r="CH41">
        <f t="shared" si="34"/>
        <v>0.23661172237262668</v>
      </c>
      <c r="CI41">
        <f t="shared" si="34"/>
        <v>4.4490811937800218E-2</v>
      </c>
      <c r="CJ41">
        <f t="shared" si="34"/>
        <v>-7.5834835926088556E-2</v>
      </c>
      <c r="CK41">
        <f t="shared" si="34"/>
        <v>-8.3493599874522137E-2</v>
      </c>
      <c r="CL41">
        <f t="shared" si="34"/>
        <v>-2.8254116832910091E-2</v>
      </c>
      <c r="CM41">
        <f t="shared" si="35"/>
        <v>1.6416326087848158E-2</v>
      </c>
      <c r="CN41">
        <f t="shared" si="35"/>
        <v>2.0789021109850359E-2</v>
      </c>
      <c r="CO41">
        <f t="shared" si="35"/>
        <v>4.6393013132308971E-3</v>
      </c>
      <c r="CP41">
        <f t="shared" si="35"/>
        <v>-4.3629018762559729E-3</v>
      </c>
      <c r="CQ41">
        <f t="shared" si="35"/>
        <v>-1.9951621524445483E-3</v>
      </c>
      <c r="CR41">
        <f t="shared" si="35"/>
        <v>3.460408574071933E-5</v>
      </c>
      <c r="CS41">
        <f t="shared" si="35"/>
        <v>-2.9812846638562615E-3</v>
      </c>
      <c r="CT41">
        <f t="shared" si="35"/>
        <v>-4.0676759001885146E-3</v>
      </c>
      <c r="CU41">
        <f t="shared" si="35"/>
        <v>1.2461268453206767E-3</v>
      </c>
      <c r="CV41">
        <f t="shared" si="35"/>
        <v>6.5966518207191101E-3</v>
      </c>
      <c r="CW41">
        <f t="shared" si="35"/>
        <v>4.1136116817885602E-3</v>
      </c>
      <c r="CX41">
        <f t="shared" si="35"/>
        <v>-3.6834914245649627E-3</v>
      </c>
      <c r="CY41">
        <f t="shared" si="35"/>
        <v>-6.9154335493333613E-3</v>
      </c>
      <c r="CZ41">
        <f t="shared" si="35"/>
        <v>-1.6119588299478703E-3</v>
      </c>
      <c r="DA41">
        <f t="shared" si="35"/>
        <v>5.3114983110171361E-3</v>
      </c>
    </row>
    <row r="42" spans="1:105">
      <c r="A42">
        <v>25</v>
      </c>
      <c r="B42">
        <f t="shared" ca="1" si="10"/>
        <v>5</v>
      </c>
      <c r="C42">
        <f t="shared" ca="1" si="11"/>
        <v>-3.8132227438584035E-2</v>
      </c>
      <c r="D42" s="3">
        <f t="shared" si="12"/>
        <v>18750</v>
      </c>
      <c r="E42" s="2">
        <v>25</v>
      </c>
      <c r="F42">
        <f t="shared" si="13"/>
        <v>9.765625E-2</v>
      </c>
      <c r="G42">
        <f t="shared" si="14"/>
        <v>-6.218121451704476E-2</v>
      </c>
      <c r="H42">
        <f t="shared" si="15"/>
        <v>0</v>
      </c>
      <c r="I42">
        <f t="shared" si="16"/>
        <v>-0.1366883539260402</v>
      </c>
      <c r="J42">
        <f t="shared" si="17"/>
        <v>-4.795166903279599E-2</v>
      </c>
      <c r="K42">
        <f t="shared" si="18"/>
        <v>0.18464002295883603</v>
      </c>
      <c r="L42">
        <f t="shared" si="19"/>
        <v>0.99286668683965129</v>
      </c>
      <c r="M42">
        <f t="shared" si="20"/>
        <v>1</v>
      </c>
      <c r="N42">
        <f t="shared" si="25"/>
        <v>0.98438634859142293</v>
      </c>
      <c r="O42">
        <f t="shared" si="21"/>
        <v>0.99449457081372239</v>
      </c>
      <c r="P42">
        <f t="shared" si="22"/>
        <v>7.6716252951907982E-2</v>
      </c>
      <c r="Q42">
        <f t="shared" si="23"/>
        <v>1.0214850177144319</v>
      </c>
      <c r="R42">
        <f t="shared" si="26"/>
        <v>0.15339807878856412</v>
      </c>
      <c r="T42">
        <f t="shared" si="27"/>
        <v>-4.0398470460348053</v>
      </c>
      <c r="U42">
        <f t="shared" si="39"/>
        <v>-3.898897774616533</v>
      </c>
      <c r="V42">
        <f t="shared" si="39"/>
        <v>-3.6663834171119278</v>
      </c>
      <c r="W42">
        <f t="shared" si="39"/>
        <v>-3.347764541710244</v>
      </c>
      <c r="X42">
        <f t="shared" si="39"/>
        <v>-2.9505238695396963</v>
      </c>
      <c r="Y42">
        <f t="shared" si="39"/>
        <v>-2.4839905439753953</v>
      </c>
      <c r="Z42">
        <f t="shared" si="39"/>
        <v>-1.9591210369709162</v>
      </c>
      <c r="AA42">
        <f t="shared" si="39"/>
        <v>-1.3882418377986459</v>
      </c>
      <c r="AB42">
        <f t="shared" si="39"/>
        <v>-0.78475996711899465</v>
      </c>
      <c r="AC42">
        <f t="shared" si="39"/>
        <v>-0.16284811491631715</v>
      </c>
      <c r="AD42">
        <f t="shared" si="39"/>
        <v>0.46288820320552215</v>
      </c>
      <c r="AE42">
        <f t="shared" si="39"/>
        <v>1.0777536545786095</v>
      </c>
      <c r="AF42">
        <f t="shared" si="39"/>
        <v>1.6673082073680423</v>
      </c>
      <c r="AG42">
        <f t="shared" si="39"/>
        <v>2.2177062527635072</v>
      </c>
      <c r="AH42">
        <f t="shared" si="39"/>
        <v>2.7160217672266342</v>
      </c>
      <c r="AI42">
        <f t="shared" si="39"/>
        <v>3.150551878402823</v>
      </c>
      <c r="AJ42">
        <f t="shared" si="39"/>
        <v>3.5110917054932016</v>
      </c>
      <c r="AK42">
        <f t="shared" si="38"/>
        <v>3.7891740194978185</v>
      </c>
      <c r="AL42">
        <f t="shared" si="38"/>
        <v>3.9782680949417215</v>
      </c>
      <c r="AM42">
        <f t="shared" si="38"/>
        <v>4.073933083078078</v>
      </c>
      <c r="AN42">
        <f t="shared" si="38"/>
        <v>4.0739223046194271</v>
      </c>
      <c r="AO42">
        <f t="shared" si="38"/>
        <v>3.9782360126964118</v>
      </c>
      <c r="AP42">
        <f t="shared" si="38"/>
        <v>3.7891213869130342</v>
      </c>
      <c r="AQ42">
        <f t="shared" si="38"/>
        <v>3.5110197586380676</v>
      </c>
      <c r="AR42">
        <f t="shared" si="38"/>
        <v>3.150462306939485</v>
      </c>
      <c r="AS42">
        <f t="shared" si="38"/>
        <v>2.7159166747287755</v>
      </c>
      <c r="AT42">
        <f t="shared" si="38"/>
        <v>2.2175881073142043</v>
      </c>
      <c r="AU42">
        <f t="shared" si="38"/>
        <v>1.6671797835971673</v>
      </c>
      <c r="AV42">
        <f t="shared" si="28"/>
        <v>1.0776179685010256</v>
      </c>
      <c r="AW42">
        <f t="shared" si="28"/>
        <v>0.46274844139038085</v>
      </c>
      <c r="AX42">
        <f t="shared" si="28"/>
        <v>-0.16298867018171945</v>
      </c>
      <c r="AY42">
        <f t="shared" si="28"/>
        <v>-0.78489801491328992</v>
      </c>
      <c r="AZ42">
        <f t="shared" si="29"/>
        <v>-1.3883741360880852</v>
      </c>
      <c r="BA42">
        <f t="shared" si="29"/>
        <v>-1.9592444787480932</v>
      </c>
      <c r="BB42">
        <f t="shared" si="29"/>
        <v>-2.4841022302268967</v>
      </c>
      <c r="BC42">
        <f t="shared" si="29"/>
        <v>-2.9506211773290314</v>
      </c>
      <c r="BD42">
        <f t="shared" si="29"/>
        <v>-3.3478451857771625</v>
      </c>
      <c r="BE42">
        <f t="shared" si="29"/>
        <v>-3.6664455035414445</v>
      </c>
      <c r="BF42">
        <f t="shared" si="29"/>
        <v>-3.8989398453172583</v>
      </c>
      <c r="BG42">
        <f t="shared" si="29"/>
        <v>-4.0398681129820337</v>
      </c>
      <c r="BH42">
        <f t="shared" si="29"/>
        <v>-4.0859206252600151</v>
      </c>
      <c r="BJ42">
        <f t="shared" si="24"/>
        <v>1.0112167032122341</v>
      </c>
      <c r="BK42">
        <f t="shared" si="7"/>
        <v>7.7712710539922417E-2</v>
      </c>
      <c r="BM42">
        <f t="shared" si="8"/>
        <v>-1.6995251726178266E-3</v>
      </c>
      <c r="BN42">
        <f t="shared" si="36"/>
        <v>-7.6309171005510996E-3</v>
      </c>
      <c r="BO42">
        <f t="shared" si="36"/>
        <v>-4.2583880964435546E-3</v>
      </c>
      <c r="BP42">
        <f t="shared" si="36"/>
        <v>4.9983160124913613E-3</v>
      </c>
      <c r="BQ42">
        <f t="shared" si="36"/>
        <v>8.5518549550167022E-3</v>
      </c>
      <c r="BR42">
        <f t="shared" si="36"/>
        <v>1.7650572978212963E-3</v>
      </c>
      <c r="BS42">
        <f t="shared" si="36"/>
        <v>-6.5759437499389797E-3</v>
      </c>
      <c r="BT42">
        <f t="shared" si="36"/>
        <v>-6.2732263673306587E-3</v>
      </c>
      <c r="BU42">
        <f t="shared" si="36"/>
        <v>1.8665442380811132E-4</v>
      </c>
      <c r="BV42">
        <f t="shared" si="36"/>
        <v>2.3653221648720188E-3</v>
      </c>
      <c r="BW42">
        <f t="shared" si="36"/>
        <v>-6.6032518294637617E-4</v>
      </c>
      <c r="BX42">
        <f t="shared" si="36"/>
        <v>2.290861208840663E-3</v>
      </c>
      <c r="BY42">
        <f t="shared" si="36"/>
        <v>1.3614308624094495E-2</v>
      </c>
      <c r="BZ42">
        <f t="shared" si="36"/>
        <v>1.2327340933060557E-2</v>
      </c>
      <c r="CA42">
        <f t="shared" si="36"/>
        <v>-2.3088922790724935E-2</v>
      </c>
      <c r="CB42">
        <f t="shared" si="36"/>
        <v>-7.2282003349640897E-2</v>
      </c>
      <c r="CC42">
        <f t="shared" si="34"/>
        <v>-6.8560036432980295E-2</v>
      </c>
      <c r="CD42">
        <f t="shared" si="34"/>
        <v>4.167450736168915E-2</v>
      </c>
      <c r="CE42">
        <f t="shared" si="34"/>
        <v>0.22803706642854177</v>
      </c>
      <c r="CF42">
        <f t="shared" si="34"/>
        <v>0.37709631135545135</v>
      </c>
      <c r="CG42">
        <f t="shared" si="34"/>
        <v>0.3815769528785628</v>
      </c>
      <c r="CH42">
        <f t="shared" si="34"/>
        <v>0.23639191073884364</v>
      </c>
      <c r="CI42">
        <f t="shared" si="34"/>
        <v>4.4321843459670433E-2</v>
      </c>
      <c r="CJ42">
        <f t="shared" si="34"/>
        <v>-7.5161790147767776E-2</v>
      </c>
      <c r="CK42">
        <f t="shared" si="34"/>
        <v>-8.2099331403978612E-2</v>
      </c>
      <c r="CL42">
        <f t="shared" si="34"/>
        <v>-2.7455299389934316E-2</v>
      </c>
      <c r="CM42">
        <f t="shared" si="35"/>
        <v>1.5668934324534534E-2</v>
      </c>
      <c r="CN42">
        <f t="shared" si="35"/>
        <v>1.9280560881856288E-2</v>
      </c>
      <c r="CO42">
        <f t="shared" si="35"/>
        <v>4.0841421579119004E-3</v>
      </c>
      <c r="CP42">
        <f t="shared" si="35"/>
        <v>-3.3948778451345584E-3</v>
      </c>
      <c r="CQ42">
        <f t="shared" si="35"/>
        <v>-7.4921975791452679E-4</v>
      </c>
      <c r="CR42">
        <f t="shared" si="35"/>
        <v>8.2031600895938423E-5</v>
      </c>
      <c r="CS42">
        <f t="shared" si="35"/>
        <v>-4.0757872830257244E-3</v>
      </c>
      <c r="CT42">
        <f t="shared" si="35"/>
        <v>-4.9606031432582682E-3</v>
      </c>
      <c r="CU42">
        <f t="shared" si="35"/>
        <v>1.4415545429363743E-3</v>
      </c>
      <c r="CV42">
        <f t="shared" si="35"/>
        <v>7.3862202267178968E-3</v>
      </c>
      <c r="CW42">
        <f t="shared" si="35"/>
        <v>4.497007970651494E-3</v>
      </c>
      <c r="CX42">
        <f t="shared" si="35"/>
        <v>-3.9479161510329042E-3</v>
      </c>
      <c r="CY42">
        <f t="shared" si="35"/>
        <v>-7.2807203536575816E-3</v>
      </c>
      <c r="CZ42">
        <f t="shared" si="35"/>
        <v>-1.6681056463797785E-3</v>
      </c>
      <c r="DA42">
        <f t="shared" si="35"/>
        <v>5.400883029223859E-3</v>
      </c>
    </row>
    <row r="43" spans="1:105">
      <c r="A43">
        <v>26</v>
      </c>
      <c r="B43">
        <f t="shared" ca="1" si="10"/>
        <v>6</v>
      </c>
      <c r="C43">
        <f t="shared" ca="1" si="11"/>
        <v>2.5877206612441802E-2</v>
      </c>
      <c r="D43" s="3">
        <f t="shared" si="12"/>
        <v>19500</v>
      </c>
      <c r="E43" s="2">
        <v>26</v>
      </c>
      <c r="F43">
        <f t="shared" si="13"/>
        <v>0.1015625</v>
      </c>
      <c r="G43">
        <f t="shared" si="14"/>
        <v>-6.3352760497033395E-2</v>
      </c>
      <c r="H43">
        <f t="shared" si="15"/>
        <v>0</v>
      </c>
      <c r="I43">
        <f t="shared" si="16"/>
        <v>-0.14788032920564581</v>
      </c>
      <c r="J43">
        <f t="shared" si="17"/>
        <v>-5.1867878311392071E-2</v>
      </c>
      <c r="K43">
        <f t="shared" si="18"/>
        <v>0.19974820751703759</v>
      </c>
      <c r="L43">
        <f t="shared" si="19"/>
        <v>0.99273277879077937</v>
      </c>
      <c r="M43">
        <f t="shared" si="20"/>
        <v>1</v>
      </c>
      <c r="N43">
        <f t="shared" si="25"/>
        <v>0.98311876021469069</v>
      </c>
      <c r="O43">
        <f t="shared" si="21"/>
        <v>0.9940462838599089</v>
      </c>
      <c r="P43">
        <f t="shared" si="22"/>
        <v>7.9784903205013885E-2</v>
      </c>
      <c r="Q43">
        <f t="shared" si="23"/>
        <v>1.0232633287966988</v>
      </c>
      <c r="R43">
        <f t="shared" si="26"/>
        <v>0.1595340019401067</v>
      </c>
      <c r="T43">
        <f t="shared" si="27"/>
        <v>-2.0455624737919296</v>
      </c>
      <c r="U43">
        <f t="shared" si="39"/>
        <v>-2.0096083076197488</v>
      </c>
      <c r="V43">
        <f t="shared" si="39"/>
        <v>-1.9226157903176535</v>
      </c>
      <c r="W43">
        <f t="shared" si="39"/>
        <v>-1.7867942850868734</v>
      </c>
      <c r="X43">
        <f t="shared" si="39"/>
        <v>-1.6055932729276003</v>
      </c>
      <c r="Y43">
        <f t="shared" si="39"/>
        <v>-1.3836147456054007</v>
      </c>
      <c r="Z43">
        <f t="shared" si="39"/>
        <v>-1.1264963281130731</v>
      </c>
      <c r="AA43">
        <f t="shared" si="39"/>
        <v>-0.84076809898591287</v>
      </c>
      <c r="AB43">
        <f t="shared" si="39"/>
        <v>-0.5336867448282846</v>
      </c>
      <c r="AC43">
        <f t="shared" si="39"/>
        <v>-0.21305126105612007</v>
      </c>
      <c r="AD43">
        <f t="shared" si="39"/>
        <v>0.11299512046623013</v>
      </c>
      <c r="AE43">
        <f t="shared" si="39"/>
        <v>0.4361717464185742</v>
      </c>
      <c r="AF43">
        <f t="shared" si="39"/>
        <v>0.74827084713266567</v>
      </c>
      <c r="AG43">
        <f t="shared" si="39"/>
        <v>1.0413659906619515</v>
      </c>
      <c r="AH43">
        <f t="shared" si="39"/>
        <v>1.30801339167115</v>
      </c>
      <c r="AI43">
        <f t="shared" si="39"/>
        <v>1.5414409624708423</v>
      </c>
      <c r="AJ43">
        <f t="shared" si="39"/>
        <v>1.7357203048370031</v>
      </c>
      <c r="AK43">
        <f t="shared" si="38"/>
        <v>1.8859172745110848</v>
      </c>
      <c r="AL43">
        <f t="shared" si="38"/>
        <v>1.988217294469391</v>
      </c>
      <c r="AM43">
        <f t="shared" si="38"/>
        <v>2.0400222343601353</v>
      </c>
      <c r="AN43">
        <f t="shared" si="38"/>
        <v>2.0400163956452579</v>
      </c>
      <c r="AO43">
        <f t="shared" si="38"/>
        <v>1.9881999266115566</v>
      </c>
      <c r="AP43">
        <f t="shared" si="38"/>
        <v>1.8858888186046217</v>
      </c>
      <c r="AQ43">
        <f t="shared" si="38"/>
        <v>1.7356814835812255</v>
      </c>
      <c r="AR43">
        <f t="shared" si="38"/>
        <v>1.5413927618155376</v>
      </c>
      <c r="AS43">
        <f t="shared" si="38"/>
        <v>1.3079570357762509</v>
      </c>
      <c r="AT43">
        <f t="shared" si="38"/>
        <v>1.0413029108073448</v>
      </c>
      <c r="AU43">
        <f t="shared" si="38"/>
        <v>0.74820264536774372</v>
      </c>
      <c r="AV43">
        <f t="shared" si="28"/>
        <v>0.43610015487472481</v>
      </c>
      <c r="AW43">
        <f t="shared" si="28"/>
        <v>0.11292195736561134</v>
      </c>
      <c r="AX43">
        <f t="shared" si="28"/>
        <v>-0.2131241375782667</v>
      </c>
      <c r="AY43">
        <f t="shared" si="28"/>
        <v>-0.53375748391499778</v>
      </c>
      <c r="AZ43">
        <f t="shared" si="29"/>
        <v>-0.84083490406502814</v>
      </c>
      <c r="BA43">
        <f t="shared" si="29"/>
        <v>-1.1265575025250603</v>
      </c>
      <c r="BB43">
        <f t="shared" si="29"/>
        <v>-1.383668735693707</v>
      </c>
      <c r="BC43">
        <f t="shared" si="29"/>
        <v>-1.6056387074971146</v>
      </c>
      <c r="BD43">
        <f t="shared" si="29"/>
        <v>-1.7868300102283969</v>
      </c>
      <c r="BE43">
        <f t="shared" si="29"/>
        <v>-1.9226408987139194</v>
      </c>
      <c r="BF43">
        <f t="shared" si="29"/>
        <v>-2.0096221615887071</v>
      </c>
      <c r="BG43">
        <f t="shared" si="29"/>
        <v>-2.0455647214820636</v>
      </c>
      <c r="BH43">
        <f t="shared" si="29"/>
        <v>-2.0295557393171442</v>
      </c>
      <c r="BJ43">
        <f t="shared" si="24"/>
        <v>1.0126507110906009</v>
      </c>
      <c r="BK43">
        <f t="shared" si="7"/>
        <v>8.0269100112349778E-2</v>
      </c>
      <c r="BM43">
        <f t="shared" si="8"/>
        <v>-1.7020899064553012E-3</v>
      </c>
      <c r="BN43">
        <f t="shared" si="36"/>
        <v>-7.7841682556898358E-3</v>
      </c>
      <c r="BO43">
        <f t="shared" si="36"/>
        <v>-4.420146095466408E-3</v>
      </c>
      <c r="BP43">
        <f t="shared" si="36"/>
        <v>5.2787587534918355E-3</v>
      </c>
      <c r="BQ43">
        <f t="shared" si="36"/>
        <v>9.1985916787837661E-3</v>
      </c>
      <c r="BR43">
        <f t="shared" si="36"/>
        <v>1.938795981458373E-3</v>
      </c>
      <c r="BS43">
        <f t="shared" si="36"/>
        <v>-7.4189307637458901E-3</v>
      </c>
      <c r="BT43">
        <f t="shared" si="36"/>
        <v>-7.362536768268175E-3</v>
      </c>
      <c r="BU43">
        <f t="shared" si="36"/>
        <v>2.357666804807494E-4</v>
      </c>
      <c r="BV43">
        <f t="shared" si="36"/>
        <v>3.7220890638223259E-3</v>
      </c>
      <c r="BW43">
        <f t="shared" si="36"/>
        <v>4.4027204225483208E-4</v>
      </c>
      <c r="BX43">
        <f t="shared" si="36"/>
        <v>1.6306547992161501E-3</v>
      </c>
      <c r="BY43">
        <f t="shared" si="36"/>
        <v>1.1730911884683018E-2</v>
      </c>
      <c r="BZ43">
        <f t="shared" si="36"/>
        <v>1.1340143964836022E-2</v>
      </c>
      <c r="CA43">
        <f t="shared" si="36"/>
        <v>-2.1956314525792595E-2</v>
      </c>
      <c r="CB43">
        <f t="shared" si="36"/>
        <v>-7.0110914671698041E-2</v>
      </c>
      <c r="CC43">
        <f t="shared" ref="CC43:CL52" si="40">CC$15*COS(-$F$6*$F43/$O$7*CC$14)</f>
        <v>-6.7354403770398016E-2</v>
      </c>
      <c r="CD43">
        <f t="shared" si="40"/>
        <v>4.1287206861946119E-2</v>
      </c>
      <c r="CE43">
        <f t="shared" si="40"/>
        <v>0.22713337755965279</v>
      </c>
      <c r="CF43">
        <f t="shared" si="40"/>
        <v>0.37673146671492996</v>
      </c>
      <c r="CG43">
        <f t="shared" si="40"/>
        <v>0.3815769528785628</v>
      </c>
      <c r="CH43">
        <f t="shared" si="40"/>
        <v>0.23616319908323058</v>
      </c>
      <c r="CI43">
        <f t="shared" si="40"/>
        <v>4.4146200274944168E-2</v>
      </c>
      <c r="CJ43">
        <f t="shared" si="40"/>
        <v>-7.4463276818427931E-2</v>
      </c>
      <c r="CK43">
        <f t="shared" si="40"/>
        <v>-8.0655609366089065E-2</v>
      </c>
      <c r="CL43">
        <f t="shared" si="40"/>
        <v>-2.6630641980168242E-2</v>
      </c>
      <c r="CM43">
        <f t="shared" ref="CM43:DA52" si="41">CM$15*COS(-$F$6*$F43/$O$7*CM$14)</f>
        <v>1.4900307538456019E-2</v>
      </c>
      <c r="CN43">
        <f t="shared" si="41"/>
        <v>1.7736536801432685E-2</v>
      </c>
      <c r="CO43">
        <f t="shared" si="41"/>
        <v>3.5191439464058913E-3</v>
      </c>
      <c r="CP43">
        <f t="shared" si="41"/>
        <v>-2.4165033785363155E-3</v>
      </c>
      <c r="CQ43">
        <f t="shared" si="41"/>
        <v>4.9954253061023561E-4</v>
      </c>
      <c r="CR43">
        <f t="shared" si="41"/>
        <v>1.2908555507453701E-4</v>
      </c>
      <c r="CS43">
        <f t="shared" si="41"/>
        <v>-5.1482028577715866E-3</v>
      </c>
      <c r="CT43">
        <f t="shared" si="41"/>
        <v>-5.8219839196662921E-3</v>
      </c>
      <c r="CU43">
        <f t="shared" si="41"/>
        <v>1.6263510992331029E-3</v>
      </c>
      <c r="CV43">
        <f t="shared" si="41"/>
        <v>8.1132630149761201E-3</v>
      </c>
      <c r="CW43">
        <f t="shared" si="41"/>
        <v>4.8370956144424358E-3</v>
      </c>
      <c r="CX43">
        <f t="shared" si="41"/>
        <v>-4.1694236395287861E-3</v>
      </c>
      <c r="CY43">
        <f t="shared" si="41"/>
        <v>-7.5572838629432166E-3</v>
      </c>
      <c r="CZ43">
        <f t="shared" si="41"/>
        <v>-1.7016060911929829E-3</v>
      </c>
      <c r="DA43">
        <f t="shared" si="41"/>
        <v>5.4090334395151974E-3</v>
      </c>
    </row>
    <row r="44" spans="1:105">
      <c r="A44">
        <v>27</v>
      </c>
      <c r="B44">
        <f t="shared" ca="1" si="10"/>
        <v>7</v>
      </c>
      <c r="C44">
        <f t="shared" ca="1" si="11"/>
        <v>4.0437483255364538E-2</v>
      </c>
      <c r="D44" s="3">
        <f t="shared" si="12"/>
        <v>20250</v>
      </c>
      <c r="E44" s="2">
        <v>27</v>
      </c>
      <c r="F44">
        <f t="shared" si="13"/>
        <v>0.10546875</v>
      </c>
      <c r="G44">
        <f t="shared" si="14"/>
        <v>-6.3643406492691235E-2</v>
      </c>
      <c r="H44">
        <f t="shared" si="15"/>
        <v>0</v>
      </c>
      <c r="I44">
        <f t="shared" si="16"/>
        <v>-0.15951735679188234</v>
      </c>
      <c r="J44">
        <f t="shared" si="17"/>
        <v>-5.5938202382870873E-2</v>
      </c>
      <c r="K44">
        <f t="shared" si="18"/>
        <v>0.21545555917475362</v>
      </c>
      <c r="L44">
        <f t="shared" si="19"/>
        <v>0.99269956066442133</v>
      </c>
      <c r="M44">
        <f t="shared" si="20"/>
        <v>1</v>
      </c>
      <c r="N44">
        <f t="shared" si="25"/>
        <v>0.98180249668821917</v>
      </c>
      <c r="O44">
        <f t="shared" si="21"/>
        <v>0.99358056960288788</v>
      </c>
      <c r="P44">
        <f t="shared" si="22"/>
        <v>8.2853553474435959E-2</v>
      </c>
      <c r="Q44">
        <f t="shared" si="23"/>
        <v>1.0251154474822759</v>
      </c>
      <c r="R44">
        <f t="shared" si="26"/>
        <v>0.16566992509164924</v>
      </c>
      <c r="T44">
        <f t="shared" si="27"/>
        <v>-4.0842500098311767</v>
      </c>
      <c r="U44">
        <f t="shared" si="39"/>
        <v>-4.0884008788409059</v>
      </c>
      <c r="V44">
        <f t="shared" si="39"/>
        <v>-3.9805957733342607</v>
      </c>
      <c r="W44">
        <f t="shared" si="39"/>
        <v>-3.7637868073535072</v>
      </c>
      <c r="X44">
        <f t="shared" si="39"/>
        <v>-3.4439110354560598</v>
      </c>
      <c r="Y44">
        <f t="shared" si="39"/>
        <v>-3.0297278735671767</v>
      </c>
      <c r="Z44">
        <f t="shared" si="39"/>
        <v>-2.5325792328378718</v>
      </c>
      <c r="AA44">
        <f t="shared" si="39"/>
        <v>-1.9660789349558383</v>
      </c>
      <c r="AB44">
        <f t="shared" si="39"/>
        <v>-1.3457399139000874</v>
      </c>
      <c r="AC44">
        <f t="shared" si="39"/>
        <v>-0.68854941277397108</v>
      </c>
      <c r="AD44">
        <f t="shared" si="39"/>
        <v>-1.250380844387604E-2</v>
      </c>
      <c r="AE44">
        <f t="shared" si="39"/>
        <v>0.66388419774479057</v>
      </c>
      <c r="AF44">
        <f t="shared" si="39"/>
        <v>1.3220925281807192</v>
      </c>
      <c r="AG44">
        <f t="shared" si="39"/>
        <v>1.9440969339576619</v>
      </c>
      <c r="AH44">
        <f t="shared" si="39"/>
        <v>2.5128645674009591</v>
      </c>
      <c r="AI44">
        <f t="shared" si="39"/>
        <v>3.0128204062555617</v>
      </c>
      <c r="AJ44">
        <f t="shared" si="39"/>
        <v>3.4302737570662845</v>
      </c>
      <c r="AK44">
        <f t="shared" si="38"/>
        <v>3.7537931584646933</v>
      </c>
      <c r="AL44">
        <f t="shared" si="38"/>
        <v>3.974519418083923</v>
      </c>
      <c r="AM44">
        <f t="shared" si="38"/>
        <v>4.0864082109594344</v>
      </c>
      <c r="AN44">
        <f t="shared" si="38"/>
        <v>4.086395596148285</v>
      </c>
      <c r="AO44">
        <f t="shared" si="38"/>
        <v>3.9744819190920104</v>
      </c>
      <c r="AP44">
        <f t="shared" si="38"/>
        <v>3.7537318021571187</v>
      </c>
      <c r="AQ44">
        <f t="shared" si="38"/>
        <v>3.4301902236122408</v>
      </c>
      <c r="AR44">
        <f t="shared" si="38"/>
        <v>3.0127169831189096</v>
      </c>
      <c r="AS44">
        <f t="shared" si="38"/>
        <v>2.5127440867007569</v>
      </c>
      <c r="AT44">
        <f t="shared" si="38"/>
        <v>1.9439626949139717</v>
      </c>
      <c r="AU44">
        <f t="shared" si="38"/>
        <v>1.3219482067694064</v>
      </c>
      <c r="AV44">
        <f t="shared" si="28"/>
        <v>0.66373374603531266</v>
      </c>
      <c r="AW44">
        <f t="shared" si="28"/>
        <v>-1.2656270511168554E-2</v>
      </c>
      <c r="AX44">
        <f t="shared" si="28"/>
        <v>-0.688699710207479</v>
      </c>
      <c r="AY44">
        <f t="shared" si="28"/>
        <v>-1.3458839309841215</v>
      </c>
      <c r="AZ44">
        <f t="shared" si="29"/>
        <v>-1.9662127279545822</v>
      </c>
      <c r="BA44">
        <f t="shared" si="29"/>
        <v>-2.5326991379898689</v>
      </c>
      <c r="BB44">
        <f t="shared" si="29"/>
        <v>-3.0298306074130616</v>
      </c>
      <c r="BC44">
        <f t="shared" si="29"/>
        <v>-3.4439937847521795</v>
      </c>
      <c r="BD44">
        <f t="shared" si="29"/>
        <v>-3.7638473061092301</v>
      </c>
      <c r="BE44">
        <f t="shared" si="29"/>
        <v>-3.980632364863427</v>
      </c>
      <c r="BF44">
        <f t="shared" si="29"/>
        <v>-4.0884125611281972</v>
      </c>
      <c r="BG44">
        <f t="shared" si="29"/>
        <v>-4.0842364629711092</v>
      </c>
      <c r="BH44">
        <f t="shared" si="29"/>
        <v>-3.9682184278518924</v>
      </c>
      <c r="BJ44">
        <f t="shared" si="24"/>
        <v>1.0142525923772123</v>
      </c>
      <c r="BK44">
        <f t="shared" si="7"/>
        <v>8.286050194763539E-2</v>
      </c>
      <c r="BM44">
        <f t="shared" si="8"/>
        <v>-1.6790536237900121E-3</v>
      </c>
      <c r="BN44">
        <f t="shared" ref="BN44:CB53" si="42">BN$15*COS(-$F$6*$F44/$O$7*BN$14)</f>
        <v>-7.8317407522595257E-3</v>
      </c>
      <c r="BO44">
        <f t="shared" si="42"/>
        <v>-4.5280399289819688E-3</v>
      </c>
      <c r="BP44">
        <f t="shared" si="42"/>
        <v>5.5018168548612405E-3</v>
      </c>
      <c r="BQ44">
        <f t="shared" si="42"/>
        <v>9.7567409362224276E-3</v>
      </c>
      <c r="BR44">
        <f t="shared" si="42"/>
        <v>2.0961224254528879E-3</v>
      </c>
      <c r="BS44">
        <f t="shared" si="42"/>
        <v>-8.2072048277226917E-3</v>
      </c>
      <c r="BT44">
        <f t="shared" si="42"/>
        <v>-8.4050258424439306E-3</v>
      </c>
      <c r="BU44">
        <f t="shared" si="42"/>
        <v>2.8360129708441916E-4</v>
      </c>
      <c r="BV44">
        <f t="shared" si="42"/>
        <v>5.0619060652872068E-3</v>
      </c>
      <c r="BW44">
        <f t="shared" si="42"/>
        <v>1.5392121829025476E-3</v>
      </c>
      <c r="BX44">
        <f t="shared" si="42"/>
        <v>9.6547678588328667E-4</v>
      </c>
      <c r="BY44">
        <f t="shared" si="42"/>
        <v>9.8192543510348188E-3</v>
      </c>
      <c r="BZ44">
        <f t="shared" si="42"/>
        <v>1.0332029596491947E-2</v>
      </c>
      <c r="CA44">
        <f t="shared" si="42"/>
        <v>-2.0793950386648812E-2</v>
      </c>
      <c r="CB44">
        <f t="shared" si="42"/>
        <v>-6.7873840054901491E-2</v>
      </c>
      <c r="CC44">
        <f t="shared" si="40"/>
        <v>-6.6108199333527823E-2</v>
      </c>
      <c r="CD44">
        <f t="shared" si="40"/>
        <v>4.0885916753319054E-2</v>
      </c>
      <c r="CE44">
        <f t="shared" si="40"/>
        <v>0.22619548323956554</v>
      </c>
      <c r="CF44">
        <f t="shared" si="40"/>
        <v>0.37635243834761617</v>
      </c>
      <c r="CG44">
        <f t="shared" si="40"/>
        <v>0.3815769528785628</v>
      </c>
      <c r="CH44">
        <f t="shared" si="40"/>
        <v>0.23592559601665197</v>
      </c>
      <c r="CI44">
        <f t="shared" si="40"/>
        <v>4.3963908834838979E-2</v>
      </c>
      <c r="CJ44">
        <f t="shared" si="40"/>
        <v>-7.3739532619816736E-2</v>
      </c>
      <c r="CK44">
        <f t="shared" si="40"/>
        <v>-7.9163303405024879E-2</v>
      </c>
      <c r="CL44">
        <f t="shared" si="40"/>
        <v>-2.5780920742301129E-2</v>
      </c>
      <c r="CM44">
        <f t="shared" si="41"/>
        <v>1.4111487396324731E-2</v>
      </c>
      <c r="CN44">
        <f t="shared" si="41"/>
        <v>1.6159796889696803E-2</v>
      </c>
      <c r="CO44">
        <f t="shared" si="41"/>
        <v>2.945667808892387E-3</v>
      </c>
      <c r="CP44">
        <f t="shared" si="41"/>
        <v>-1.430761382548193E-3</v>
      </c>
      <c r="CQ44">
        <f t="shared" si="41"/>
        <v>1.7464246538466291E-3</v>
      </c>
      <c r="CR44">
        <f t="shared" si="41"/>
        <v>1.7555167084093066E-4</v>
      </c>
      <c r="CS44">
        <f t="shared" si="41"/>
        <v>-6.1927198751773969E-3</v>
      </c>
      <c r="CT44">
        <f t="shared" si="41"/>
        <v>-6.6463403632819459E-3</v>
      </c>
      <c r="CU44">
        <f t="shared" si="41"/>
        <v>1.7991536810701542E-3</v>
      </c>
      <c r="CV44">
        <f t="shared" si="41"/>
        <v>8.7716256439198167E-3</v>
      </c>
      <c r="CW44">
        <f t="shared" si="41"/>
        <v>5.1305993832408596E-3</v>
      </c>
      <c r="CX44">
        <f t="shared" si="41"/>
        <v>-4.3456059134815038E-3</v>
      </c>
      <c r="CY44">
        <f t="shared" si="41"/>
        <v>-7.7417538576736054E-3</v>
      </c>
      <c r="CZ44">
        <f t="shared" si="41"/>
        <v>-1.7120053589473854E-3</v>
      </c>
      <c r="DA44">
        <f t="shared" si="41"/>
        <v>5.3358269521339464E-3</v>
      </c>
    </row>
    <row r="45" spans="1:105">
      <c r="A45">
        <v>28</v>
      </c>
      <c r="B45">
        <f t="shared" ca="1" si="10"/>
        <v>8</v>
      </c>
      <c r="C45">
        <f t="shared" ca="1" si="11"/>
        <v>1.2123078557539654E-2</v>
      </c>
      <c r="D45" s="3">
        <f t="shared" si="12"/>
        <v>21000.000000000004</v>
      </c>
      <c r="E45" s="2">
        <v>28</v>
      </c>
      <c r="F45">
        <f t="shared" si="13"/>
        <v>0.10937500000000001</v>
      </c>
      <c r="G45">
        <f t="shared" si="14"/>
        <v>-6.3043895189264232E-2</v>
      </c>
      <c r="H45">
        <f t="shared" si="15"/>
        <v>0</v>
      </c>
      <c r="I45">
        <f t="shared" si="16"/>
        <v>-0.17160015665623637</v>
      </c>
      <c r="J45">
        <f t="shared" si="17"/>
        <v>-6.0162703762545323E-2</v>
      </c>
      <c r="K45">
        <f t="shared" si="18"/>
        <v>0.23176286041878197</v>
      </c>
      <c r="L45">
        <f t="shared" si="19"/>
        <v>0.99276808043283615</v>
      </c>
      <c r="M45">
        <f t="shared" si="20"/>
        <v>1</v>
      </c>
      <c r="N45">
        <f t="shared" si="25"/>
        <v>0.98043767670629933</v>
      </c>
      <c r="O45">
        <f t="shared" si="21"/>
        <v>0.99309744558218327</v>
      </c>
      <c r="P45">
        <f t="shared" si="22"/>
        <v>8.5922203760865734E-2</v>
      </c>
      <c r="Q45">
        <f t="shared" si="23"/>
        <v>1.027041855651557</v>
      </c>
      <c r="R45">
        <f t="shared" si="26"/>
        <v>0.17180584824319184</v>
      </c>
      <c r="T45">
        <f t="shared" si="27"/>
        <v>-2.0095539773298645</v>
      </c>
      <c r="U45">
        <f t="shared" si="39"/>
        <v>-2.0526932897814021</v>
      </c>
      <c r="V45">
        <f t="shared" si="39"/>
        <v>-2.0353916328769746</v>
      </c>
      <c r="W45">
        <f t="shared" si="39"/>
        <v>-1.9581584489770032</v>
      </c>
      <c r="X45">
        <f t="shared" si="39"/>
        <v>-1.8232678471871211</v>
      </c>
      <c r="Y45">
        <f t="shared" si="39"/>
        <v>-1.6346916428631713</v>
      </c>
      <c r="Z45">
        <f t="shared" si="39"/>
        <v>-1.397982408639139</v>
      </c>
      <c r="AA45">
        <f t="shared" si="39"/>
        <v>-1.1201099805071983</v>
      </c>
      <c r="AB45">
        <f t="shared" si="39"/>
        <v>-0.80925623298177018</v>
      </c>
      <c r="AC45">
        <f t="shared" si="39"/>
        <v>-0.47457416613447145</v>
      </c>
      <c r="AD45">
        <f t="shared" si="39"/>
        <v>-0.12591839811356939</v>
      </c>
      <c r="AE45">
        <f t="shared" si="39"/>
        <v>0.22644500128101239</v>
      </c>
      <c r="AF45">
        <f t="shared" si="39"/>
        <v>0.57214079209940272</v>
      </c>
      <c r="AG45">
        <f t="shared" si="39"/>
        <v>0.90099006022746941</v>
      </c>
      <c r="AH45">
        <f t="shared" si="39"/>
        <v>1.2033099326141796</v>
      </c>
      <c r="AI45">
        <f t="shared" si="39"/>
        <v>1.4701986867111196</v>
      </c>
      <c r="AJ45">
        <f t="shared" si="39"/>
        <v>1.6937978591579201</v>
      </c>
      <c r="AK45">
        <f t="shared" si="38"/>
        <v>1.8675236359979828</v>
      </c>
      <c r="AL45">
        <f t="shared" si="38"/>
        <v>1.9862607112055117</v>
      </c>
      <c r="AM45">
        <f t="shared" si="38"/>
        <v>2.0465129054147138</v>
      </c>
      <c r="AN45">
        <f t="shared" si="38"/>
        <v>2.0465061099255912</v>
      </c>
      <c r="AO45">
        <f t="shared" si="38"/>
        <v>1.986240524829386</v>
      </c>
      <c r="AP45">
        <f t="shared" si="38"/>
        <v>1.8674906531169504</v>
      </c>
      <c r="AQ45">
        <f t="shared" si="38"/>
        <v>1.6937530509435199</v>
      </c>
      <c r="AR45">
        <f t="shared" si="38"/>
        <v>1.4701433725284647</v>
      </c>
      <c r="AS45">
        <f t="shared" si="38"/>
        <v>1.2032457411736253</v>
      </c>
      <c r="AT45">
        <f t="shared" si="38"/>
        <v>0.90091888162770328</v>
      </c>
      <c r="AU45">
        <f t="shared" si="38"/>
        <v>0.57206472217402449</v>
      </c>
      <c r="AV45">
        <f t="shared" si="28"/>
        <v>0.22636627988731173</v>
      </c>
      <c r="AW45">
        <f t="shared" si="28"/>
        <v>-0.125997453046573</v>
      </c>
      <c r="AX45">
        <f t="shared" si="28"/>
        <v>-0.47465122685678934</v>
      </c>
      <c r="AY45">
        <f t="shared" si="28"/>
        <v>-0.80932903046237825</v>
      </c>
      <c r="AZ45">
        <f t="shared" si="29"/>
        <v>-1.1201763712450097</v>
      </c>
      <c r="BA45">
        <f t="shared" si="29"/>
        <v>-1.398040437777788</v>
      </c>
      <c r="BB45">
        <f t="shared" si="29"/>
        <v>-1.6347396017511941</v>
      </c>
      <c r="BC45">
        <f t="shared" si="29"/>
        <v>-1.823304323688719</v>
      </c>
      <c r="BD45">
        <f t="shared" si="29"/>
        <v>-1.9581823690519737</v>
      </c>
      <c r="BE45">
        <f t="shared" si="29"/>
        <v>-2.0354022922055215</v>
      </c>
      <c r="BF45">
        <f t="shared" si="29"/>
        <v>-2.052690374502633</v>
      </c>
      <c r="BG45">
        <f t="shared" si="29"/>
        <v>-2.0095375732833323</v>
      </c>
      <c r="BH45">
        <f t="shared" si="29"/>
        <v>-1.9072145104905587</v>
      </c>
      <c r="BJ45">
        <f t="shared" si="24"/>
        <v>1.0160233041478499</v>
      </c>
      <c r="BK45">
        <f t="shared" si="7"/>
        <v>8.5499193673994819E-2</v>
      </c>
      <c r="BM45">
        <f t="shared" si="8"/>
        <v>-1.6307628117554753E-3</v>
      </c>
      <c r="BN45">
        <f t="shared" si="42"/>
        <v>-7.7729887412166824E-3</v>
      </c>
      <c r="BO45">
        <f t="shared" si="42"/>
        <v>-4.5807547962618961E-3</v>
      </c>
      <c r="BP45">
        <f t="shared" si="42"/>
        <v>5.6650654835352877E-3</v>
      </c>
      <c r="BQ45">
        <f t="shared" si="42"/>
        <v>1.0220927444868142E-2</v>
      </c>
      <c r="BR45">
        <f t="shared" si="42"/>
        <v>2.2357048345434333E-3</v>
      </c>
      <c r="BS45">
        <f t="shared" si="42"/>
        <v>-8.9349525975091233E-3</v>
      </c>
      <c r="BT45">
        <f t="shared" si="42"/>
        <v>-9.3940639833617126E-3</v>
      </c>
      <c r="BU45">
        <f t="shared" si="42"/>
        <v>3.298990536872295E-4</v>
      </c>
      <c r="BV45">
        <f t="shared" si="42"/>
        <v>6.3786718212240617E-3</v>
      </c>
      <c r="BW45">
        <f t="shared" si="42"/>
        <v>2.6323590764484005E-3</v>
      </c>
      <c r="BX45">
        <f t="shared" si="42"/>
        <v>2.9735518941355381E-4</v>
      </c>
      <c r="BY45">
        <f t="shared" si="42"/>
        <v>7.8839413735898572E-3</v>
      </c>
      <c r="BZ45">
        <f t="shared" si="42"/>
        <v>9.3048573398364764E-3</v>
      </c>
      <c r="CA45">
        <f t="shared" si="42"/>
        <v>-1.9603405645002847E-2</v>
      </c>
      <c r="CB45">
        <f t="shared" si="42"/>
        <v>-6.5572884955578045E-2</v>
      </c>
      <c r="CC45">
        <f t="shared" si="40"/>
        <v>-6.4822173789323881E-2</v>
      </c>
      <c r="CD45">
        <f t="shared" si="40"/>
        <v>4.0470773007507073E-2</v>
      </c>
      <c r="CE45">
        <f t="shared" si="40"/>
        <v>0.22522352471171481</v>
      </c>
      <c r="CF45">
        <f t="shared" si="40"/>
        <v>0.37595924052371382</v>
      </c>
      <c r="CG45">
        <f t="shared" si="40"/>
        <v>0.3815769528785628</v>
      </c>
      <c r="CH45">
        <f t="shared" si="40"/>
        <v>0.23567911048472903</v>
      </c>
      <c r="CI45">
        <f t="shared" si="40"/>
        <v>4.3774996591775236E-2</v>
      </c>
      <c r="CJ45">
        <f t="shared" si="40"/>
        <v>-7.2990802782818998E-2</v>
      </c>
      <c r="CK45">
        <f t="shared" si="40"/>
        <v>-7.7623312430096056E-2</v>
      </c>
      <c r="CL45">
        <f t="shared" si="40"/>
        <v>-2.4906935404219944E-2</v>
      </c>
      <c r="CM45">
        <f t="shared" si="41"/>
        <v>1.3303542931511312E-2</v>
      </c>
      <c r="CN45">
        <f t="shared" si="41"/>
        <v>1.4553249513572388E-2</v>
      </c>
      <c r="CO45">
        <f t="shared" si="41"/>
        <v>2.3650952996172288E-3</v>
      </c>
      <c r="CP45">
        <f t="shared" si="41"/>
        <v>-4.4065722566699459E-4</v>
      </c>
      <c r="CQ45">
        <f t="shared" si="41"/>
        <v>2.9867336290291657E-3</v>
      </c>
      <c r="CR45">
        <f t="shared" si="41"/>
        <v>2.2121834769731364E-4</v>
      </c>
      <c r="CS45">
        <f t="shared" si="41"/>
        <v>-7.2036780070261546E-3</v>
      </c>
      <c r="CT45">
        <f t="shared" si="41"/>
        <v>-7.4284300605690426E-3</v>
      </c>
      <c r="CU45">
        <f t="shared" si="41"/>
        <v>1.9586879081774314E-3</v>
      </c>
      <c r="CV45">
        <f t="shared" si="41"/>
        <v>9.3557349612724029E-3</v>
      </c>
      <c r="CW45">
        <f t="shared" si="41"/>
        <v>5.3746926753077597E-3</v>
      </c>
      <c r="CX45">
        <f t="shared" si="41"/>
        <v>-4.4745477203151623E-3</v>
      </c>
      <c r="CY45">
        <f t="shared" si="41"/>
        <v>-7.8318823754256299E-3</v>
      </c>
      <c r="CZ45">
        <f t="shared" si="41"/>
        <v>-1.699162268128111E-3</v>
      </c>
      <c r="DA45">
        <f t="shared" si="41"/>
        <v>5.1823646607911068E-3</v>
      </c>
    </row>
    <row r="46" spans="1:105">
      <c r="A46">
        <v>29</v>
      </c>
      <c r="B46">
        <f t="shared" ca="1" si="10"/>
        <v>9</v>
      </c>
      <c r="C46">
        <f t="shared" ca="1" si="11"/>
        <v>-1.7955793258499293E-2</v>
      </c>
      <c r="D46" s="3">
        <f t="shared" si="12"/>
        <v>21749.999999999996</v>
      </c>
      <c r="E46" s="2">
        <v>29</v>
      </c>
      <c r="F46">
        <f t="shared" si="13"/>
        <v>0.11328124999999999</v>
      </c>
      <c r="G46">
        <f t="shared" si="14"/>
        <v>-6.1557238102925724E-2</v>
      </c>
      <c r="H46">
        <f t="shared" si="15"/>
        <v>0</v>
      </c>
      <c r="I46">
        <f t="shared" si="16"/>
        <v>-0.18412947789239481</v>
      </c>
      <c r="J46">
        <f t="shared" si="17"/>
        <v>-6.4541447409618424E-2</v>
      </c>
      <c r="K46">
        <f t="shared" si="18"/>
        <v>0.2486709253020124</v>
      </c>
      <c r="L46">
        <f t="shared" si="19"/>
        <v>0.99293801489860845</v>
      </c>
      <c r="M46">
        <f t="shared" si="20"/>
        <v>1</v>
      </c>
      <c r="N46">
        <f t="shared" si="25"/>
        <v>0.97902442332251871</v>
      </c>
      <c r="O46">
        <f t="shared" si="21"/>
        <v>0.99259692998676252</v>
      </c>
      <c r="P46">
        <f t="shared" si="22"/>
        <v>8.8990854064994407E-2</v>
      </c>
      <c r="Q46">
        <f t="shared" si="23"/>
        <v>1.029043055733414</v>
      </c>
      <c r="R46">
        <f t="shared" si="26"/>
        <v>0.17794177139473435</v>
      </c>
      <c r="T46">
        <f t="shared" si="27"/>
        <v>-3.8963988835920107</v>
      </c>
      <c r="U46">
        <f t="shared" si="39"/>
        <v>-4.0697610734800413</v>
      </c>
      <c r="V46">
        <f t="shared" si="39"/>
        <v>-4.1146009606530267</v>
      </c>
      <c r="W46">
        <f t="shared" si="39"/>
        <v>-4.0295025097592854</v>
      </c>
      <c r="X46">
        <f t="shared" si="39"/>
        <v>-3.8171531141540704</v>
      </c>
      <c r="Y46">
        <f t="shared" si="39"/>
        <v>-3.4842587285139777</v>
      </c>
      <c r="Z46">
        <f t="shared" si="39"/>
        <v>-3.0413320960273418</v>
      </c>
      <c r="AA46">
        <f t="shared" si="39"/>
        <v>-2.5023607579068279</v>
      </c>
      <c r="AB46">
        <f t="shared" si="39"/>
        <v>-1.8843653294224674</v>
      </c>
      <c r="AC46">
        <f t="shared" si="39"/>
        <v>-1.2068619920163988</v>
      </c>
      <c r="AD46">
        <f t="shared" si="39"/>
        <v>-0.49124617589899772</v>
      </c>
      <c r="AE46">
        <f t="shared" si="39"/>
        <v>0.2398831036838415</v>
      </c>
      <c r="AF46">
        <f t="shared" si="39"/>
        <v>0.96343691917647245</v>
      </c>
      <c r="AG46">
        <f t="shared" si="39"/>
        <v>1.656565574779467</v>
      </c>
      <c r="AH46">
        <f t="shared" si="39"/>
        <v>2.2973801956209381</v>
      </c>
      <c r="AI46">
        <f t="shared" si="39"/>
        <v>2.8656439743805024</v>
      </c>
      <c r="AJ46">
        <f t="shared" si="39"/>
        <v>3.3434112459252239</v>
      </c>
      <c r="AK46">
        <f t="shared" si="38"/>
        <v>3.7155942080986217</v>
      </c>
      <c r="AL46">
        <f t="shared" si="38"/>
        <v>3.970439391724943</v>
      </c>
      <c r="AM46">
        <f t="shared" si="38"/>
        <v>4.0998988329939952</v>
      </c>
      <c r="AN46">
        <f t="shared" si="38"/>
        <v>4.0998842266712225</v>
      </c>
      <c r="AO46">
        <f t="shared" si="38"/>
        <v>3.9703960340215985</v>
      </c>
      <c r="AP46">
        <f t="shared" si="38"/>
        <v>3.7155234682429668</v>
      </c>
      <c r="AQ46">
        <f t="shared" si="38"/>
        <v>3.3433153578688284</v>
      </c>
      <c r="AR46">
        <f t="shared" si="38"/>
        <v>2.8655259662504697</v>
      </c>
      <c r="AS46">
        <f t="shared" si="38"/>
        <v>2.2972437940922101</v>
      </c>
      <c r="AT46">
        <f t="shared" si="38"/>
        <v>1.6564150873871168</v>
      </c>
      <c r="AU46">
        <f t="shared" si="38"/>
        <v>0.96327709828454589</v>
      </c>
      <c r="AV46">
        <f t="shared" si="28"/>
        <v>0.23971899640657401</v>
      </c>
      <c r="AW46">
        <f t="shared" si="28"/>
        <v>-0.49140938708411375</v>
      </c>
      <c r="AX46">
        <f t="shared" si="28"/>
        <v>-1.2070191529302925</v>
      </c>
      <c r="AY46">
        <f t="shared" si="28"/>
        <v>-1.8845114769525204</v>
      </c>
      <c r="AZ46">
        <f t="shared" si="29"/>
        <v>-2.5024912767410425</v>
      </c>
      <c r="BA46">
        <f t="shared" si="29"/>
        <v>-3.0414428644050511</v>
      </c>
      <c r="BB46">
        <f t="shared" si="29"/>
        <v>-3.484346248390279</v>
      </c>
      <c r="BC46">
        <f t="shared" si="29"/>
        <v>-3.8172146216674432</v>
      </c>
      <c r="BD46">
        <f t="shared" si="29"/>
        <v>-4.0295360625138228</v>
      </c>
      <c r="BE46">
        <f t="shared" si="29"/>
        <v>-4.11460549905894</v>
      </c>
      <c r="BF46">
        <f t="shared" si="29"/>
        <v>-4.0697364542153087</v>
      </c>
      <c r="BG46">
        <f t="shared" si="29"/>
        <v>-3.8963458841284644</v>
      </c>
      <c r="BH46">
        <f t="shared" si="29"/>
        <v>-3.599909430963705</v>
      </c>
      <c r="BJ46">
        <f t="shared" si="24"/>
        <v>1.0179623854192452</v>
      </c>
      <c r="BK46">
        <f t="shared" si="7"/>
        <v>8.8197010765336425E-2</v>
      </c>
      <c r="BM46">
        <f t="shared" si="8"/>
        <v>-1.557943809113905E-3</v>
      </c>
      <c r="BN46">
        <f t="shared" si="42"/>
        <v>-7.6087098458283422E-3</v>
      </c>
      <c r="BO46">
        <f t="shared" si="42"/>
        <v>-4.5776483107708736E-3</v>
      </c>
      <c r="BP46">
        <f t="shared" si="42"/>
        <v>5.7667299867661991E-3</v>
      </c>
      <c r="BQ46">
        <f t="shared" si="42"/>
        <v>1.0586680834892481E-2</v>
      </c>
      <c r="BR46">
        <f t="shared" si="42"/>
        <v>2.3563616197594334E-3</v>
      </c>
      <c r="BS46">
        <f t="shared" si="42"/>
        <v>-9.596807096584524E-3</v>
      </c>
      <c r="BT46">
        <f t="shared" si="42"/>
        <v>-1.0323361500466022E-2</v>
      </c>
      <c r="BU46">
        <f t="shared" si="42"/>
        <v>3.7440905873479022E-4</v>
      </c>
      <c r="BV46">
        <f t="shared" si="42"/>
        <v>7.6663899558899002E-3</v>
      </c>
      <c r="BW46">
        <f t="shared" si="42"/>
        <v>3.7155983648179463E-3</v>
      </c>
      <c r="BX46">
        <f t="shared" si="42"/>
        <v>-3.7167299511091834E-4</v>
      </c>
      <c r="BY46">
        <f t="shared" si="42"/>
        <v>5.9296352908242379E-3</v>
      </c>
      <c r="BZ46">
        <f t="shared" si="42"/>
        <v>8.2605218598007703E-3</v>
      </c>
      <c r="CA46">
        <f t="shared" si="42"/>
        <v>-1.838629376378511E-2</v>
      </c>
      <c r="CB46">
        <f t="shared" si="42"/>
        <v>-6.3210214952128793E-2</v>
      </c>
      <c r="CC46">
        <f t="shared" si="40"/>
        <v>-6.3497101791486474E-2</v>
      </c>
      <c r="CD46">
        <f t="shared" si="40"/>
        <v>4.0041916290325948E-2</v>
      </c>
      <c r="CE46">
        <f t="shared" si="40"/>
        <v>0.22421764834947971</v>
      </c>
      <c r="CF46">
        <f t="shared" si="40"/>
        <v>0.37555188804689882</v>
      </c>
      <c r="CG46">
        <f t="shared" si="40"/>
        <v>0.3815769528785628</v>
      </c>
      <c r="CH46">
        <f t="shared" si="40"/>
        <v>0.23542375176750271</v>
      </c>
      <c r="CI46">
        <f t="shared" si="40"/>
        <v>4.3579491995241859E-2</v>
      </c>
      <c r="CJ46">
        <f t="shared" si="40"/>
        <v>-7.22173410043635E-2</v>
      </c>
      <c r="CK46">
        <f t="shared" si="40"/>
        <v>-7.603656407428197E-2</v>
      </c>
      <c r="CL46">
        <f t="shared" si="40"/>
        <v>-2.4009508530333516E-2</v>
      </c>
      <c r="CM46">
        <f t="shared" si="41"/>
        <v>1.2477569095258007E-2</v>
      </c>
      <c r="CN46">
        <f t="shared" si="41"/>
        <v>1.2919858021177608E-2</v>
      </c>
      <c r="CO46">
        <f t="shared" si="41"/>
        <v>1.7788250686074187E-3</v>
      </c>
      <c r="CP46">
        <f t="shared" si="41"/>
        <v>5.5079042408484157E-4</v>
      </c>
      <c r="CQ46">
        <f t="shared" si="41"/>
        <v>4.2158012132373582E-3</v>
      </c>
      <c r="CR46">
        <f t="shared" si="41"/>
        <v>2.6587762568411842E-4</v>
      </c>
      <c r="CS46">
        <f t="shared" si="41"/>
        <v>-8.1755987836092982E-3</v>
      </c>
      <c r="CT46">
        <f t="shared" si="41"/>
        <v>-8.1632793891978934E-3</v>
      </c>
      <c r="CU46">
        <f t="shared" si="41"/>
        <v>2.1037772514239995E-3</v>
      </c>
      <c r="CV46">
        <f t="shared" si="41"/>
        <v>9.8606463817419981E-3</v>
      </c>
      <c r="CW46">
        <f t="shared" si="41"/>
        <v>5.5670247388055613E-3</v>
      </c>
      <c r="CX46">
        <f t="shared" si="41"/>
        <v>-4.5548473518888764E-3</v>
      </c>
      <c r="CY46">
        <f t="shared" si="41"/>
        <v>-7.8265711046746813E-3</v>
      </c>
      <c r="CZ46">
        <f t="shared" si="41"/>
        <v>-1.6632511778400861E-3</v>
      </c>
      <c r="DA46">
        <f t="shared" si="41"/>
        <v>4.9509547811915746E-3</v>
      </c>
    </row>
    <row r="47" spans="1:105">
      <c r="A47">
        <v>30</v>
      </c>
      <c r="B47">
        <f t="shared" ca="1" si="10"/>
        <v>10</v>
      </c>
      <c r="C47">
        <f t="shared" ca="1" si="11"/>
        <v>-2.0355237316006778E-2</v>
      </c>
      <c r="D47" s="3">
        <f t="shared" si="12"/>
        <v>22500</v>
      </c>
      <c r="E47" s="2">
        <v>30</v>
      </c>
      <c r="F47">
        <f t="shared" si="13"/>
        <v>0.1171875</v>
      </c>
      <c r="G47">
        <f t="shared" si="14"/>
        <v>-5.9198711317435093E-2</v>
      </c>
      <c r="H47">
        <f t="shared" si="15"/>
        <v>0</v>
      </c>
      <c r="I47">
        <f t="shared" si="16"/>
        <v>-0.19710609894070583</v>
      </c>
      <c r="J47">
        <f t="shared" si="17"/>
        <v>-6.9074500736926892E-2</v>
      </c>
      <c r="K47">
        <f t="shared" si="18"/>
        <v>0.26618059967763402</v>
      </c>
      <c r="L47">
        <f t="shared" si="19"/>
        <v>0.99320766935903915</v>
      </c>
      <c r="M47">
        <f t="shared" si="20"/>
        <v>1</v>
      </c>
      <c r="N47">
        <f t="shared" si="25"/>
        <v>0.97756286393653991</v>
      </c>
      <c r="O47">
        <f t="shared" si="21"/>
        <v>0.99207904165364069</v>
      </c>
      <c r="P47">
        <f t="shared" si="22"/>
        <v>9.2059504387509539E-2</v>
      </c>
      <c r="Q47">
        <f t="shared" si="23"/>
        <v>1.0311195709806604</v>
      </c>
      <c r="R47">
        <f t="shared" si="26"/>
        <v>0.18407769454627693</v>
      </c>
      <c r="T47">
        <f t="shared" si="27"/>
        <v>-1.8588153223010486</v>
      </c>
      <c r="U47">
        <f t="shared" si="39"/>
        <v>-1.9908853144820051</v>
      </c>
      <c r="V47">
        <f t="shared" si="39"/>
        <v>-2.0556852327259154</v>
      </c>
      <c r="W47">
        <f t="shared" si="39"/>
        <v>-2.0510255509663238</v>
      </c>
      <c r="X47">
        <f t="shared" si="39"/>
        <v>-1.977063715307338</v>
      </c>
      <c r="Y47">
        <f t="shared" si="39"/>
        <v>-1.8362988240732607</v>
      </c>
      <c r="Z47">
        <f t="shared" si="39"/>
        <v>-1.633487185712486</v>
      </c>
      <c r="AA47">
        <f t="shared" si="39"/>
        <v>-1.3754816077717786</v>
      </c>
      <c r="AB47">
        <f t="shared" si="39"/>
        <v>-1.0709998472098083</v>
      </c>
      <c r="AC47">
        <f t="shared" si="39"/>
        <v>-0.73033004588813588</v>
      </c>
      <c r="AD47">
        <f t="shared" si="39"/>
        <v>-0.36498310428722847</v>
      </c>
      <c r="AE47">
        <f t="shared" si="39"/>
        <v>1.2696260599228397E-2</v>
      </c>
      <c r="AF47">
        <f t="shared" si="39"/>
        <v>0.38994663121714385</v>
      </c>
      <c r="AG47">
        <f t="shared" si="39"/>
        <v>0.75402108531055456</v>
      </c>
      <c r="AH47">
        <f t="shared" si="39"/>
        <v>1.0926179019981501</v>
      </c>
      <c r="AI47">
        <f t="shared" si="39"/>
        <v>1.3942962249293744</v>
      </c>
      <c r="AJ47">
        <f t="shared" si="39"/>
        <v>1.6488626376672451</v>
      </c>
      <c r="AK47">
        <f t="shared" si="38"/>
        <v>1.8477155892925814</v>
      </c>
      <c r="AL47">
        <f t="shared" si="38"/>
        <v>1.9841360324242356</v>
      </c>
      <c r="AM47">
        <f t="shared" si="38"/>
        <v>2.0535144532799543</v>
      </c>
      <c r="AN47">
        <f t="shared" si="38"/>
        <v>2.0535066226534386</v>
      </c>
      <c r="AO47">
        <f t="shared" si="38"/>
        <v>1.984112805133925</v>
      </c>
      <c r="AP47">
        <f t="shared" si="38"/>
        <v>1.847677750165972</v>
      </c>
      <c r="AQ47">
        <f t="shared" si="38"/>
        <v>1.6488114652515371</v>
      </c>
      <c r="AR47">
        <f t="shared" si="38"/>
        <v>1.3942334482906087</v>
      </c>
      <c r="AS47">
        <f t="shared" si="38"/>
        <v>1.092545642297752</v>
      </c>
      <c r="AT47">
        <f t="shared" si="38"/>
        <v>0.75394178413335688</v>
      </c>
      <c r="AU47">
        <f t="shared" si="38"/>
        <v>0.38986296807261667</v>
      </c>
      <c r="AV47">
        <f t="shared" si="28"/>
        <v>1.2611062383465091E-2</v>
      </c>
      <c r="AW47">
        <f t="shared" si="28"/>
        <v>-0.36506695880957374</v>
      </c>
      <c r="AX47">
        <f t="shared" si="28"/>
        <v>-0.73040972335449961</v>
      </c>
      <c r="AY47">
        <f t="shared" ref="AY47:BH47" si="43">$Q47*COS(AY$14*$R47+$P47)*IF(OR($E47=0,$E47=$F$4),1,IF(MOD($E47,2)=0,2,4))</f>
        <v>-1.0710726553962768</v>
      </c>
      <c r="AZ47">
        <f t="shared" si="43"/>
        <v>-1.3755450865607084</v>
      </c>
      <c r="BA47">
        <f t="shared" si="43"/>
        <v>-1.6335391902174834</v>
      </c>
      <c r="BB47">
        <f t="shared" si="43"/>
        <v>-1.836337597112798</v>
      </c>
      <c r="BC47">
        <f t="shared" si="43"/>
        <v>-1.9770879467782088</v>
      </c>
      <c r="BD47">
        <f t="shared" si="43"/>
        <v>-2.0510344221107486</v>
      </c>
      <c r="BE47">
        <f t="shared" si="43"/>
        <v>-2.0556784437965727</v>
      </c>
      <c r="BF47">
        <f t="shared" si="43"/>
        <v>-1.9908630948701993</v>
      </c>
      <c r="BG47">
        <f t="shared" si="43"/>
        <v>-1.8587784227858015</v>
      </c>
      <c r="BH47">
        <f t="shared" si="43"/>
        <v>-1.6638874398487262</v>
      </c>
      <c r="BJ47">
        <f t="shared" si="24"/>
        <v>1.0200679613755306</v>
      </c>
      <c r="BK47">
        <f t="shared" si="7"/>
        <v>9.0965163732224796E-2</v>
      </c>
      <c r="BM47">
        <f t="shared" si="8"/>
        <v>-1.4616918814451434E-3</v>
      </c>
      <c r="BN47">
        <f t="shared" si="42"/>
        <v>-7.341134333057598E-3</v>
      </c>
      <c r="BO47">
        <f t="shared" si="42"/>
        <v>-4.5187583283274688E-3</v>
      </c>
      <c r="BP47">
        <f t="shared" si="42"/>
        <v>5.8057051841216801E-3</v>
      </c>
      <c r="BQ47">
        <f t="shared" si="42"/>
        <v>1.085047870120838E-2</v>
      </c>
      <c r="BR47">
        <f t="shared" si="42"/>
        <v>2.4570714007739239E-3</v>
      </c>
      <c r="BS47">
        <f t="shared" si="42"/>
        <v>-1.0187887296515581E-2</v>
      </c>
      <c r="BT47">
        <f t="shared" si="42"/>
        <v>-1.1187008617809172E-2</v>
      </c>
      <c r="BU47">
        <f t="shared" si="42"/>
        <v>4.1689010865328548E-4</v>
      </c>
      <c r="BV47">
        <f t="shared" si="42"/>
        <v>8.9191963725373472E-3</v>
      </c>
      <c r="BW47">
        <f t="shared" si="42"/>
        <v>4.7848529799255531E-3</v>
      </c>
      <c r="BX47">
        <f t="shared" si="42"/>
        <v>-1.0395680085671381E-3</v>
      </c>
      <c r="BY47">
        <f t="shared" si="42"/>
        <v>3.9610441972682941E-3</v>
      </c>
      <c r="BZ47">
        <f t="shared" si="42"/>
        <v>7.2009494796451334E-3</v>
      </c>
      <c r="CA47">
        <f t="shared" si="42"/>
        <v>-1.7144264210532421E-2</v>
      </c>
      <c r="CB47">
        <f t="shared" si="42"/>
        <v>-6.0788053706862279E-2</v>
      </c>
      <c r="CC47">
        <f t="shared" si="40"/>
        <v>-6.2133781513839442E-2</v>
      </c>
      <c r="CD47">
        <f t="shared" si="40"/>
        <v>3.959949191404543E-2</v>
      </c>
      <c r="CE47">
        <f t="shared" si="40"/>
        <v>0.22317800563414053</v>
      </c>
      <c r="CF47">
        <f t="shared" si="40"/>
        <v>0.37513039625376166</v>
      </c>
      <c r="CG47">
        <f t="shared" si="40"/>
        <v>0.3815769528785628</v>
      </c>
      <c r="CH47">
        <f t="shared" si="40"/>
        <v>0.23515952947908442</v>
      </c>
      <c r="CI47">
        <f t="shared" si="40"/>
        <v>4.3377424487511973E-2</v>
      </c>
      <c r="CJ47">
        <f t="shared" si="40"/>
        <v>-7.1419409361461281E-2</v>
      </c>
      <c r="CK47">
        <f t="shared" si="40"/>
        <v>-7.4404014135459787E-2</v>
      </c>
      <c r="CL47">
        <f t="shared" si="40"/>
        <v>-2.3089484747403615E-2</v>
      </c>
      <c r="CM47">
        <f t="shared" si="41"/>
        <v>1.1634685272766943E-2</v>
      </c>
      <c r="CN47">
        <f t="shared" si="41"/>
        <v>1.1262635275797425E-2</v>
      </c>
      <c r="CO47">
        <f t="shared" si="41"/>
        <v>1.1882694922006533E-3</v>
      </c>
      <c r="CP47">
        <f t="shared" si="41"/>
        <v>1.5405588025916494E-3</v>
      </c>
      <c r="CQ47">
        <f t="shared" si="41"/>
        <v>5.4290014736081155E-3</v>
      </c>
      <c r="CR47">
        <f t="shared" si="41"/>
        <v>3.0932613240195687E-4</v>
      </c>
      <c r="CS47">
        <f t="shared" si="41"/>
        <v>-9.103215282028768E-3</v>
      </c>
      <c r="CT47">
        <f t="shared" si="41"/>
        <v>-8.846215147306262E-3</v>
      </c>
      <c r="CU47">
        <f t="shared" si="41"/>
        <v>2.2333517094564703E-3</v>
      </c>
      <c r="CV47">
        <f t="shared" si="41"/>
        <v>1.0282085743781831E-2</v>
      </c>
      <c r="CW47">
        <f t="shared" si="41"/>
        <v>5.7057433108233836E-3</v>
      </c>
      <c r="CX47">
        <f t="shared" si="41"/>
        <v>-4.5856318822676797E-3</v>
      </c>
      <c r="CY47">
        <f t="shared" si="41"/>
        <v>-7.7258847688847802E-3</v>
      </c>
      <c r="CZ47">
        <f t="shared" si="41"/>
        <v>-1.6047596206911284E-3</v>
      </c>
      <c r="DA47">
        <f t="shared" si="41"/>
        <v>4.6450779333214341E-3</v>
      </c>
    </row>
    <row r="48" spans="1:105">
      <c r="A48">
        <v>31</v>
      </c>
      <c r="B48">
        <f t="shared" ca="1" si="10"/>
        <v>11</v>
      </c>
      <c r="C48">
        <f t="shared" ca="1" si="11"/>
        <v>-7.0523182961176694E-4</v>
      </c>
      <c r="D48" s="3">
        <f t="shared" si="12"/>
        <v>23250</v>
      </c>
      <c r="E48" s="2">
        <v>31</v>
      </c>
      <c r="F48">
        <f t="shared" si="13"/>
        <v>0.12109375</v>
      </c>
      <c r="G48">
        <f t="shared" si="14"/>
        <v>-5.5995670604878686E-2</v>
      </c>
      <c r="H48">
        <f t="shared" si="15"/>
        <v>0</v>
      </c>
      <c r="I48">
        <f t="shared" si="16"/>
        <v>-0.21053082782217289</v>
      </c>
      <c r="J48">
        <f t="shared" si="17"/>
        <v>-7.3761933621098758E-2</v>
      </c>
      <c r="K48">
        <f t="shared" si="18"/>
        <v>0.28429276144327265</v>
      </c>
      <c r="L48">
        <f t="shared" si="19"/>
        <v>0.9935739958237767</v>
      </c>
      <c r="M48">
        <f t="shared" si="20"/>
        <v>1</v>
      </c>
      <c r="N48">
        <f t="shared" si="25"/>
        <v>0.97605313028041452</v>
      </c>
      <c r="O48">
        <f t="shared" si="21"/>
        <v>0.99154380006643095</v>
      </c>
      <c r="P48">
        <f t="shared" si="22"/>
        <v>9.5128154729091585E-2</v>
      </c>
      <c r="Q48">
        <f t="shared" si="23"/>
        <v>1.0332719457579296</v>
      </c>
      <c r="R48">
        <f t="shared" si="26"/>
        <v>0.1902136176978195</v>
      </c>
      <c r="T48">
        <f t="shared" si="27"/>
        <v>-3.4851011013168383</v>
      </c>
      <c r="U48">
        <f t="shared" si="39"/>
        <v>-3.8423199361044889</v>
      </c>
      <c r="V48">
        <f t="shared" si="39"/>
        <v>-4.060937600311048</v>
      </c>
      <c r="W48">
        <f t="shared" si="39"/>
        <v>-4.1330680603233292</v>
      </c>
      <c r="X48">
        <f t="shared" si="39"/>
        <v>-4.0561094073053949</v>
      </c>
      <c r="Y48">
        <f t="shared" si="39"/>
        <v>-3.8328377139352114</v>
      </c>
      <c r="Z48">
        <f t="shared" si="39"/>
        <v>-3.4713068951842914</v>
      </c>
      <c r="AA48">
        <f t="shared" si="39"/>
        <v>-2.9845581853884773</v>
      </c>
      <c r="AB48">
        <f t="shared" si="39"/>
        <v>-2.3901497114290331</v>
      </c>
      <c r="AC48">
        <f t="shared" si="39"/>
        <v>-1.7095231313834034</v>
      </c>
      <c r="AD48">
        <f t="shared" si="39"/>
        <v>-0.96723018542202654</v>
      </c>
      <c r="AE48">
        <f t="shared" si="39"/>
        <v>-0.19004705900972732</v>
      </c>
      <c r="AF48">
        <f t="shared" si="39"/>
        <v>0.59399149466585899</v>
      </c>
      <c r="AG48">
        <f t="shared" si="39"/>
        <v>1.3566034316502367</v>
      </c>
      <c r="AH48">
        <f t="shared" si="39"/>
        <v>2.070279614515274</v>
      </c>
      <c r="AI48">
        <f t="shared" si="39"/>
        <v>2.7092761291658767</v>
      </c>
      <c r="AJ48">
        <f t="shared" si="39"/>
        <v>3.2505429260484937</v>
      </c>
      <c r="AK48">
        <f t="shared" si="38"/>
        <v>3.6745552875726708</v>
      </c>
      <c r="AL48">
        <f t="shared" si="38"/>
        <v>3.966018128835175</v>
      </c>
      <c r="AM48">
        <f t="shared" si="38"/>
        <v>4.1144177259265833</v>
      </c>
      <c r="AN48">
        <f t="shared" si="38"/>
        <v>4.1144009697324364</v>
      </c>
      <c r="AO48">
        <f t="shared" si="38"/>
        <v>3.9659684646865552</v>
      </c>
      <c r="AP48">
        <f t="shared" si="38"/>
        <v>3.6744745069677487</v>
      </c>
      <c r="AQ48">
        <f t="shared" si="38"/>
        <v>3.2504339429263962</v>
      </c>
      <c r="AR48">
        <f t="shared" si="38"/>
        <v>2.7091428747943143</v>
      </c>
      <c r="AS48">
        <f t="shared" si="38"/>
        <v>2.0701268956808203</v>
      </c>
      <c r="AT48">
        <f t="shared" si="38"/>
        <v>1.3564367572666678</v>
      </c>
      <c r="AU48">
        <f t="shared" si="38"/>
        <v>0.59381687705517117</v>
      </c>
      <c r="AV48">
        <f t="shared" ref="AV48:BH74" si="44">$Q48*COS(AV$14*$R48+$P48)*IF(OR($E48=0,$E48=$F$4),1,IF(MOD($E48,2)=0,2,4))</f>
        <v>-0.19022332099536995</v>
      </c>
      <c r="AW48">
        <f t="shared" si="44"/>
        <v>-0.96740173361413595</v>
      </c>
      <c r="AX48">
        <f t="shared" si="44"/>
        <v>-1.7096837776506864</v>
      </c>
      <c r="AY48">
        <f t="shared" si="44"/>
        <v>-2.3902936608972802</v>
      </c>
      <c r="AZ48">
        <f t="shared" si="44"/>
        <v>-2.9846802454747885</v>
      </c>
      <c r="BA48">
        <f t="shared" si="44"/>
        <v>-3.4714026629052799</v>
      </c>
      <c r="BB48">
        <f t="shared" si="44"/>
        <v>-3.8329037347325752</v>
      </c>
      <c r="BC48">
        <f t="shared" si="44"/>
        <v>-4.0561432996596487</v>
      </c>
      <c r="BD48">
        <f t="shared" si="44"/>
        <v>-4.1330686016605975</v>
      </c>
      <c r="BE48">
        <f t="shared" si="44"/>
        <v>-4.060904771104072</v>
      </c>
      <c r="BF48">
        <f t="shared" si="44"/>
        <v>-3.842254920577016</v>
      </c>
      <c r="BG48">
        <f t="shared" si="44"/>
        <v>-3.4850062447259953</v>
      </c>
      <c r="BH48">
        <f t="shared" si="44"/>
        <v>-3.002045511307184</v>
      </c>
      <c r="BJ48">
        <f t="shared" si="24"/>
        <v>1.0223367663115814</v>
      </c>
      <c r="BK48">
        <f t="shared" si="7"/>
        <v>9.3814064776200648E-2</v>
      </c>
      <c r="BM48">
        <f t="shared" si="8"/>
        <v>-1.3434547473328729E-3</v>
      </c>
      <c r="BN48">
        <f t="shared" si="42"/>
        <v>-6.9738948352328772E-3</v>
      </c>
      <c r="BO48">
        <f t="shared" si="42"/>
        <v>-4.4048024857908583E-3</v>
      </c>
      <c r="BP48">
        <f t="shared" si="42"/>
        <v>5.7815673817450423E-3</v>
      </c>
      <c r="BQ48">
        <f t="shared" si="42"/>
        <v>1.1009780526156629E-2</v>
      </c>
      <c r="BR48">
        <f t="shared" si="42"/>
        <v>2.5369816520627291E-3</v>
      </c>
      <c r="BS48">
        <f t="shared" si="42"/>
        <v>-1.0703834113445831E-2</v>
      </c>
      <c r="BT48">
        <f t="shared" si="42"/>
        <v>-1.1979513056688752E-2</v>
      </c>
      <c r="BU48">
        <f t="shared" si="42"/>
        <v>4.5711199495253779E-4</v>
      </c>
      <c r="BV48">
        <f t="shared" si="42"/>
        <v>1.0131385957729522E-2</v>
      </c>
      <c r="BW48">
        <f t="shared" si="42"/>
        <v>5.8360984888379463E-3</v>
      </c>
      <c r="BX48">
        <f t="shared" si="42"/>
        <v>-1.7042935466880761E-3</v>
      </c>
      <c r="BY48">
        <f t="shared" si="42"/>
        <v>1.9829106012946357E-3</v>
      </c>
      <c r="BZ48">
        <f t="shared" si="42"/>
        <v>6.1280946277701386E-3</v>
      </c>
      <c r="CA48">
        <f t="shared" si="42"/>
        <v>-1.5879000221978797E-2</v>
      </c>
      <c r="CB48">
        <f t="shared" si="42"/>
        <v>-5.8308680873161656E-2</v>
      </c>
      <c r="CC48">
        <f t="shared" si="40"/>
        <v>-6.0733034169540207E-2</v>
      </c>
      <c r="CD48">
        <f t="shared" si="40"/>
        <v>3.9143649788152143E-2</v>
      </c>
      <c r="CE48">
        <f t="shared" si="40"/>
        <v>0.22210475313206604</v>
      </c>
      <c r="CF48">
        <f t="shared" si="40"/>
        <v>0.37469478101323006</v>
      </c>
      <c r="CG48">
        <f t="shared" si="40"/>
        <v>0.3815769528785628</v>
      </c>
      <c r="CH48">
        <f t="shared" si="40"/>
        <v>0.23488645356729393</v>
      </c>
      <c r="CI48">
        <f t="shared" si="40"/>
        <v>4.3168824499208967E-2</v>
      </c>
      <c r="CJ48">
        <f t="shared" si="40"/>
        <v>-7.059727822240433E-2</v>
      </c>
      <c r="CK48">
        <f t="shared" si="40"/>
        <v>-7.2726646000667708E-2</v>
      </c>
      <c r="CL48">
        <f t="shared" si="40"/>
        <v>-2.2147729949611911E-2</v>
      </c>
      <c r="CM48">
        <f t="shared" si="41"/>
        <v>1.0776033766174812E-2</v>
      </c>
      <c r="CN48">
        <f t="shared" si="41"/>
        <v>9.5846380985233504E-3</v>
      </c>
      <c r="CO48">
        <f t="shared" si="41"/>
        <v>5.948512705070616E-4</v>
      </c>
      <c r="CP48">
        <f t="shared" si="41"/>
        <v>2.5256302655651524E-3</v>
      </c>
      <c r="CQ48">
        <f t="shared" si="41"/>
        <v>6.6217681983023607E-3</v>
      </c>
      <c r="CR48">
        <f t="shared" si="41"/>
        <v>3.5136600914241684E-4</v>
      </c>
      <c r="CS48">
        <f t="shared" si="41"/>
        <v>-9.981500668108512E-3</v>
      </c>
      <c r="CT48">
        <f t="shared" si="41"/>
        <v>-9.4728942722658478E-3</v>
      </c>
      <c r="CU48">
        <f t="shared" si="41"/>
        <v>2.3464556997188969E-3</v>
      </c>
      <c r="CV48">
        <f t="shared" si="41"/>
        <v>1.0616485491098839E-2</v>
      </c>
      <c r="CW48">
        <f t="shared" si="41"/>
        <v>5.7895124556814077E-3</v>
      </c>
      <c r="CX48">
        <f t="shared" si="41"/>
        <v>-4.5665666571768652E-3</v>
      </c>
      <c r="CY48">
        <f t="shared" si="41"/>
        <v>-7.5310503377845669E-3</v>
      </c>
      <c r="CZ48">
        <f t="shared" si="41"/>
        <v>-1.524481683999764E-3</v>
      </c>
      <c r="DA48">
        <f t="shared" si="41"/>
        <v>4.2693347896836159E-3</v>
      </c>
    </row>
    <row r="49" spans="1:105">
      <c r="A49">
        <v>32</v>
      </c>
      <c r="B49">
        <f t="shared" ca="1" si="10"/>
        <v>12</v>
      </c>
      <c r="C49">
        <f t="shared" ca="1" si="11"/>
        <v>1.5281561038224117E-2</v>
      </c>
      <c r="D49" s="3">
        <f t="shared" si="12"/>
        <v>24000</v>
      </c>
      <c r="E49" s="2">
        <v>32</v>
      </c>
      <c r="F49">
        <f t="shared" si="13"/>
        <v>0.125</v>
      </c>
      <c r="G49">
        <f t="shared" si="14"/>
        <v>-5.1987191631388582E-2</v>
      </c>
      <c r="H49">
        <f t="shared" si="15"/>
        <v>0</v>
      </c>
      <c r="I49">
        <f t="shared" si="16"/>
        <v>-0.22440450238215368</v>
      </c>
      <c r="J49">
        <f t="shared" si="17"/>
        <v>-7.8603818413145343E-2</v>
      </c>
      <c r="K49">
        <f t="shared" si="18"/>
        <v>0.30300832079529832</v>
      </c>
      <c r="L49">
        <f t="shared" si="19"/>
        <v>0.99403262928303637</v>
      </c>
      <c r="M49">
        <f t="shared" si="20"/>
        <v>1</v>
      </c>
      <c r="N49">
        <f t="shared" si="25"/>
        <v>0.97449535840443269</v>
      </c>
      <c r="O49">
        <f t="shared" si="21"/>
        <v>0.99099122535383954</v>
      </c>
      <c r="P49">
        <f t="shared" si="22"/>
        <v>9.8196805090410122E-2</v>
      </c>
      <c r="Q49">
        <f t="shared" si="23"/>
        <v>1.0355007458422547</v>
      </c>
      <c r="R49">
        <f t="shared" si="26"/>
        <v>0.19634954084936207</v>
      </c>
      <c r="T49">
        <f t="shared" si="27"/>
        <v>-1.6009347514057912</v>
      </c>
      <c r="U49">
        <f t="shared" si="39"/>
        <v>-1.8264817652068068</v>
      </c>
      <c r="V49">
        <f t="shared" si="39"/>
        <v>-1.981838109073699</v>
      </c>
      <c r="W49">
        <f t="shared" si="39"/>
        <v>-2.0610335258365051</v>
      </c>
      <c r="X49">
        <f t="shared" si="39"/>
        <v>-2.0610245800423317</v>
      </c>
      <c r="Y49">
        <f t="shared" si="39"/>
        <v>-1.9818116154730321</v>
      </c>
      <c r="Z49">
        <f t="shared" si="39"/>
        <v>-1.8264387419338624</v>
      </c>
      <c r="AA49">
        <f t="shared" si="39"/>
        <v>-1.6008768518208212</v>
      </c>
      <c r="AB49">
        <f t="shared" si="39"/>
        <v>-1.3137941620743872</v>
      </c>
      <c r="AC49">
        <f t="shared" si="39"/>
        <v>-0.97622309946368846</v>
      </c>
      <c r="AD49">
        <f t="shared" si="39"/>
        <v>-0.60113633061282257</v>
      </c>
      <c r="AE49">
        <f t="shared" si="39"/>
        <v>-0.20294822969764367</v>
      </c>
      <c r="AF49">
        <f t="shared" si="39"/>
        <v>0.20303905787013732</v>
      </c>
      <c r="AG49">
        <f t="shared" si="39"/>
        <v>0.6012236683095844</v>
      </c>
      <c r="AH49">
        <f t="shared" si="39"/>
        <v>0.97630359034601177</v>
      </c>
      <c r="AI49">
        <f t="shared" si="39"/>
        <v>1.3138647129228032</v>
      </c>
      <c r="AJ49">
        <f t="shared" si="39"/>
        <v>1.600934751405791</v>
      </c>
      <c r="AK49">
        <f t="shared" si="38"/>
        <v>1.8264817652068066</v>
      </c>
      <c r="AL49">
        <f t="shared" si="38"/>
        <v>1.981838109073699</v>
      </c>
      <c r="AM49">
        <f t="shared" si="38"/>
        <v>2.0610335258365051</v>
      </c>
      <c r="AN49">
        <f t="shared" si="38"/>
        <v>2.0610245800423317</v>
      </c>
      <c r="AO49">
        <f t="shared" si="38"/>
        <v>1.9818116154730323</v>
      </c>
      <c r="AP49">
        <f t="shared" si="38"/>
        <v>1.8264387419338624</v>
      </c>
      <c r="AQ49">
        <f t="shared" si="38"/>
        <v>1.6008768518208212</v>
      </c>
      <c r="AR49">
        <f t="shared" si="38"/>
        <v>1.3137941620743874</v>
      </c>
      <c r="AS49">
        <f t="shared" si="38"/>
        <v>0.97622309946368913</v>
      </c>
      <c r="AT49">
        <f t="shared" si="38"/>
        <v>0.6011363306128229</v>
      </c>
      <c r="AU49">
        <f t="shared" si="38"/>
        <v>0.20294822969764392</v>
      </c>
      <c r="AV49">
        <f t="shared" si="44"/>
        <v>-0.20303905787013707</v>
      </c>
      <c r="AW49">
        <f t="shared" si="44"/>
        <v>-0.60122366830958418</v>
      </c>
      <c r="AX49">
        <f t="shared" si="44"/>
        <v>-0.97630359034601144</v>
      </c>
      <c r="AY49">
        <f t="shared" si="44"/>
        <v>-1.3138647129228025</v>
      </c>
      <c r="AZ49">
        <f t="shared" si="44"/>
        <v>-1.600934751405791</v>
      </c>
      <c r="BA49">
        <f t="shared" si="44"/>
        <v>-1.8264817652068066</v>
      </c>
      <c r="BB49">
        <f t="shared" si="44"/>
        <v>-1.981838109073699</v>
      </c>
      <c r="BC49">
        <f t="shared" si="44"/>
        <v>-2.0610335258365051</v>
      </c>
      <c r="BD49">
        <f t="shared" si="44"/>
        <v>-2.0610245800423317</v>
      </c>
      <c r="BE49">
        <f t="shared" si="44"/>
        <v>-1.9818116154730323</v>
      </c>
      <c r="BF49">
        <f t="shared" si="44"/>
        <v>-1.8264387419338626</v>
      </c>
      <c r="BG49">
        <f t="shared" si="44"/>
        <v>-1.6008768518208216</v>
      </c>
      <c r="BH49">
        <f t="shared" si="44"/>
        <v>-1.3137941620743874</v>
      </c>
      <c r="BJ49">
        <f t="shared" si="24"/>
        <v>1.0247641849839437</v>
      </c>
      <c r="BK49">
        <f t="shared" si="7"/>
        <v>9.6753166698372334E-2</v>
      </c>
      <c r="BM49">
        <f t="shared" si="8"/>
        <v>-1.2050108033295709E-3</v>
      </c>
      <c r="BN49">
        <f t="shared" si="42"/>
        <v>-6.5119770330626285E-3</v>
      </c>
      <c r="BO49">
        <f t="shared" si="42"/>
        <v>-4.2371694558950073E-3</v>
      </c>
      <c r="BP49">
        <f t="shared" si="42"/>
        <v>5.6945789782711807E-3</v>
      </c>
      <c r="BQ49">
        <f t="shared" si="42"/>
        <v>1.1063052146079742E-2</v>
      </c>
      <c r="BR49">
        <f t="shared" si="42"/>
        <v>2.5954159196788676E-3</v>
      </c>
      <c r="BS49">
        <f t="shared" si="42"/>
        <v>-1.1140842555361113E-2</v>
      </c>
      <c r="BT49">
        <f t="shared" si="42"/>
        <v>-1.2695834963252654E-2</v>
      </c>
      <c r="BU49">
        <f t="shared" si="42"/>
        <v>4.9485675174576157E-4</v>
      </c>
      <c r="BV49">
        <f t="shared" si="42"/>
        <v>1.1297438561666252E-2</v>
      </c>
      <c r="BW49">
        <f t="shared" si="42"/>
        <v>6.8653782408311347E-3</v>
      </c>
      <c r="BX49">
        <f t="shared" si="42"/>
        <v>-2.3638229684262544E-3</v>
      </c>
      <c r="BY49">
        <f t="shared" si="42"/>
        <v>2.475519670228759E-18</v>
      </c>
      <c r="BZ49">
        <f t="shared" si="42"/>
        <v>5.0439362326864315E-3</v>
      </c>
      <c r="CA49">
        <f t="shared" si="42"/>
        <v>-1.4592216522881143E-2</v>
      </c>
      <c r="CB49">
        <f t="shared" si="42"/>
        <v>-5.5774429949954532E-2</v>
      </c>
      <c r="CC49">
        <f t="shared" si="40"/>
        <v>-5.9295703516411655E-2</v>
      </c>
      <c r="CD49">
        <f t="shared" si="40"/>
        <v>3.867454436855481E-2</v>
      </c>
      <c r="CE49">
        <f t="shared" si="40"/>
        <v>0.22099805247113535</v>
      </c>
      <c r="CF49">
        <f t="shared" si="40"/>
        <v>0.37424505872597169</v>
      </c>
      <c r="CG49">
        <f t="shared" si="40"/>
        <v>0.3815769528785628</v>
      </c>
      <c r="CH49">
        <f t="shared" si="40"/>
        <v>0.23460453431328498</v>
      </c>
      <c r="CI49">
        <f t="shared" si="40"/>
        <v>4.2953723444723799E-2</v>
      </c>
      <c r="CJ49">
        <f t="shared" si="40"/>
        <v>-6.9751226155154972E-2</v>
      </c>
      <c r="CK49">
        <f t="shared" si="40"/>
        <v>-7.1005470053749256E-2</v>
      </c>
      <c r="CL49">
        <f t="shared" si="40"/>
        <v>-2.1185130483610603E-2</v>
      </c>
      <c r="CM49">
        <f t="shared" si="41"/>
        <v>9.9027782464698282E-3</v>
      </c>
      <c r="CN49">
        <f t="shared" si="41"/>
        <v>7.8889616298108648E-3</v>
      </c>
      <c r="CO49">
        <f t="shared" si="41"/>
        <v>7.4262854817527649E-19</v>
      </c>
      <c r="CP49">
        <f t="shared" si="41"/>
        <v>3.5030014888556508E-3</v>
      </c>
      <c r="CQ49">
        <f t="shared" si="41"/>
        <v>7.7896120826954299E-3</v>
      </c>
      <c r="CR49">
        <f t="shared" si="41"/>
        <v>3.918058119102496E-4</v>
      </c>
      <c r="CS49">
        <f t="shared" si="41"/>
        <v>-1.080569543724441E-2</v>
      </c>
      <c r="CT49">
        <f t="shared" si="41"/>
        <v>-1.0039331459960967E-2</v>
      </c>
      <c r="CU49">
        <f t="shared" si="41"/>
        <v>2.4422551056597348E-3</v>
      </c>
      <c r="CV49">
        <f t="shared" si="41"/>
        <v>1.0861014872627998E-2</v>
      </c>
      <c r="CW49">
        <f t="shared" si="41"/>
        <v>5.817525430721779E-3</v>
      </c>
      <c r="CX49">
        <f t="shared" si="41"/>
        <v>-4.4978589319812651E-3</v>
      </c>
      <c r="CY49">
        <f t="shared" si="41"/>
        <v>-7.2444420754405776E-3</v>
      </c>
      <c r="CZ49">
        <f t="shared" si="41"/>
        <v>-1.4235072291851674E-3</v>
      </c>
      <c r="DA49">
        <f t="shared" si="41"/>
        <v>3.8293768769011196E-3</v>
      </c>
    </row>
    <row r="50" spans="1:105">
      <c r="A50">
        <v>33</v>
      </c>
      <c r="B50">
        <f t="shared" ca="1" si="10"/>
        <v>13</v>
      </c>
      <c r="C50">
        <f t="shared" ca="1" si="11"/>
        <v>1.2074201283387339E-2</v>
      </c>
      <c r="D50" s="3">
        <f t="shared" si="12"/>
        <v>24750</v>
      </c>
      <c r="E50" s="2">
        <v>33</v>
      </c>
      <c r="F50">
        <f t="shared" si="13"/>
        <v>0.12890625</v>
      </c>
      <c r="G50">
        <f t="shared" si="14"/>
        <v>-4.7223544384522212E-2</v>
      </c>
      <c r="H50">
        <f t="shared" si="15"/>
        <v>0</v>
      </c>
      <c r="I50">
        <f t="shared" si="16"/>
        <v>-0.2387279905439246</v>
      </c>
      <c r="J50">
        <f t="shared" si="17"/>
        <v>-8.360022994946345E-2</v>
      </c>
      <c r="K50">
        <f t="shared" si="18"/>
        <v>0.32232822049338761</v>
      </c>
      <c r="L50">
        <f t="shared" si="19"/>
        <v>0.9945779412445438</v>
      </c>
      <c r="M50">
        <f t="shared" si="20"/>
        <v>1</v>
      </c>
      <c r="N50">
        <f t="shared" si="25"/>
        <v>0.97288968866251024</v>
      </c>
      <c r="O50">
        <f t="shared" si="21"/>
        <v>0.99042133828810852</v>
      </c>
      <c r="P50">
        <f t="shared" si="22"/>
        <v>0.10126545547211774</v>
      </c>
      <c r="Q50">
        <f t="shared" si="23"/>
        <v>1.0378065587366319</v>
      </c>
      <c r="R50">
        <f t="shared" si="26"/>
        <v>0.20248546400090464</v>
      </c>
      <c r="T50">
        <f t="shared" si="27"/>
        <v>-2.8717172993957951</v>
      </c>
      <c r="U50">
        <f t="shared" si="39"/>
        <v>-3.4158892030068633</v>
      </c>
      <c r="V50">
        <f t="shared" si="39"/>
        <v>-3.820486272997921</v>
      </c>
      <c r="W50">
        <f t="shared" si="39"/>
        <v>-4.0689764834831674</v>
      </c>
      <c r="X50">
        <f t="shared" si="39"/>
        <v>-4.1512064080124276</v>
      </c>
      <c r="Y50">
        <f t="shared" si="39"/>
        <v>-4.0638160933340988</v>
      </c>
      <c r="Z50">
        <f t="shared" si="39"/>
        <v>-3.8103763486595827</v>
      </c>
      <c r="AA50">
        <f t="shared" si="39"/>
        <v>-3.4012428407255255</v>
      </c>
      <c r="AB50">
        <f t="shared" si="39"/>
        <v>-2.8531329563979875</v>
      </c>
      <c r="AC50">
        <f t="shared" si="39"/>
        <v>-2.1884427224108443</v>
      </c>
      <c r="AD50">
        <f t="shared" si="39"/>
        <v>-1.4343316932180099</v>
      </c>
      <c r="AE50">
        <f t="shared" si="39"/>
        <v>-0.62161319887068833</v>
      </c>
      <c r="AF50">
        <f t="shared" si="39"/>
        <v>0.21650470208853428</v>
      </c>
      <c r="AG50">
        <f t="shared" si="39"/>
        <v>1.0457761194600117</v>
      </c>
      <c r="AH50">
        <f t="shared" si="39"/>
        <v>1.8323166345092115</v>
      </c>
      <c r="AI50">
        <f t="shared" si="39"/>
        <v>2.5439878331954349</v>
      </c>
      <c r="AJ50">
        <f t="shared" si="39"/>
        <v>3.1517104968305167</v>
      </c>
      <c r="AK50">
        <f t="shared" si="38"/>
        <v>3.6306527925817895</v>
      </c>
      <c r="AL50">
        <f t="shared" si="38"/>
        <v>3.9612449137985513</v>
      </c>
      <c r="AM50">
        <f t="shared" si="38"/>
        <v>4.1299787114827904</v>
      </c>
      <c r="AN50">
        <f t="shared" si="38"/>
        <v>4.1299596435875578</v>
      </c>
      <c r="AO50">
        <f t="shared" si="38"/>
        <v>3.961188489235989</v>
      </c>
      <c r="AP50">
        <f t="shared" si="38"/>
        <v>3.6305613168859656</v>
      </c>
      <c r="AQ50">
        <f t="shared" si="38"/>
        <v>3.1515877077412306</v>
      </c>
      <c r="AR50">
        <f t="shared" si="38"/>
        <v>2.5438387479324187</v>
      </c>
      <c r="AS50">
        <f t="shared" si="38"/>
        <v>1.8321473447661765</v>
      </c>
      <c r="AT50">
        <f t="shared" si="38"/>
        <v>1.0455935424951925</v>
      </c>
      <c r="AU50">
        <f t="shared" si="38"/>
        <v>0.21631629808227437</v>
      </c>
      <c r="AV50">
        <f t="shared" si="44"/>
        <v>-0.62179973164240154</v>
      </c>
      <c r="AW50">
        <f t="shared" si="44"/>
        <v>-1.4345087329387087</v>
      </c>
      <c r="AX50">
        <f t="shared" si="44"/>
        <v>-2.1886030351545775</v>
      </c>
      <c r="AY50">
        <f t="shared" si="44"/>
        <v>-2.8532699917109174</v>
      </c>
      <c r="AZ50">
        <f t="shared" si="44"/>
        <v>-3.4013509992805466</v>
      </c>
      <c r="BA50">
        <f t="shared" si="44"/>
        <v>-3.8104512110474507</v>
      </c>
      <c r="BB50">
        <f t="shared" si="44"/>
        <v>-4.0638546006425624</v>
      </c>
      <c r="BC50">
        <f t="shared" si="44"/>
        <v>-4.1512069868148176</v>
      </c>
      <c r="BD50">
        <f t="shared" si="44"/>
        <v>-4.0689391101293477</v>
      </c>
      <c r="BE50">
        <f t="shared" si="44"/>
        <v>-3.8204124745806416</v>
      </c>
      <c r="BF50">
        <f t="shared" si="44"/>
        <v>-3.4157819949640387</v>
      </c>
      <c r="BG50">
        <f t="shared" si="44"/>
        <v>-2.8715810622982985</v>
      </c>
      <c r="BH50">
        <f t="shared" si="44"/>
        <v>-2.2100459817205471</v>
      </c>
      <c r="BJ50">
        <f t="shared" si="24"/>
        <v>1.0273443118100505</v>
      </c>
      <c r="BK50">
        <f t="shared" si="7"/>
        <v>9.9790816664723059E-2</v>
      </c>
      <c r="BM50">
        <f t="shared" si="8"/>
        <v>-1.0484423752170268E-3</v>
      </c>
      <c r="BN50">
        <f t="shared" si="42"/>
        <v>-5.9616519695278149E-3</v>
      </c>
      <c r="BO50">
        <f t="shared" si="42"/>
        <v>-4.017902024799418E-3</v>
      </c>
      <c r="BP50">
        <f t="shared" si="42"/>
        <v>5.5456856123281429E-3</v>
      </c>
      <c r="BQ50">
        <f t="shared" si="42"/>
        <v>1.1009780526156631E-2</v>
      </c>
      <c r="BR50">
        <f t="shared" si="42"/>
        <v>2.6318795475509297E-3</v>
      </c>
      <c r="BS50">
        <f t="shared" si="42"/>
        <v>-1.1495689783051939E-2</v>
      </c>
      <c r="BT50">
        <f t="shared" si="42"/>
        <v>-1.3331418958952753E-2</v>
      </c>
      <c r="BU50">
        <f t="shared" si="42"/>
        <v>5.2991983692558982E-4</v>
      </c>
      <c r="BV50">
        <f t="shared" si="42"/>
        <v>1.2412044136210481E-2</v>
      </c>
      <c r="BW50">
        <f t="shared" si="42"/>
        <v>7.868818259330293E-3</v>
      </c>
      <c r="BX50">
        <f t="shared" si="42"/>
        <v>-3.0161454748557108E-3</v>
      </c>
      <c r="BY50">
        <f t="shared" si="42"/>
        <v>-1.9829106012946309E-3</v>
      </c>
      <c r="BZ50">
        <f t="shared" si="42"/>
        <v>3.9504740727930587E-3</v>
      </c>
      <c r="CA50">
        <f t="shared" si="42"/>
        <v>-1.3285657002171398E-2</v>
      </c>
      <c r="CB50">
        <f t="shared" si="42"/>
        <v>-5.3187686085505489E-2</v>
      </c>
      <c r="CC50">
        <f t="shared" si="40"/>
        <v>-5.7822655348693977E-2</v>
      </c>
      <c r="CD50">
        <f t="shared" si="40"/>
        <v>3.8192334605248943E-2</v>
      </c>
      <c r="CE50">
        <f t="shared" si="40"/>
        <v>0.21985807031639726</v>
      </c>
      <c r="CF50">
        <f t="shared" si="40"/>
        <v>0.37378124632377641</v>
      </c>
      <c r="CG50">
        <f t="shared" si="40"/>
        <v>0.3815769528785628</v>
      </c>
      <c r="CH50">
        <f t="shared" si="40"/>
        <v>0.23431378233115815</v>
      </c>
      <c r="CI50">
        <f t="shared" si="40"/>
        <v>4.2732153717484074E-2</v>
      </c>
      <c r="CJ50">
        <f t="shared" si="40"/>
        <v>-6.8881539832956973E-2</v>
      </c>
      <c r="CK50">
        <f t="shared" si="40"/>
        <v>-6.9241523066735963E-2</v>
      </c>
      <c r="CL50">
        <f t="shared" si="40"/>
        <v>-2.0202592314324003E-2</v>
      </c>
      <c r="CM50">
        <f t="shared" si="41"/>
        <v>9.0161021764489126E-3</v>
      </c>
      <c r="CN50">
        <f t="shared" si="41"/>
        <v>6.1787336203551384E-3</v>
      </c>
      <c r="CO50">
        <f t="shared" si="41"/>
        <v>-5.9485127050706019E-4</v>
      </c>
      <c r="CP50">
        <f t="shared" si="41"/>
        <v>4.4696926251033709E-3</v>
      </c>
      <c r="CQ50">
        <f t="shared" si="41"/>
        <v>8.9281376261059701E-3</v>
      </c>
      <c r="CR50">
        <f t="shared" si="41"/>
        <v>4.3046138323380649E-4</v>
      </c>
      <c r="CS50">
        <f t="shared" si="41"/>
        <v>-1.157133320657212E-2</v>
      </c>
      <c r="CT50">
        <f t="shared" si="41"/>
        <v>-1.0541924508937159E-2</v>
      </c>
      <c r="CU50">
        <f t="shared" si="41"/>
        <v>2.5200434281542569E-3</v>
      </c>
      <c r="CV50">
        <f t="shared" si="41"/>
        <v>1.1013603905324321E-2</v>
      </c>
      <c r="CW50">
        <f t="shared" si="41"/>
        <v>5.7895124556814085E-3</v>
      </c>
      <c r="CX50">
        <f t="shared" si="41"/>
        <v>-4.380255618641503E-3</v>
      </c>
      <c r="CY50">
        <f t="shared" si="41"/>
        <v>-6.8695526073328812E-3</v>
      </c>
      <c r="CZ50">
        <f t="shared" si="41"/>
        <v>-1.3032070956978787E-3</v>
      </c>
      <c r="DA50">
        <f t="shared" si="41"/>
        <v>3.3318215714961508E-3</v>
      </c>
    </row>
    <row r="51" spans="1:105">
      <c r="A51">
        <v>34</v>
      </c>
      <c r="B51">
        <f t="shared" ca="1" si="10"/>
        <v>14</v>
      </c>
      <c r="C51">
        <f t="shared" ca="1" si="11"/>
        <v>-2.6434778774903737E-3</v>
      </c>
      <c r="D51" s="3">
        <f t="shared" si="12"/>
        <v>25500</v>
      </c>
      <c r="E51" s="2">
        <v>34</v>
      </c>
      <c r="F51">
        <f t="shared" si="13"/>
        <v>0.1328125</v>
      </c>
      <c r="G51">
        <f t="shared" si="14"/>
        <v>-4.1765513967244185E-2</v>
      </c>
      <c r="H51">
        <f t="shared" si="15"/>
        <v>0</v>
      </c>
      <c r="I51">
        <f t="shared" si="16"/>
        <v>-0.25350219057228379</v>
      </c>
      <c r="J51">
        <f t="shared" si="17"/>
        <v>-8.875124556329908E-2</v>
      </c>
      <c r="K51">
        <f t="shared" si="18"/>
        <v>0.34225343613558246</v>
      </c>
      <c r="L51">
        <f t="shared" si="19"/>
        <v>0.9952031095113496</v>
      </c>
      <c r="M51">
        <f t="shared" si="20"/>
        <v>1</v>
      </c>
      <c r="N51">
        <f t="shared" si="25"/>
        <v>0.97123626569711508</v>
      </c>
      <c r="O51">
        <f t="shared" si="21"/>
        <v>0.98983416028340077</v>
      </c>
      <c r="P51">
        <f t="shared" si="22"/>
        <v>0.10433410587484393</v>
      </c>
      <c r="Q51">
        <f t="shared" si="23"/>
        <v>1.0401899939968793</v>
      </c>
      <c r="R51">
        <f t="shared" si="26"/>
        <v>0.20862138715244721</v>
      </c>
      <c r="T51">
        <f t="shared" si="27"/>
        <v>-1.2495494464710388</v>
      </c>
      <c r="U51">
        <f t="shared" si="39"/>
        <v>-1.5669467829688848</v>
      </c>
      <c r="V51">
        <f t="shared" si="39"/>
        <v>-1.8163930670723591</v>
      </c>
      <c r="W51">
        <f t="shared" si="39"/>
        <v>-1.9870709961742956</v>
      </c>
      <c r="X51">
        <f t="shared" si="39"/>
        <v>-2.0715790777485772</v>
      </c>
      <c r="Y51">
        <f t="shared" si="39"/>
        <v>-2.0662525969872632</v>
      </c>
      <c r="Z51">
        <f t="shared" si="39"/>
        <v>-1.9713225381057855</v>
      </c>
      <c r="AA51">
        <f t="shared" si="39"/>
        <v>-1.7909055676527275</v>
      </c>
      <c r="AB51">
        <f t="shared" si="39"/>
        <v>-1.5328255142005316</v>
      </c>
      <c r="AC51">
        <f t="shared" si="39"/>
        <v>-1.208274085996522</v>
      </c>
      <c r="AD51">
        <f t="shared" si="39"/>
        <v>-0.83132553964102673</v>
      </c>
      <c r="AE51">
        <f t="shared" si="39"/>
        <v>-0.41832634631084764</v>
      </c>
      <c r="AF51">
        <f t="shared" si="39"/>
        <v>1.2813677189873047E-2</v>
      </c>
      <c r="AG51">
        <f t="shared" si="39"/>
        <v>0.44339803226614094</v>
      </c>
      <c r="AH51">
        <f t="shared" si="39"/>
        <v>0.8547543170278622</v>
      </c>
      <c r="AI51">
        <f t="shared" si="39"/>
        <v>1.2290439598257576</v>
      </c>
      <c r="AJ51">
        <f t="shared" si="39"/>
        <v>1.5500357935232876</v>
      </c>
      <c r="AK51">
        <f t="shared" si="38"/>
        <v>1.8038099242562708</v>
      </c>
      <c r="AL51">
        <f t="shared" si="38"/>
        <v>1.9793613712294436</v>
      </c>
      <c r="AM51">
        <f t="shared" si="38"/>
        <v>2.0690773005541012</v>
      </c>
      <c r="AN51">
        <f t="shared" si="38"/>
        <v>2.0690671577580626</v>
      </c>
      <c r="AO51">
        <f t="shared" si="38"/>
        <v>1.9793313826863002</v>
      </c>
      <c r="AP51">
        <f t="shared" si="38"/>
        <v>1.8037613904269501</v>
      </c>
      <c r="AQ51">
        <f t="shared" si="38"/>
        <v>1.5499708190898469</v>
      </c>
      <c r="AR51">
        <f t="shared" si="38"/>
        <v>1.2289653624213031</v>
      </c>
      <c r="AS51">
        <f t="shared" si="38"/>
        <v>0.85466550504916028</v>
      </c>
      <c r="AT51">
        <f t="shared" si="38"/>
        <v>0.4433028570676108</v>
      </c>
      <c r="AU51">
        <f t="shared" si="38"/>
        <v>1.2716266068607871E-2</v>
      </c>
      <c r="AV51">
        <f t="shared" si="44"/>
        <v>-0.41842176909638745</v>
      </c>
      <c r="AW51">
        <f t="shared" si="44"/>
        <v>-0.83141483605707378</v>
      </c>
      <c r="AX51">
        <f t="shared" si="44"/>
        <v>-1.2083533836809055</v>
      </c>
      <c r="AY51">
        <f t="shared" si="44"/>
        <v>-1.5328913743886654</v>
      </c>
      <c r="AZ51">
        <f t="shared" si="44"/>
        <v>-1.7909551343005239</v>
      </c>
      <c r="BA51">
        <f t="shared" si="44"/>
        <v>-1.9713536617427474</v>
      </c>
      <c r="BB51">
        <f t="shared" si="44"/>
        <v>-2.066263927928826</v>
      </c>
      <c r="BC51">
        <f t="shared" si="44"/>
        <v>-2.0715701246255307</v>
      </c>
      <c r="BD51">
        <f t="shared" si="44"/>
        <v>-1.9870421472411353</v>
      </c>
      <c r="BE51">
        <f t="shared" si="44"/>
        <v>-1.8163455733705298</v>
      </c>
      <c r="BF51">
        <f t="shared" si="44"/>
        <v>-1.5668827040750484</v>
      </c>
      <c r="BG51">
        <f t="shared" si="44"/>
        <v>-1.2494715611829934</v>
      </c>
      <c r="BH51">
        <f t="shared" si="44"/>
        <v>-0.8778767609759407</v>
      </c>
      <c r="BJ51">
        <f t="shared" si="24"/>
        <v>1.0300700271128946</v>
      </c>
      <c r="BK51">
        <f t="shared" si="7"/>
        <v>0.10293412720034573</v>
      </c>
      <c r="BM51">
        <f t="shared" si="8"/>
        <v>-8.7610439788835209E-4</v>
      </c>
      <c r="BN51">
        <f t="shared" si="42"/>
        <v>-5.330390913565717E-3</v>
      </c>
      <c r="BO51">
        <f t="shared" si="42"/>
        <v>-3.7496721985744337E-3</v>
      </c>
      <c r="BP51">
        <f t="shared" si="42"/>
        <v>5.3365058826333701E-3</v>
      </c>
      <c r="BQ51">
        <f t="shared" si="42"/>
        <v>1.085047870120838E-2</v>
      </c>
      <c r="BR51">
        <f t="shared" si="42"/>
        <v>2.6460638648313391E-3</v>
      </c>
      <c r="BS51">
        <f t="shared" si="42"/>
        <v>-1.1765758877829588E-2</v>
      </c>
      <c r="BT51">
        <f t="shared" si="42"/>
        <v>-1.3882223110025757E-2</v>
      </c>
      <c r="BU51">
        <f t="shared" si="42"/>
        <v>5.6211124059547541E-4</v>
      </c>
      <c r="BV51">
        <f t="shared" si="42"/>
        <v>1.3470126916139696E-2</v>
      </c>
      <c r="BW51">
        <f t="shared" si="42"/>
        <v>8.8426418226828351E-3</v>
      </c>
      <c r="BX51">
        <f t="shared" si="42"/>
        <v>-3.659272239773889E-3</v>
      </c>
      <c r="BY51">
        <f t="shared" si="42"/>
        <v>-3.9610441972682889E-3</v>
      </c>
      <c r="BZ51">
        <f t="shared" si="42"/>
        <v>2.849725087697224E-3</v>
      </c>
      <c r="CA51">
        <f t="shared" si="42"/>
        <v>-1.1961092349584507E-2</v>
      </c>
      <c r="CB51">
        <f t="shared" si="42"/>
        <v>-5.0550883832598079E-2</v>
      </c>
      <c r="CC51">
        <f t="shared" si="40"/>
        <v>-5.631477697552259E-2</v>
      </c>
      <c r="CD51">
        <f t="shared" si="40"/>
        <v>3.7697183888458809E-2</v>
      </c>
      <c r="CE51">
        <f t="shared" si="40"/>
        <v>0.21868497834497103</v>
      </c>
      <c r="CF51">
        <f t="shared" si="40"/>
        <v>0.37330336126891911</v>
      </c>
      <c r="CG51">
        <f t="shared" si="40"/>
        <v>0.3815769528785628</v>
      </c>
      <c r="CH51">
        <f t="shared" si="40"/>
        <v>0.23401420856756128</v>
      </c>
      <c r="CI51">
        <f t="shared" si="40"/>
        <v>4.2504148685075703E-2</v>
      </c>
      <c r="CJ51">
        <f t="shared" si="40"/>
        <v>-6.7988513937200151E-2</v>
      </c>
      <c r="CK51">
        <f t="shared" si="40"/>
        <v>-6.7435867575334582E-2</v>
      </c>
      <c r="CL51">
        <f t="shared" si="40"/>
        <v>-1.9201040172286063E-2</v>
      </c>
      <c r="CM51">
        <f t="shared" si="41"/>
        <v>8.1172072068524444E-3</v>
      </c>
      <c r="CN51">
        <f t="shared" si="41"/>
        <v>4.4571086618157112E-3</v>
      </c>
      <c r="CO51">
        <f t="shared" si="41"/>
        <v>-1.1882694922006518E-3</v>
      </c>
      <c r="CP51">
        <f t="shared" si="41"/>
        <v>5.4227563888128751E-3</v>
      </c>
      <c r="CQ51">
        <f t="shared" si="41"/>
        <v>1.0033059675467981E-2</v>
      </c>
      <c r="CR51">
        <f t="shared" si="41"/>
        <v>4.671566907936182E-4</v>
      </c>
      <c r="CS51">
        <f t="shared" si="41"/>
        <v>-1.2274264918682797E-2</v>
      </c>
      <c r="CT51">
        <f t="shared" si="41"/>
        <v>-1.0977477228246263E-2</v>
      </c>
      <c r="CU51">
        <f t="shared" si="41"/>
        <v>2.5792469957770861E-3</v>
      </c>
      <c r="CV51">
        <f t="shared" si="41"/>
        <v>1.1072960896923443E-2</v>
      </c>
      <c r="CW51">
        <f t="shared" si="41"/>
        <v>5.7057433108233836E-3</v>
      </c>
      <c r="CX51">
        <f t="shared" si="41"/>
        <v>-4.2150351661397276E-3</v>
      </c>
      <c r="CY51">
        <f t="shared" si="41"/>
        <v>-6.4109503590114407E-3</v>
      </c>
      <c r="CZ51">
        <f t="shared" si="41"/>
        <v>-1.1652144903642433E-3</v>
      </c>
      <c r="DA51">
        <f t="shared" si="41"/>
        <v>2.784152568387769E-3</v>
      </c>
    </row>
    <row r="52" spans="1:105">
      <c r="A52">
        <v>35</v>
      </c>
      <c r="B52">
        <f t="shared" ca="1" si="10"/>
        <v>15</v>
      </c>
      <c r="C52">
        <f t="shared" ca="1" si="11"/>
        <v>-1.1073794733300552E-2</v>
      </c>
      <c r="D52" s="3">
        <f t="shared" si="12"/>
        <v>26250</v>
      </c>
      <c r="E52" s="2">
        <v>35</v>
      </c>
      <c r="F52">
        <f t="shared" si="13"/>
        <v>0.13671875</v>
      </c>
      <c r="G52">
        <f t="shared" si="14"/>
        <v>-3.5683582402372668E-2</v>
      </c>
      <c r="H52">
        <f t="shared" si="15"/>
        <v>0</v>
      </c>
      <c r="I52">
        <f t="shared" si="16"/>
        <v>-0.26872803134737577</v>
      </c>
      <c r="J52">
        <f t="shared" si="17"/>
        <v>-9.4056945096641559E-2</v>
      </c>
      <c r="K52">
        <f t="shared" si="18"/>
        <v>0.36278497644401764</v>
      </c>
      <c r="L52">
        <f t="shared" si="19"/>
        <v>0.99590020296377024</v>
      </c>
      <c r="M52">
        <f t="shared" si="20"/>
        <v>1</v>
      </c>
      <c r="N52">
        <f t="shared" si="25"/>
        <v>0.96953523842373424</v>
      </c>
      <c r="O52">
        <f t="shared" si="21"/>
        <v>0.98922971339413146</v>
      </c>
      <c r="P52">
        <f t="shared" si="22"/>
        <v>0.10740275629918716</v>
      </c>
      <c r="Q52">
        <f t="shared" si="23"/>
        <v>1.0426516835721116</v>
      </c>
      <c r="R52">
        <f t="shared" si="26"/>
        <v>0.21475731030398976</v>
      </c>
      <c r="T52">
        <f t="shared" si="27"/>
        <v>-2.0890829475378836</v>
      </c>
      <c r="U52">
        <f t="shared" si="39"/>
        <v>-2.8103500362211626</v>
      </c>
      <c r="V52">
        <f t="shared" si="39"/>
        <v>-3.4024992046767499</v>
      </c>
      <c r="W52">
        <f t="shared" si="39"/>
        <v>-3.838324920458458</v>
      </c>
      <c r="X52">
        <f t="shared" si="39"/>
        <v>-4.0978037312282511</v>
      </c>
      <c r="Y52">
        <f t="shared" si="39"/>
        <v>-4.1690142165374491</v>
      </c>
      <c r="Z52">
        <f t="shared" si="39"/>
        <v>-4.0486847021664625</v>
      </c>
      <c r="AA52">
        <f t="shared" si="39"/>
        <v>-3.7423435729916754</v>
      </c>
      <c r="AB52">
        <f t="shared" si="39"/>
        <v>-3.2640652784480193</v>
      </c>
      <c r="AC52">
        <f t="shared" si="39"/>
        <v>-2.6358237000397917</v>
      </c>
      <c r="AD52">
        <f t="shared" si="39"/>
        <v>-1.8864825895983171</v>
      </c>
      <c r="AE52">
        <f t="shared" si="39"/>
        <v>-1.0504694613030767</v>
      </c>
      <c r="AF52">
        <f t="shared" si="39"/>
        <v>-0.1661938637929567</v>
      </c>
      <c r="AG52">
        <f t="shared" si="39"/>
        <v>0.72571729717758005</v>
      </c>
      <c r="AH52">
        <f t="shared" si="39"/>
        <v>1.5842863097049902</v>
      </c>
      <c r="AI52">
        <f t="shared" si="39"/>
        <v>2.3700673240407686</v>
      </c>
      <c r="AJ52">
        <f t="shared" ref="AJ52:AY67" si="45">$Q52*COS(AJ$14*$R52+$P52)*IF(OR($E52=0,$E52=$F$4),1,IF(MOD($E52,2)=0,2,4))</f>
        <v>3.0469586414577821</v>
      </c>
      <c r="AK52">
        <f t="shared" si="45"/>
        <v>3.5838613603962144</v>
      </c>
      <c r="AL52">
        <f t="shared" si="45"/>
        <v>3.9561081755238301</v>
      </c>
      <c r="AM52">
        <f t="shared" si="45"/>
        <v>4.1465966853741953</v>
      </c>
      <c r="AN52">
        <f t="shared" si="45"/>
        <v>4.1465751402000715</v>
      </c>
      <c r="AO52">
        <f t="shared" si="45"/>
        <v>3.9560445298667908</v>
      </c>
      <c r="AP52">
        <f t="shared" si="45"/>
        <v>3.5837585383741679</v>
      </c>
      <c r="AQ52">
        <f t="shared" si="45"/>
        <v>3.0468213670963724</v>
      </c>
      <c r="AR52">
        <f t="shared" si="45"/>
        <v>2.3699019042340903</v>
      </c>
      <c r="AS52">
        <f t="shared" si="45"/>
        <v>1.5841003444534447</v>
      </c>
      <c r="AT52">
        <f t="shared" si="45"/>
        <v>0.72551933041562355</v>
      </c>
      <c r="AU52">
        <f t="shared" si="45"/>
        <v>-0.16639473673689445</v>
      </c>
      <c r="AV52">
        <f t="shared" si="45"/>
        <v>-1.0506640115797716</v>
      </c>
      <c r="AW52">
        <f t="shared" si="45"/>
        <v>-1.8866618788453646</v>
      </c>
      <c r="AX52">
        <f t="shared" si="45"/>
        <v>-2.6359794910431802</v>
      </c>
      <c r="AY52">
        <f t="shared" si="45"/>
        <v>-3.2641904135903372</v>
      </c>
      <c r="AZ52">
        <f t="shared" si="44"/>
        <v>-3.7424323030996489</v>
      </c>
      <c r="BA52">
        <f t="shared" si="44"/>
        <v>-4.0487329506493257</v>
      </c>
      <c r="BB52">
        <f t="shared" si="44"/>
        <v>-4.1690197666806714</v>
      </c>
      <c r="BC52">
        <f t="shared" si="44"/>
        <v>-4.0977663280376362</v>
      </c>
      <c r="BD52">
        <f t="shared" si="44"/>
        <v>-3.8382462823755246</v>
      </c>
      <c r="BE52">
        <f t="shared" si="44"/>
        <v>-3.4023829446271421</v>
      </c>
      <c r="BF52">
        <f t="shared" si="44"/>
        <v>-2.8102014956234309</v>
      </c>
      <c r="BG52">
        <f t="shared" si="44"/>
        <v>-2.088908950898865</v>
      </c>
      <c r="BH52">
        <f t="shared" si="44"/>
        <v>-1.2716441693323246</v>
      </c>
      <c r="BJ52">
        <f t="shared" si="24"/>
        <v>1.0329330893743984</v>
      </c>
      <c r="BK52">
        <f t="shared" si="7"/>
        <v>0.10618886651634429</v>
      </c>
      <c r="BM52">
        <f t="shared" si="8"/>
        <v>-6.9058899493520281E-4</v>
      </c>
      <c r="BN52">
        <f t="shared" si="42"/>
        <v>-4.6267639293642747E-3</v>
      </c>
      <c r="BO52">
        <f t="shared" si="42"/>
        <v>-3.4357486419749599E-3</v>
      </c>
      <c r="BP52">
        <f t="shared" si="42"/>
        <v>5.0693137524360317E-3</v>
      </c>
      <c r="BQ52">
        <f t="shared" si="42"/>
        <v>1.0586680834892483E-2</v>
      </c>
      <c r="BR52">
        <f t="shared" si="42"/>
        <v>2.6378487988478827E-3</v>
      </c>
      <c r="BS52">
        <f t="shared" si="42"/>
        <v>-1.1949058140714276E-2</v>
      </c>
      <c r="BT52">
        <f t="shared" si="42"/>
        <v>-1.4344744631772471E-2</v>
      </c>
      <c r="BU52">
        <f t="shared" si="42"/>
        <v>5.9125651474978356E-4</v>
      </c>
      <c r="BV52">
        <f t="shared" si="42"/>
        <v>1.4466868533504242E-2</v>
      </c>
      <c r="BW52">
        <f t="shared" si="42"/>
        <v>9.7831836788859639E-3</v>
      </c>
      <c r="BX52">
        <f t="shared" si="42"/>
        <v>-4.2912424733122347E-3</v>
      </c>
      <c r="BY52">
        <f t="shared" si="42"/>
        <v>-5.929635290824224E-3</v>
      </c>
      <c r="BZ52">
        <f t="shared" si="42"/>
        <v>1.7437196578794483E-3</v>
      </c>
      <c r="CA52">
        <f t="shared" si="42"/>
        <v>-1.0620317655965114E-2</v>
      </c>
      <c r="CB52">
        <f t="shared" si="42"/>
        <v>-4.786650485721889E-2</v>
      </c>
      <c r="CC52">
        <f t="shared" si="40"/>
        <v>-5.4772976686446304E-2</v>
      </c>
      <c r="CD52">
        <f t="shared" si="40"/>
        <v>3.7189259993274881E-2</v>
      </c>
      <c r="CE52">
        <f t="shared" si="40"/>
        <v>0.21747895322019262</v>
      </c>
      <c r="CF52">
        <f t="shared" si="40"/>
        <v>0.37281142155350194</v>
      </c>
      <c r="CG52">
        <f t="shared" si="40"/>
        <v>0.3815769528785628</v>
      </c>
      <c r="CH52">
        <f t="shared" si="40"/>
        <v>0.23370582430127718</v>
      </c>
      <c r="CI52">
        <f t="shared" si="40"/>
        <v>4.2269742684217904E-2</v>
      </c>
      <c r="CJ52">
        <f t="shared" si="40"/>
        <v>-6.7072451057571578E-2</v>
      </c>
      <c r="CK52">
        <f t="shared" si="40"/>
        <v>-6.5589591238895337E-2</v>
      </c>
      <c r="CL52">
        <f t="shared" si="40"/>
        <v>-1.8181416683316357E-2</v>
      </c>
      <c r="CM52">
        <f t="shared" si="41"/>
        <v>7.2073115478501317E-3</v>
      </c>
      <c r="CN52">
        <f t="shared" si="41"/>
        <v>2.7272623680318201E-3</v>
      </c>
      <c r="CO52">
        <f t="shared" si="41"/>
        <v>-1.7788250686074146E-3</v>
      </c>
      <c r="CP52">
        <f t="shared" si="41"/>
        <v>6.3592870421515808E-3</v>
      </c>
      <c r="CQ52">
        <f t="shared" si="41"/>
        <v>1.1100219553679401E-2</v>
      </c>
      <c r="CR52">
        <f t="shared" si="41"/>
        <v>5.0172462905011554E-4</v>
      </c>
      <c r="CS52">
        <f t="shared" si="41"/>
        <v>-1.2910681325724661E-2</v>
      </c>
      <c r="CT52">
        <f t="shared" si="41"/>
        <v>-1.1343219763307636E-2</v>
      </c>
      <c r="CU52">
        <f t="shared" si="41"/>
        <v>2.6194291955002457E-3</v>
      </c>
      <c r="CV52">
        <f t="shared" si="41"/>
        <v>1.1038583380337591E-2</v>
      </c>
      <c r="CW52">
        <f t="shared" si="41"/>
        <v>5.567024738805563E-3</v>
      </c>
      <c r="CX52">
        <f t="shared" si="41"/>
        <v>-4.0039936626415969E-3</v>
      </c>
      <c r="CY52">
        <f t="shared" si="41"/>
        <v>-5.8742238849882758E-3</v>
      </c>
      <c r="CZ52">
        <f t="shared" si="41"/>
        <v>-1.0114028148047176E-3</v>
      </c>
      <c r="DA52">
        <f t="shared" si="41"/>
        <v>2.1946073191544419E-3</v>
      </c>
    </row>
    <row r="53" spans="1:105">
      <c r="A53">
        <v>36</v>
      </c>
      <c r="B53">
        <f t="shared" ca="1" si="10"/>
        <v>16</v>
      </c>
      <c r="C53">
        <f t="shared" ca="1" si="11"/>
        <v>-5.817525430721779E-3</v>
      </c>
      <c r="D53" s="3">
        <f t="shared" si="12"/>
        <v>27000</v>
      </c>
      <c r="E53" s="2">
        <v>36</v>
      </c>
      <c r="F53">
        <f t="shared" si="13"/>
        <v>0.140625</v>
      </c>
      <c r="G53">
        <f t="shared" si="14"/>
        <v>-2.9056988031791429E-2</v>
      </c>
      <c r="H53">
        <f t="shared" si="15"/>
        <v>0</v>
      </c>
      <c r="I53">
        <f t="shared" si="16"/>
        <v>-0.28440647264891838</v>
      </c>
      <c r="J53">
        <f t="shared" si="17"/>
        <v>-9.9517410912584606E-2</v>
      </c>
      <c r="K53">
        <f t="shared" si="18"/>
        <v>0.3839238835615032</v>
      </c>
      <c r="L53">
        <f t="shared" si="19"/>
        <v>0.99666027993854245</v>
      </c>
      <c r="M53">
        <f t="shared" si="20"/>
        <v>1</v>
      </c>
      <c r="N53">
        <f t="shared" si="25"/>
        <v>0.96778676001488417</v>
      </c>
      <c r="O53">
        <f t="shared" si="21"/>
        <v>0.98860802031324235</v>
      </c>
      <c r="P53">
        <f t="shared" si="22"/>
        <v>0.11047140674570477</v>
      </c>
      <c r="Q53">
        <f t="shared" si="23"/>
        <v>1.0451922821591628</v>
      </c>
      <c r="R53">
        <f t="shared" si="26"/>
        <v>0.22089323345553233</v>
      </c>
      <c r="T53">
        <f t="shared" si="27"/>
        <v>-0.82364250785121051</v>
      </c>
      <c r="U53">
        <f t="shared" ref="U53:AJ68" si="46">$Q53*COS(U$14*$R53+$P53)*IF(OR($E53=0,$E53=$F$4),1,IF(MOD($E53,2)=0,2,4))</f>
        <v>-1.224584797097122</v>
      </c>
      <c r="V53">
        <f t="shared" si="46"/>
        <v>-1.5660174820297112</v>
      </c>
      <c r="W53">
        <f t="shared" si="46"/>
        <v>-1.8313483886908026</v>
      </c>
      <c r="X53">
        <f t="shared" si="46"/>
        <v>-2.0076835653467762</v>
      </c>
      <c r="Y53">
        <f t="shared" si="46"/>
        <v>-2.0864538736135905</v>
      </c>
      <c r="Z53">
        <f t="shared" si="46"/>
        <v>-2.0638314120770622</v>
      </c>
      <c r="AA53">
        <f t="shared" si="46"/>
        <v>-1.940915535994437</v>
      </c>
      <c r="AB53">
        <f t="shared" si="46"/>
        <v>-1.7236794333122267</v>
      </c>
      <c r="AC53">
        <f t="shared" si="46"/>
        <v>-1.4226798531782503</v>
      </c>
      <c r="AD53">
        <f t="shared" si="46"/>
        <v>-1.0525440929056125</v>
      </c>
      <c r="AE53">
        <f t="shared" si="46"/>
        <v>-0.63125917363670347</v>
      </c>
      <c r="AF53">
        <f t="shared" si="46"/>
        <v>-0.1792977477417734</v>
      </c>
      <c r="AG53">
        <f t="shared" si="46"/>
        <v>0.28137678487118439</v>
      </c>
      <c r="AH53">
        <f t="shared" si="46"/>
        <v>0.72837760442618915</v>
      </c>
      <c r="AI53">
        <f t="shared" si="46"/>
        <v>1.1399823753508025</v>
      </c>
      <c r="AJ53">
        <f t="shared" si="46"/>
        <v>1.4961888592461292</v>
      </c>
      <c r="AK53">
        <f t="shared" si="45"/>
        <v>1.7796869384619267</v>
      </c>
      <c r="AL53">
        <f t="shared" si="45"/>
        <v>1.9766998140719698</v>
      </c>
      <c r="AM53">
        <f t="shared" si="45"/>
        <v>2.077653499611642</v>
      </c>
      <c r="AN53">
        <f t="shared" si="45"/>
        <v>2.0776420760341945</v>
      </c>
      <c r="AO53">
        <f t="shared" si="45"/>
        <v>1.9766660984768261</v>
      </c>
      <c r="AP53">
        <f t="shared" si="45"/>
        <v>1.7796325692833797</v>
      </c>
      <c r="AQ53">
        <f t="shared" si="45"/>
        <v>1.4961164785946395</v>
      </c>
      <c r="AR53">
        <f t="shared" si="45"/>
        <v>1.139895500617685</v>
      </c>
      <c r="AS53">
        <f t="shared" si="45"/>
        <v>0.72828045735338021</v>
      </c>
      <c r="AT53">
        <f t="shared" si="45"/>
        <v>0.28127408639256979</v>
      </c>
      <c r="AU53">
        <f t="shared" si="45"/>
        <v>-0.17940100691763836</v>
      </c>
      <c r="AV53">
        <f t="shared" si="45"/>
        <v>-0.63135797555376283</v>
      </c>
      <c r="AW53">
        <f t="shared" si="45"/>
        <v>-1.0526336362116</v>
      </c>
      <c r="AX53">
        <f t="shared" si="45"/>
        <v>-1.4227557864499574</v>
      </c>
      <c r="AY53">
        <f t="shared" si="45"/>
        <v>-1.7237380665161306</v>
      </c>
      <c r="AZ53">
        <f t="shared" si="44"/>
        <v>-1.9409540198066089</v>
      </c>
      <c r="BA53">
        <f t="shared" si="44"/>
        <v>-2.0638478763481749</v>
      </c>
      <c r="BB53">
        <f t="shared" si="44"/>
        <v>-2.0864475182502069</v>
      </c>
      <c r="BC53">
        <f t="shared" si="44"/>
        <v>-2.0076546991924826</v>
      </c>
      <c r="BD53">
        <f t="shared" si="44"/>
        <v>-1.8312984145177258</v>
      </c>
      <c r="BE53">
        <f t="shared" si="44"/>
        <v>-1.565948828369768</v>
      </c>
      <c r="BF53">
        <f t="shared" si="44"/>
        <v>-1.2245008002257154</v>
      </c>
      <c r="BG53">
        <f t="shared" si="44"/>
        <v>-0.8235472496584586</v>
      </c>
      <c r="BH53">
        <f t="shared" si="44"/>
        <v>-0.38257281113254432</v>
      </c>
      <c r="BJ53">
        <f t="shared" si="24"/>
        <v>1.0359242422396213</v>
      </c>
      <c r="BK53">
        <f t="shared" si="7"/>
        <v>0.10955936997053206</v>
      </c>
      <c r="BM53">
        <f t="shared" si="8"/>
        <v>-4.9468649069620842E-4</v>
      </c>
      <c r="BN53">
        <f t="shared" si="42"/>
        <v>-3.8603235283005389E-3</v>
      </c>
      <c r="BO53">
        <f t="shared" si="42"/>
        <v>-3.0799568462956495E-3</v>
      </c>
      <c r="BP53">
        <f t="shared" si="42"/>
        <v>4.7470138295842281E-3</v>
      </c>
      <c r="BQ53">
        <f t="shared" si="42"/>
        <v>1.0220927444868142E-2</v>
      </c>
      <c r="BR53">
        <f t="shared" si="42"/>
        <v>2.6073038915394166E-3</v>
      </c>
      <c r="BS53">
        <f t="shared" si="42"/>
        <v>-1.204423578076827E-2</v>
      </c>
      <c r="BT53">
        <f t="shared" si="42"/>
        <v>-1.4716042164171798E-2</v>
      </c>
      <c r="BU53">
        <f t="shared" si="42"/>
        <v>6.1719771862264944E-4</v>
      </c>
      <c r="BV53">
        <f t="shared" si="42"/>
        <v>1.5397729959832738E-2</v>
      </c>
      <c r="BW53">
        <f t="shared" si="42"/>
        <v>1.0686903840767566E-2</v>
      </c>
      <c r="BX53">
        <f t="shared" si="42"/>
        <v>-4.9101294000685443E-3</v>
      </c>
      <c r="BY53">
        <f t="shared" si="42"/>
        <v>-7.8839413735898606E-3</v>
      </c>
      <c r="BZ53">
        <f t="shared" si="42"/>
        <v>6.3449785956640897E-4</v>
      </c>
      <c r="CA53">
        <f t="shared" si="42"/>
        <v>-9.2651499805051114E-3</v>
      </c>
      <c r="CB53">
        <f t="shared" si="42"/>
        <v>-4.5137075602900381E-2</v>
      </c>
      <c r="CC53">
        <f t="shared" ref="CC53:CL62" si="47">CC$15*COS(-$F$6*$F53/$O$7*CC$14)</f>
        <v>-5.3198183204307609E-2</v>
      </c>
      <c r="CD53">
        <f t="shared" si="47"/>
        <v>3.6668735022805522E-2</v>
      </c>
      <c r="CE53">
        <f t="shared" si="47"/>
        <v>0.21624017656500971</v>
      </c>
      <c r="CF53">
        <f t="shared" si="47"/>
        <v>0.3723054456987771</v>
      </c>
      <c r="CG53">
        <f t="shared" si="47"/>
        <v>0.3815769528785628</v>
      </c>
      <c r="CH53">
        <f t="shared" si="47"/>
        <v>0.2333886411427992</v>
      </c>
      <c r="CI53">
        <f t="shared" si="47"/>
        <v>4.2028971015592199E-2</v>
      </c>
      <c r="CJ53">
        <f t="shared" si="47"/>
        <v>-6.6133661589527229E-2</v>
      </c>
      <c r="CK53">
        <f t="shared" si="47"/>
        <v>-6.3703806185246556E-2</v>
      </c>
      <c r="CL53">
        <f t="shared" si="47"/>
        <v>-1.7144681481353643E-2</v>
      </c>
      <c r="CM53">
        <f t="shared" ref="CM53:DA62" si="48">CM$15*COS(-$F$6*$F53/$O$7*CM$14)</f>
        <v>6.2876483180850417E-3</v>
      </c>
      <c r="CN53">
        <f t="shared" si="48"/>
        <v>9.9238551746133933E-4</v>
      </c>
      <c r="CO53">
        <f t="shared" si="48"/>
        <v>-2.3650952996172301E-3</v>
      </c>
      <c r="CP53">
        <f t="shared" si="48"/>
        <v>7.2764292540761898E-3</v>
      </c>
      <c r="CQ53">
        <f t="shared" si="48"/>
        <v>1.2125600711923664E-2</v>
      </c>
      <c r="CR53">
        <f t="shared" si="48"/>
        <v>5.3400778021998375E-4</v>
      </c>
      <c r="CS53">
        <f t="shared" si="48"/>
        <v>-1.3477133632047174E-2</v>
      </c>
      <c r="CT53">
        <f t="shared" si="48"/>
        <v>-1.16368262105253E-2</v>
      </c>
      <c r="CU53">
        <f t="shared" si="48"/>
        <v>2.6402936926162787E-3</v>
      </c>
      <c r="CV53">
        <f t="shared" si="48"/>
        <v>1.0910762367125444E-2</v>
      </c>
      <c r="CW53">
        <f t="shared" si="48"/>
        <v>5.3746926753077597E-3</v>
      </c>
      <c r="CX53">
        <f t="shared" si="48"/>
        <v>-3.7494253104759095E-3</v>
      </c>
      <c r="CY53">
        <f t="shared" si="48"/>
        <v>-5.265913766276888E-3</v>
      </c>
      <c r="CZ53">
        <f t="shared" si="48"/>
        <v>-8.4386023194325962E-4</v>
      </c>
      <c r="DA53">
        <f t="shared" si="48"/>
        <v>1.5720531330948727E-3</v>
      </c>
    </row>
    <row r="54" spans="1:105">
      <c r="A54">
        <v>37</v>
      </c>
      <c r="B54">
        <f t="shared" ca="1" si="10"/>
        <v>17</v>
      </c>
      <c r="C54">
        <f t="shared" ca="1" si="11"/>
        <v>4.5859771979164079E-3</v>
      </c>
      <c r="D54" s="3">
        <f t="shared" si="12"/>
        <v>27750</v>
      </c>
      <c r="E54" s="2">
        <v>37</v>
      </c>
      <c r="F54">
        <f t="shared" si="13"/>
        <v>0.14453125</v>
      </c>
      <c r="G54">
        <f t="shared" si="14"/>
        <v>-2.1972680462558767E-2</v>
      </c>
      <c r="H54">
        <f t="shared" si="15"/>
        <v>0</v>
      </c>
      <c r="I54">
        <f t="shared" si="16"/>
        <v>-0.30053850545102856</v>
      </c>
      <c r="J54">
        <f t="shared" si="17"/>
        <v>-0.1051327279081431</v>
      </c>
      <c r="K54">
        <f t="shared" si="18"/>
        <v>0.40567123335917099</v>
      </c>
      <c r="L54">
        <f t="shared" si="19"/>
        <v>0.99747349866612023</v>
      </c>
      <c r="M54">
        <f t="shared" si="20"/>
        <v>1</v>
      </c>
      <c r="N54">
        <f t="shared" si="25"/>
        <v>0.96599098788366611</v>
      </c>
      <c r="O54">
        <f t="shared" si="21"/>
        <v>0.98796910437042063</v>
      </c>
      <c r="P54">
        <f t="shared" si="22"/>
        <v>0.11354005721490257</v>
      </c>
      <c r="Q54">
        <f t="shared" si="23"/>
        <v>1.0478124675713103</v>
      </c>
      <c r="R54">
        <f t="shared" si="26"/>
        <v>0.2270291566070749</v>
      </c>
      <c r="T54">
        <f t="shared" si="27"/>
        <v>-1.1797923553753824</v>
      </c>
      <c r="U54">
        <f t="shared" si="46"/>
        <v>-2.0547547601434402</v>
      </c>
      <c r="V54">
        <f t="shared" si="46"/>
        <v>-2.8242646141723844</v>
      </c>
      <c r="W54">
        <f t="shared" si="46"/>
        <v>-3.4488297218482868</v>
      </c>
      <c r="X54">
        <f t="shared" si="46"/>
        <v>-3.8963966308640341</v>
      </c>
      <c r="Y54">
        <f t="shared" si="46"/>
        <v>-4.1439956549594337</v>
      </c>
      <c r="Z54">
        <f t="shared" si="46"/>
        <v>-4.1789197065745318</v>
      </c>
      <c r="AA54">
        <f t="shared" si="46"/>
        <v>-3.9993764402691845</v>
      </c>
      <c r="AB54">
        <f t="shared" si="46"/>
        <v>-3.6145802381035699</v>
      </c>
      <c r="AC54">
        <f t="shared" si="46"/>
        <v>-3.0442793161763597</v>
      </c>
      <c r="AD54">
        <f t="shared" si="46"/>
        <v>-2.3177422217967671</v>
      </c>
      <c r="AE54">
        <f t="shared" si="46"/>
        <v>-1.472255735506705</v>
      </c>
      <c r="AF54">
        <f t="shared" si="46"/>
        <v>-0.55121126747548632</v>
      </c>
      <c r="AG54">
        <f t="shared" si="46"/>
        <v>0.39812204323366412</v>
      </c>
      <c r="AH54">
        <f t="shared" si="46"/>
        <v>1.3270232392307286</v>
      </c>
      <c r="AI54">
        <f t="shared" si="46"/>
        <v>2.1878199644747029</v>
      </c>
      <c r="AJ54">
        <f t="shared" si="46"/>
        <v>2.9363350684337561</v>
      </c>
      <c r="AK54">
        <f t="shared" si="45"/>
        <v>3.5341538319840726</v>
      </c>
      <c r="AL54">
        <f t="shared" si="45"/>
        <v>3.9505954582155218</v>
      </c>
      <c r="AM54">
        <f t="shared" si="45"/>
        <v>4.1642876488023495</v>
      </c>
      <c r="AN54">
        <f t="shared" si="45"/>
        <v>4.1642634567358332</v>
      </c>
      <c r="AO54">
        <f t="shared" si="45"/>
        <v>3.9505241235826922</v>
      </c>
      <c r="AP54">
        <f t="shared" si="45"/>
        <v>3.5340390157663433</v>
      </c>
      <c r="AQ54">
        <f t="shared" si="45"/>
        <v>2.9361826631411532</v>
      </c>
      <c r="AR54">
        <f t="shared" si="45"/>
        <v>2.1876377917349763</v>
      </c>
      <c r="AS54">
        <f t="shared" si="45"/>
        <v>1.3268206483737612</v>
      </c>
      <c r="AT54">
        <f t="shared" si="45"/>
        <v>0.39790943147231878</v>
      </c>
      <c r="AU54">
        <f t="shared" si="45"/>
        <v>-0.5514229886431643</v>
      </c>
      <c r="AV54">
        <f t="shared" si="45"/>
        <v>-1.4724557002890344</v>
      </c>
      <c r="AW54">
        <f t="shared" si="45"/>
        <v>-2.3179201677542771</v>
      </c>
      <c r="AX54">
        <f t="shared" si="45"/>
        <v>-3.0444261109028474</v>
      </c>
      <c r="AY54">
        <f t="shared" si="45"/>
        <v>-3.6146883479124665</v>
      </c>
      <c r="AZ54">
        <f t="shared" si="44"/>
        <v>-3.9994403168316435</v>
      </c>
      <c r="BA54">
        <f t="shared" si="44"/>
        <v>-4.1789360716665156</v>
      </c>
      <c r="BB54">
        <f t="shared" si="44"/>
        <v>-4.1439636687042203</v>
      </c>
      <c r="BC54">
        <f t="shared" si="44"/>
        <v>-3.8963179348357264</v>
      </c>
      <c r="BD54">
        <f t="shared" si="44"/>
        <v>-3.4487083548242015</v>
      </c>
      <c r="BE54">
        <f t="shared" si="44"/>
        <v>-2.8241068048580167</v>
      </c>
      <c r="BF54">
        <f t="shared" si="44"/>
        <v>-2.0545686075076079</v>
      </c>
      <c r="BG54">
        <f t="shared" si="44"/>
        <v>-1.1795874130011492</v>
      </c>
      <c r="BH54">
        <f t="shared" si="44"/>
        <v>-0.24406833634273961</v>
      </c>
      <c r="BJ54">
        <f t="shared" si="24"/>
        <v>1.0390333348085985</v>
      </c>
      <c r="BK54">
        <f t="shared" si="7"/>
        <v>0.11304847413098565</v>
      </c>
      <c r="BM54">
        <f t="shared" si="8"/>
        <v>-2.9134344118168266E-4</v>
      </c>
      <c r="BN54">
        <f t="shared" ref="BN54:CB63" si="49">BN$15*COS(-$F$6*$F54/$O$7*BN$14)</f>
        <v>-3.0414749830763609E-3</v>
      </c>
      <c r="BO54">
        <f t="shared" si="49"/>
        <v>-2.6866325117044817E-3</v>
      </c>
      <c r="BP54">
        <f t="shared" si="49"/>
        <v>4.3731097909439935E-3</v>
      </c>
      <c r="BQ54">
        <f t="shared" si="49"/>
        <v>9.7567409362224293E-3</v>
      </c>
      <c r="BR54">
        <f t="shared" si="49"/>
        <v>2.5546877107714624E-3</v>
      </c>
      <c r="BS54">
        <f t="shared" si="49"/>
        <v>-1.2050589884250756E-2</v>
      </c>
      <c r="BT54">
        <f t="shared" si="49"/>
        <v>-1.4993754477169821E-2</v>
      </c>
      <c r="BU54">
        <f t="shared" si="49"/>
        <v>6.397942745826722E-4</v>
      </c>
      <c r="BV54">
        <f t="shared" si="49"/>
        <v>1.6258472176262685E-2</v>
      </c>
      <c r="BW54">
        <f t="shared" si="49"/>
        <v>1.1550400909698588E-2</v>
      </c>
      <c r="BX54">
        <f t="shared" si="49"/>
        <v>-5.514046133534652E-3</v>
      </c>
      <c r="BY54">
        <f t="shared" si="49"/>
        <v>-9.8192543510348135E-3</v>
      </c>
      <c r="BZ54">
        <f t="shared" si="49"/>
        <v>-4.758942982803983E-4</v>
      </c>
      <c r="CA54">
        <f t="shared" si="49"/>
        <v>-7.8974258882090146E-3</v>
      </c>
      <c r="CB54">
        <f t="shared" si="49"/>
        <v>-4.2365164912920784E-2</v>
      </c>
      <c r="CC54">
        <f t="shared" si="47"/>
        <v>-5.1591345125814835E-2</v>
      </c>
      <c r="CD54">
        <f t="shared" si="47"/>
        <v>3.6135785349862178E-2</v>
      </c>
      <c r="CE54">
        <f t="shared" si="47"/>
        <v>0.21496883493463001</v>
      </c>
      <c r="CF54">
        <f t="shared" si="47"/>
        <v>0.37178545275444963</v>
      </c>
      <c r="CG54">
        <f t="shared" si="47"/>
        <v>0.3815769528785628</v>
      </c>
      <c r="CH54">
        <f t="shared" si="47"/>
        <v>0.23306267103389397</v>
      </c>
      <c r="CI54">
        <f t="shared" si="47"/>
        <v>4.1781869938526249E-2</v>
      </c>
      <c r="CJ54">
        <f t="shared" si="47"/>
        <v>-6.5172463629118618E-2</v>
      </c>
      <c r="CK54">
        <f t="shared" si="47"/>
        <v>-6.177964834079052E-2</v>
      </c>
      <c r="CL54">
        <f t="shared" si="47"/>
        <v>-1.609181030528202E-2</v>
      </c>
      <c r="CM54">
        <f t="shared" si="48"/>
        <v>5.3594638735131993E-3</v>
      </c>
      <c r="CN54">
        <f t="shared" si="48"/>
        <v>-7.4432183235200399E-4</v>
      </c>
      <c r="CO54">
        <f t="shared" si="48"/>
        <v>-2.9456678088923857E-3</v>
      </c>
      <c r="CP54">
        <f t="shared" si="48"/>
        <v>8.1713868057768785E-3</v>
      </c>
      <c r="CQ54">
        <f t="shared" si="48"/>
        <v>1.3105343847052498E-2</v>
      </c>
      <c r="CR54">
        <f t="shared" si="48"/>
        <v>5.6385913113576359E-4</v>
      </c>
      <c r="CS54">
        <f t="shared" si="48"/>
        <v>-1.3970552183523463E-2</v>
      </c>
      <c r="CT54">
        <f t="shared" si="48"/>
        <v>-1.1856429408642588E-2</v>
      </c>
      <c r="CU54">
        <f t="shared" si="48"/>
        <v>2.6416866161402294E-3</v>
      </c>
      <c r="CV54">
        <f t="shared" si="48"/>
        <v>1.0690579884029499E-2</v>
      </c>
      <c r="CW54">
        <f t="shared" si="48"/>
        <v>5.1305993832408605E-3</v>
      </c>
      <c r="CX54">
        <f t="shared" si="48"/>
        <v>-3.4540974861856553E-3</v>
      </c>
      <c r="CY54">
        <f t="shared" si="48"/>
        <v>-4.5934329064796376E-3</v>
      </c>
      <c r="CZ54">
        <f t="shared" si="48"/>
        <v>-6.6486131689546385E-4</v>
      </c>
      <c r="DA54">
        <f t="shared" si="48"/>
        <v>9.2585380464244884E-4</v>
      </c>
    </row>
    <row r="55" spans="1:105">
      <c r="A55">
        <v>38</v>
      </c>
      <c r="B55">
        <f t="shared" ca="1" si="10"/>
        <v>18</v>
      </c>
      <c r="C55">
        <f t="shared" ca="1" si="11"/>
        <v>7.8413275979269236E-3</v>
      </c>
      <c r="D55" s="3">
        <f t="shared" si="12"/>
        <v>28500</v>
      </c>
      <c r="E55" s="2">
        <v>38</v>
      </c>
      <c r="F55">
        <f t="shared" si="13"/>
        <v>0.1484375</v>
      </c>
      <c r="G55">
        <f t="shared" si="14"/>
        <v>-1.4524189823612737E-2</v>
      </c>
      <c r="H55">
        <f t="shared" si="15"/>
        <v>0</v>
      </c>
      <c r="I55">
        <f t="shared" si="16"/>
        <v>-0.31712515222785986</v>
      </c>
      <c r="J55">
        <f t="shared" si="17"/>
        <v>-0.11090298352755233</v>
      </c>
      <c r="K55">
        <f t="shared" si="18"/>
        <v>0.42802813575541337</v>
      </c>
      <c r="L55">
        <f t="shared" si="19"/>
        <v>0.9983292381303932</v>
      </c>
      <c r="M55">
        <f t="shared" si="20"/>
        <v>1</v>
      </c>
      <c r="N55">
        <f t="shared" si="25"/>
        <v>0.96414808366686722</v>
      </c>
      <c r="O55">
        <f t="shared" si="21"/>
        <v>0.98731298953025992</v>
      </c>
      <c r="P55">
        <f t="shared" si="22"/>
        <v>0.11660870770722004</v>
      </c>
      <c r="Q55">
        <f t="shared" si="23"/>
        <v>1.0505129411216676</v>
      </c>
      <c r="R55">
        <f t="shared" si="26"/>
        <v>0.23316507975861744</v>
      </c>
      <c r="T55">
        <f t="shared" si="27"/>
        <v>-0.34654096086502278</v>
      </c>
      <c r="U55">
        <f t="shared" si="46"/>
        <v>-0.81597365825769685</v>
      </c>
      <c r="V55">
        <f t="shared" si="46"/>
        <v>-1.241245783267455</v>
      </c>
      <c r="W55">
        <f t="shared" si="46"/>
        <v>-1.5993415678374852</v>
      </c>
      <c r="X55">
        <f t="shared" si="46"/>
        <v>-1.8708808338768819</v>
      </c>
      <c r="Y55">
        <f t="shared" si="46"/>
        <v>-2.0411678503514592</v>
      </c>
      <c r="Z55">
        <f t="shared" si="46"/>
        <v>-2.1009866676520663</v>
      </c>
      <c r="AA55">
        <f t="shared" si="46"/>
        <v>-2.0470998856683829</v>
      </c>
      <c r="AB55">
        <f t="shared" si="46"/>
        <v>-1.8824238621923413</v>
      </c>
      <c r="AC55">
        <f t="shared" si="46"/>
        <v>-1.615870879355662</v>
      </c>
      <c r="AD55">
        <f t="shared" si="46"/>
        <v>-1.2618668100689681</v>
      </c>
      <c r="AE55">
        <f t="shared" si="46"/>
        <v>-0.83957038840090636</v>
      </c>
      <c r="AF55">
        <f t="shared" si="46"/>
        <v>-0.37183633705899444</v>
      </c>
      <c r="AG55">
        <f t="shared" si="46"/>
        <v>0.11602153238796914</v>
      </c>
      <c r="AH55">
        <f t="shared" si="46"/>
        <v>0.59760030541172704</v>
      </c>
      <c r="AI55">
        <f t="shared" si="46"/>
        <v>1.0468368927826588</v>
      </c>
      <c r="AJ55">
        <f t="shared" si="46"/>
        <v>1.4394185674502273</v>
      </c>
      <c r="AK55">
        <f t="shared" si="45"/>
        <v>1.7540987716549814</v>
      </c>
      <c r="AL55">
        <f t="shared" si="45"/>
        <v>1.9738469826654312</v>
      </c>
      <c r="AM55">
        <f t="shared" si="45"/>
        <v>2.086770406296206</v>
      </c>
      <c r="AN55">
        <f t="shared" si="45"/>
        <v>2.0867576160661852</v>
      </c>
      <c r="AO55">
        <f t="shared" si="45"/>
        <v>1.9738093041838392</v>
      </c>
      <c r="AP55">
        <f t="shared" si="45"/>
        <v>1.7540382440848441</v>
      </c>
      <c r="AQ55">
        <f t="shared" si="45"/>
        <v>1.4393384665494262</v>
      </c>
      <c r="AR55">
        <f t="shared" si="45"/>
        <v>1.0467415536196023</v>
      </c>
      <c r="AS55">
        <f t="shared" si="45"/>
        <v>0.59749488775103254</v>
      </c>
      <c r="AT55">
        <f t="shared" si="45"/>
        <v>0.11591174144351049</v>
      </c>
      <c r="AU55">
        <f t="shared" si="45"/>
        <v>-0.37194455939080789</v>
      </c>
      <c r="AV55">
        <f t="shared" si="45"/>
        <v>-0.83967118511713246</v>
      </c>
      <c r="AW55">
        <f t="shared" si="45"/>
        <v>-1.2619547260416903</v>
      </c>
      <c r="AX55">
        <f t="shared" si="45"/>
        <v>-1.6159411565640329</v>
      </c>
      <c r="AY55">
        <f t="shared" si="45"/>
        <v>-1.8824726972271246</v>
      </c>
      <c r="AZ55">
        <f t="shared" si="44"/>
        <v>-2.0471246355728288</v>
      </c>
      <c r="BA55">
        <f t="shared" si="44"/>
        <v>-2.1009859929589809</v>
      </c>
      <c r="BB55">
        <f t="shared" si="44"/>
        <v>-2.0411417875752953</v>
      </c>
      <c r="BC55">
        <f t="shared" si="44"/>
        <v>-1.8708307935375783</v>
      </c>
      <c r="BD55">
        <f t="shared" si="44"/>
        <v>-1.5992702581229876</v>
      </c>
      <c r="BE55">
        <f t="shared" si="44"/>
        <v>-1.2411570634663294</v>
      </c>
      <c r="BF55">
        <f t="shared" si="44"/>
        <v>-0.81587232989405833</v>
      </c>
      <c r="BG55">
        <f t="shared" si="44"/>
        <v>-0.34643250783960078</v>
      </c>
      <c r="BH55">
        <f t="shared" si="44"/>
        <v>0.14175627465423321</v>
      </c>
      <c r="BJ55">
        <f t="shared" si="24"/>
        <v>1.0422494535659228</v>
      </c>
      <c r="BK55">
        <f t="shared" si="7"/>
        <v>0.11665747455510601</v>
      </c>
      <c r="BM55">
        <f t="shared" si="8"/>
        <v>-8.3618315128556182E-5</v>
      </c>
      <c r="BN55">
        <f t="shared" si="49"/>
        <v>-2.1813350646797337E-3</v>
      </c>
      <c r="BO55">
        <f t="shared" si="49"/>
        <v>-2.2605687121403924E-3</v>
      </c>
      <c r="BP55">
        <f t="shared" si="49"/>
        <v>3.9516662944237358E-3</v>
      </c>
      <c r="BQ55">
        <f t="shared" si="49"/>
        <v>9.1985916787837661E-3</v>
      </c>
      <c r="BR55">
        <f t="shared" si="49"/>
        <v>2.4804456615149912E-3</v>
      </c>
      <c r="BS55">
        <f t="shared" si="49"/>
        <v>-1.1968073591074192E-2</v>
      </c>
      <c r="BT55">
        <f t="shared" si="49"/>
        <v>-1.5176115486689555E-2</v>
      </c>
      <c r="BU55">
        <f t="shared" si="49"/>
        <v>6.5892372993527927E-4</v>
      </c>
      <c r="BV55">
        <f t="shared" si="49"/>
        <v>1.7045175477467395E-2</v>
      </c>
      <c r="BW55">
        <f t="shared" si="49"/>
        <v>1.2370424877689483E-2</v>
      </c>
      <c r="BX55">
        <f t="shared" si="49"/>
        <v>-6.1011514289093403E-3</v>
      </c>
      <c r="BY55">
        <f t="shared" si="49"/>
        <v>-1.1730911884683011E-2</v>
      </c>
      <c r="BZ55">
        <f t="shared" si="49"/>
        <v>-1.5854086479192375E-3</v>
      </c>
      <c r="CA55">
        <f t="shared" si="49"/>
        <v>-6.5189989609244891E-3</v>
      </c>
      <c r="CB55">
        <f t="shared" si="49"/>
        <v>-3.9553381612598512E-2</v>
      </c>
      <c r="CC55">
        <f t="shared" si="47"/>
        <v>-4.9953430350142929E-2</v>
      </c>
      <c r="CD55">
        <f t="shared" si="47"/>
        <v>3.5590591557197869E-2</v>
      </c>
      <c r="CE55">
        <f t="shared" si="47"/>
        <v>0.21366511978842664</v>
      </c>
      <c r="CF55">
        <f t="shared" si="47"/>
        <v>0.37125146229795991</v>
      </c>
      <c r="CG55">
        <f t="shared" si="47"/>
        <v>0.3815769528785628</v>
      </c>
      <c r="CH55">
        <f t="shared" si="47"/>
        <v>0.23272792624715188</v>
      </c>
      <c r="CI55">
        <f t="shared" si="47"/>
        <v>4.1528476665533359E-2</v>
      </c>
      <c r="CJ55">
        <f t="shared" si="47"/>
        <v>-6.4189182865210401E-2</v>
      </c>
      <c r="CK55">
        <f t="shared" si="47"/>
        <v>-5.9818276746263853E-2</v>
      </c>
      <c r="CL55">
        <f t="shared" si="47"/>
        <v>-1.5023794080599598E-2</v>
      </c>
      <c r="CM55">
        <f t="shared" si="48"/>
        <v>4.4240161183036102E-3</v>
      </c>
      <c r="CN55">
        <f t="shared" si="48"/>
        <v>-2.4796562474271727E-3</v>
      </c>
      <c r="CO55">
        <f t="shared" si="48"/>
        <v>-3.5191439464058892E-3</v>
      </c>
      <c r="CP55">
        <f t="shared" si="48"/>
        <v>9.0414311158978668E-3</v>
      </c>
      <c r="CQ55">
        <f t="shared" si="48"/>
        <v>1.4035761427131586E-2</v>
      </c>
      <c r="CR55">
        <f t="shared" si="48"/>
        <v>5.9114274272422296E-4</v>
      </c>
      <c r="CS55">
        <f t="shared" si="48"/>
        <v>-1.4388263102271998E-2</v>
      </c>
      <c r="CT55">
        <f t="shared" si="48"/>
        <v>-1.2000632812770069E-2</v>
      </c>
      <c r="CU55">
        <f t="shared" si="48"/>
        <v>2.6235976935736322E-3</v>
      </c>
      <c r="CV55">
        <f t="shared" si="48"/>
        <v>1.0379899813434616E-2</v>
      </c>
      <c r="CW55">
        <f t="shared" si="48"/>
        <v>4.8370956144424366E-3</v>
      </c>
      <c r="CX55">
        <f t="shared" si="48"/>
        <v>-3.121220656769104E-3</v>
      </c>
      <c r="CY55">
        <f t="shared" si="48"/>
        <v>-3.8649761976996969E-3</v>
      </c>
      <c r="CZ55">
        <f t="shared" si="48"/>
        <v>-4.7683617710585262E-4</v>
      </c>
      <c r="DA55">
        <f t="shared" si="48"/>
        <v>2.6572877318108791E-4</v>
      </c>
    </row>
    <row r="56" spans="1:105">
      <c r="A56">
        <v>39</v>
      </c>
      <c r="B56">
        <f t="shared" ca="1" si="10"/>
        <v>19</v>
      </c>
      <c r="C56">
        <f t="shared" ca="1" si="11"/>
        <v>1.7120375875711478E-3</v>
      </c>
      <c r="D56" s="3">
        <f t="shared" si="12"/>
        <v>29250</v>
      </c>
      <c r="E56" s="2">
        <v>39</v>
      </c>
      <c r="F56">
        <f t="shared" si="13"/>
        <v>0.15234375</v>
      </c>
      <c r="G56">
        <f t="shared" si="14"/>
        <v>-6.8104293975592136E-3</v>
      </c>
      <c r="H56">
        <f t="shared" si="15"/>
        <v>0</v>
      </c>
      <c r="I56">
        <f t="shared" si="16"/>
        <v>-0.33416746727025076</v>
      </c>
      <c r="J56">
        <f t="shared" si="17"/>
        <v>-0.11682826777604133</v>
      </c>
      <c r="K56">
        <f t="shared" si="18"/>
        <v>0.45099573504629226</v>
      </c>
      <c r="L56">
        <f t="shared" si="19"/>
        <v>0.99921622764974771</v>
      </c>
      <c r="M56">
        <f t="shared" si="20"/>
        <v>1</v>
      </c>
      <c r="N56">
        <f t="shared" si="25"/>
        <v>0.9622582132076114</v>
      </c>
      <c r="O56">
        <f t="shared" si="21"/>
        <v>0.98663970039036508</v>
      </c>
      <c r="P56">
        <f t="shared" si="22"/>
        <v>0.11967735822301534</v>
      </c>
      <c r="Q56">
        <f t="shared" si="23"/>
        <v>1.0532944280216257</v>
      </c>
      <c r="R56">
        <f t="shared" si="26"/>
        <v>0.23930100291016002</v>
      </c>
      <c r="T56">
        <f t="shared" si="27"/>
        <v>-0.19393261411004764</v>
      </c>
      <c r="U56">
        <f t="shared" si="46"/>
        <v>-1.1859703805332751</v>
      </c>
      <c r="V56">
        <f t="shared" si="46"/>
        <v>-2.1104170644549938</v>
      </c>
      <c r="W56">
        <f t="shared" si="46"/>
        <v>-2.9145863989103495</v>
      </c>
      <c r="X56">
        <f t="shared" si="46"/>
        <v>-3.5526469898590278</v>
      </c>
      <c r="Y56">
        <f t="shared" si="46"/>
        <v>-3.9882343489869307</v>
      </c>
      <c r="Z56">
        <f t="shared" si="46"/>
        <v>-4.1965233865526219</v>
      </c>
      <c r="AA56">
        <f t="shared" si="46"/>
        <v>-4.1656432483144172</v>
      </c>
      <c r="AB56">
        <f t="shared" si="46"/>
        <v>-3.8973538618435093</v>
      </c>
      <c r="AC56">
        <f t="shared" si="46"/>
        <v>-3.4069456343481095</v>
      </c>
      <c r="AD56">
        <f t="shared" si="46"/>
        <v>-2.7223680184521166</v>
      </c>
      <c r="AE56">
        <f t="shared" si="46"/>
        <v>-1.8826366108974173</v>
      </c>
      <c r="AF56">
        <f t="shared" si="46"/>
        <v>-0.93560956714790544</v>
      </c>
      <c r="AG56">
        <f t="shared" si="46"/>
        <v>6.4739941041112248E-2</v>
      </c>
      <c r="AH56">
        <f t="shared" si="46"/>
        <v>1.0613997763952265</v>
      </c>
      <c r="AI56">
        <f t="shared" si="46"/>
        <v>1.9975680842786894</v>
      </c>
      <c r="AJ56">
        <f t="shared" si="46"/>
        <v>2.8198905563781724</v>
      </c>
      <c r="AK56">
        <f t="shared" si="45"/>
        <v>3.481501211074872</v>
      </c>
      <c r="AL56">
        <f t="shared" si="45"/>
        <v>3.944693389687</v>
      </c>
      <c r="AM56">
        <f t="shared" si="45"/>
        <v>4.1830687425824618</v>
      </c>
      <c r="AN56">
        <f t="shared" si="45"/>
        <v>4.1830417296766589</v>
      </c>
      <c r="AO56">
        <f t="shared" si="45"/>
        <v>3.9446138904950088</v>
      </c>
      <c r="AP56">
        <f t="shared" si="45"/>
        <v>3.4813737564319753</v>
      </c>
      <c r="AQ56">
        <f t="shared" si="45"/>
        <v>2.8197224102071665</v>
      </c>
      <c r="AR56">
        <f t="shared" si="45"/>
        <v>1.9973688296028129</v>
      </c>
      <c r="AS56">
        <f t="shared" si="45"/>
        <v>1.0611807691804114</v>
      </c>
      <c r="AT56">
        <f t="shared" si="45"/>
        <v>6.4513662994292495E-2</v>
      </c>
      <c r="AU56">
        <f t="shared" si="45"/>
        <v>-0.93583021993894877</v>
      </c>
      <c r="AV56">
        <f t="shared" si="45"/>
        <v>-1.8828390629407101</v>
      </c>
      <c r="AW56">
        <f t="shared" si="45"/>
        <v>-2.7225407315566681</v>
      </c>
      <c r="AX56">
        <f t="shared" si="45"/>
        <v>-3.4070787652110073</v>
      </c>
      <c r="AY56">
        <f t="shared" si="45"/>
        <v>-3.8974398230415881</v>
      </c>
      <c r="AZ56">
        <f t="shared" si="44"/>
        <v>-4.1656771407283362</v>
      </c>
      <c r="BA56">
        <f t="shared" si="44"/>
        <v>-4.1965032785785352</v>
      </c>
      <c r="BB56">
        <f t="shared" si="44"/>
        <v>-3.9881613866228847</v>
      </c>
      <c r="BC56">
        <f t="shared" si="44"/>
        <v>-3.5525253313919785</v>
      </c>
      <c r="BD56">
        <f t="shared" si="44"/>
        <v>-2.9144229779261774</v>
      </c>
      <c r="BE56">
        <f t="shared" si="44"/>
        <v>-2.1102211946780645</v>
      </c>
      <c r="BF56">
        <f t="shared" si="44"/>
        <v>-1.1857532250166116</v>
      </c>
      <c r="BG56">
        <f t="shared" si="44"/>
        <v>-0.19370654902820905</v>
      </c>
      <c r="BH56">
        <f t="shared" si="44"/>
        <v>0.80937989283576683</v>
      </c>
      <c r="BJ56">
        <f t="shared" si="24"/>
        <v>1.0455610641326367</v>
      </c>
      <c r="BK56">
        <f t="shared" si="7"/>
        <v>0.1203861080216334</v>
      </c>
      <c r="BM56">
        <f t="shared" si="8"/>
        <v>1.2536450821624574E-4</v>
      </c>
      <c r="BN56">
        <f t="shared" si="49"/>
        <v>-1.2915811199731696E-3</v>
      </c>
      <c r="BO56">
        <f t="shared" si="49"/>
        <v>-1.8069574866266893E-3</v>
      </c>
      <c r="BP56">
        <f t="shared" si="49"/>
        <v>3.4872647926531453E-3</v>
      </c>
      <c r="BQ56">
        <f t="shared" si="49"/>
        <v>8.551854955016704E-3</v>
      </c>
      <c r="BR56">
        <f t="shared" si="49"/>
        <v>2.3852062154171507E-3</v>
      </c>
      <c r="BS56">
        <f t="shared" si="49"/>
        <v>-1.1797295440386943E-2</v>
      </c>
      <c r="BT56">
        <f t="shared" si="49"/>
        <v>-1.5261965485868534E-2</v>
      </c>
      <c r="BU56">
        <f t="shared" si="49"/>
        <v>6.744824205044892E-4</v>
      </c>
      <c r="BV56">
        <f t="shared" si="49"/>
        <v>1.7754257321471602E-2</v>
      </c>
      <c r="BW56">
        <f t="shared" si="49"/>
        <v>1.3143889359686379E-2</v>
      </c>
      <c r="BX56">
        <f t="shared" si="49"/>
        <v>-6.6696552967570287E-3</v>
      </c>
      <c r="BY56">
        <f t="shared" si="49"/>
        <v>-1.3614308624094492E-2</v>
      </c>
      <c r="BZ56">
        <f t="shared" si="49"/>
        <v>-2.6919986407647045E-3</v>
      </c>
      <c r="CA56">
        <f t="shared" si="49"/>
        <v>-5.131737285311043E-3</v>
      </c>
      <c r="CB56">
        <f t="shared" si="49"/>
        <v>-3.6704372053957317E-2</v>
      </c>
      <c r="CC56">
        <f t="shared" si="47"/>
        <v>-4.8285425495907155E-2</v>
      </c>
      <c r="CD56">
        <f t="shared" si="47"/>
        <v>3.5033338376319154E-2</v>
      </c>
      <c r="CE56">
        <f t="shared" si="47"/>
        <v>0.21232922746110525</v>
      </c>
      <c r="CF56">
        <f t="shared" si="47"/>
        <v>0.37070349443374684</v>
      </c>
      <c r="CG56">
        <f t="shared" si="47"/>
        <v>0.3815769528785628</v>
      </c>
      <c r="CH56">
        <f t="shared" si="47"/>
        <v>0.23238441938552495</v>
      </c>
      <c r="CI56">
        <f t="shared" si="47"/>
        <v>4.1268829356708378E-2</v>
      </c>
      <c r="CJ56">
        <f t="shared" si="47"/>
        <v>-6.318415246912501E-2</v>
      </c>
      <c r="CK56">
        <f t="shared" si="47"/>
        <v>-5.7820872858574651E-2</v>
      </c>
      <c r="CL56">
        <f t="shared" si="47"/>
        <v>-1.3941637986794167E-2</v>
      </c>
      <c r="CM56">
        <f t="shared" si="48"/>
        <v>3.4825728000877094E-3</v>
      </c>
      <c r="CN56">
        <f t="shared" si="48"/>
        <v>-4.2104168262223959E-3</v>
      </c>
      <c r="CO56">
        <f t="shared" si="48"/>
        <v>-4.0841421579118995E-3</v>
      </c>
      <c r="CP56">
        <f t="shared" si="48"/>
        <v>9.8839095595422734E-3</v>
      </c>
      <c r="CQ56">
        <f t="shared" si="48"/>
        <v>1.4913351570478062E-2</v>
      </c>
      <c r="CR56">
        <f t="shared" si="48"/>
        <v>6.157343690547767E-4</v>
      </c>
      <c r="CS56">
        <f t="shared" si="48"/>
        <v>-1.4728002776632517E-2</v>
      </c>
      <c r="CT56">
        <f t="shared" si="48"/>
        <v>-1.2068519375575099E-2</v>
      </c>
      <c r="CU56">
        <f t="shared" si="48"/>
        <v>2.5861603266618847E-3</v>
      </c>
      <c r="CV56">
        <f t="shared" si="48"/>
        <v>9.9813521152847633E-3</v>
      </c>
      <c r="CW56">
        <f t="shared" si="48"/>
        <v>4.4970079706514949E-3</v>
      </c>
      <c r="CX56">
        <f t="shared" si="48"/>
        <v>-2.7544134791472551E-3</v>
      </c>
      <c r="CY56">
        <f t="shared" si="48"/>
        <v>-3.0894206570942274E-3</v>
      </c>
      <c r="CZ56">
        <f t="shared" si="48"/>
        <v>-2.8233746096247936E-4</v>
      </c>
      <c r="DA56">
        <f t="shared" si="48"/>
        <v>-3.9839306636993942E-4</v>
      </c>
    </row>
    <row r="57" spans="1:105">
      <c r="A57">
        <v>40</v>
      </c>
      <c r="B57">
        <f t="shared" ca="1" si="10"/>
        <v>20</v>
      </c>
      <c r="C57">
        <f t="shared" ca="1" si="11"/>
        <v>-5.4155567147514882E-3</v>
      </c>
      <c r="D57" s="3">
        <f t="shared" si="12"/>
        <v>30000</v>
      </c>
      <c r="E57" s="2">
        <v>40</v>
      </c>
      <c r="F57">
        <f t="shared" si="13"/>
        <v>0.15625</v>
      </c>
      <c r="G57">
        <f t="shared" si="14"/>
        <v>1.0655494526394978E-3</v>
      </c>
      <c r="H57">
        <f t="shared" si="15"/>
        <v>0</v>
      </c>
      <c r="I57">
        <f t="shared" si="16"/>
        <v>-0.35166653701362433</v>
      </c>
      <c r="J57">
        <f t="shared" si="17"/>
        <v>-0.12290867323411803</v>
      </c>
      <c r="K57">
        <f t="shared" si="18"/>
        <v>0.47457521024774235</v>
      </c>
      <c r="L57">
        <f t="shared" si="19"/>
        <v>1.0001226834392725</v>
      </c>
      <c r="M57">
        <f t="shared" si="20"/>
        <v>1</v>
      </c>
      <c r="N57">
        <f t="shared" si="25"/>
        <v>0.9603215465375593</v>
      </c>
      <c r="O57">
        <f t="shared" si="21"/>
        <v>0.98594926217939693</v>
      </c>
      <c r="P57">
        <f t="shared" si="22"/>
        <v>0.12274600876254627</v>
      </c>
      <c r="Q57">
        <f t="shared" si="23"/>
        <v>1.0561576777947539</v>
      </c>
      <c r="R57">
        <f t="shared" si="26"/>
        <v>0.24543692606170259</v>
      </c>
      <c r="T57">
        <f t="shared" si="27"/>
        <v>0.1553335296433474</v>
      </c>
      <c r="U57">
        <f t="shared" si="46"/>
        <v>-0.36118275135961525</v>
      </c>
      <c r="V57">
        <f t="shared" si="46"/>
        <v>-0.85605064351058935</v>
      </c>
      <c r="W57">
        <f t="shared" si="46"/>
        <v>-1.2996090056855303</v>
      </c>
      <c r="X57">
        <f t="shared" si="46"/>
        <v>-1.6652720613855112</v>
      </c>
      <c r="Y57">
        <f t="shared" si="46"/>
        <v>-1.9311228835457674</v>
      </c>
      <c r="Z57">
        <f t="shared" si="46"/>
        <v>-2.0812270402116138</v>
      </c>
      <c r="AA57">
        <f t="shared" si="46"/>
        <v>-2.1065876644519186</v>
      </c>
      <c r="AB57">
        <f t="shared" si="46"/>
        <v>-2.0056847040133103</v>
      </c>
      <c r="AC57">
        <f t="shared" si="46"/>
        <v>-1.7845660294424017</v>
      </c>
      <c r="AD57">
        <f t="shared" si="46"/>
        <v>-1.4564849398835376</v>
      </c>
      <c r="AE57">
        <f t="shared" si="46"/>
        <v>-1.0411057935460144</v>
      </c>
      <c r="AF57">
        <f t="shared" si="46"/>
        <v>-0.56332537535954319</v>
      </c>
      <c r="AG57">
        <f t="shared" si="46"/>
        <v>-5.1780646086595002E-2</v>
      </c>
      <c r="AH57">
        <f t="shared" si="46"/>
        <v>0.46286768533033734</v>
      </c>
      <c r="AI57">
        <f t="shared" si="46"/>
        <v>0.94977288781508462</v>
      </c>
      <c r="AJ57">
        <f t="shared" si="46"/>
        <v>1.3797510839045981</v>
      </c>
      <c r="AK57">
        <f t="shared" si="45"/>
        <v>1.7270304582179308</v>
      </c>
      <c r="AL57">
        <f t="shared" si="45"/>
        <v>1.970795955475976</v>
      </c>
      <c r="AM57">
        <f t="shared" si="45"/>
        <v>2.0964368827442681</v>
      </c>
      <c r="AN57">
        <f t="shared" si="45"/>
        <v>2.0964226377473958</v>
      </c>
      <c r="AO57">
        <f t="shared" si="45"/>
        <v>1.9707540742947678</v>
      </c>
      <c r="AP57">
        <f t="shared" si="45"/>
        <v>1.7269634511054179</v>
      </c>
      <c r="AQ57">
        <f t="shared" si="45"/>
        <v>1.3796629670991587</v>
      </c>
      <c r="AR57">
        <f t="shared" si="45"/>
        <v>0.94966894281718184</v>
      </c>
      <c r="AS57">
        <f t="shared" si="45"/>
        <v>0.4627541423426183</v>
      </c>
      <c r="AT57">
        <f t="shared" si="45"/>
        <v>-5.1896981582028462E-2</v>
      </c>
      <c r="AU57">
        <f t="shared" si="45"/>
        <v>-0.56343753050467726</v>
      </c>
      <c r="AV57">
        <f t="shared" si="45"/>
        <v>-1.0412070460425535</v>
      </c>
      <c r="AW57">
        <f t="shared" si="45"/>
        <v>-1.456569220910618</v>
      </c>
      <c r="AX57">
        <f t="shared" si="45"/>
        <v>-1.7846282874065014</v>
      </c>
      <c r="AY57">
        <f t="shared" si="45"/>
        <v>-2.0057212073281043</v>
      </c>
      <c r="AZ57">
        <f t="shared" si="44"/>
        <v>-2.1065962252002084</v>
      </c>
      <c r="BA57">
        <f t="shared" si="44"/>
        <v>-2.0812071452836038</v>
      </c>
      <c r="BB57">
        <f t="shared" si="44"/>
        <v>-1.9310757253935784</v>
      </c>
      <c r="BC57">
        <f t="shared" si="44"/>
        <v>-1.6652004665505884</v>
      </c>
      <c r="BD57">
        <f t="shared" si="44"/>
        <v>-1.2995172653828346</v>
      </c>
      <c r="BE57">
        <f t="shared" si="44"/>
        <v>-0.85594425642392713</v>
      </c>
      <c r="BF57">
        <f t="shared" si="44"/>
        <v>-0.36106809406431384</v>
      </c>
      <c r="BG57">
        <f t="shared" si="44"/>
        <v>0.15544958487638352</v>
      </c>
      <c r="BH57">
        <f t="shared" si="44"/>
        <v>0.66265000531673368</v>
      </c>
      <c r="BJ57">
        <f t="shared" si="24"/>
        <v>1.0489561608830393</v>
      </c>
      <c r="BK57">
        <f t="shared" si="7"/>
        <v>0.12423255956490196</v>
      </c>
      <c r="BM57">
        <f t="shared" si="8"/>
        <v>3.3246173266786912E-4</v>
      </c>
      <c r="BN57">
        <f t="shared" si="49"/>
        <v>-3.8429253884708056E-4</v>
      </c>
      <c r="BO57">
        <f t="shared" si="49"/>
        <v>-1.3313265687720189E-3</v>
      </c>
      <c r="BP57">
        <f t="shared" si="49"/>
        <v>2.9849537286597764E-3</v>
      </c>
      <c r="BQ57">
        <f t="shared" si="49"/>
        <v>7.8227591931133746E-3</v>
      </c>
      <c r="BR57">
        <f t="shared" si="49"/>
        <v>2.2697755906812655E-3</v>
      </c>
      <c r="BS57">
        <f t="shared" si="49"/>
        <v>-1.1539514882733588E-2</v>
      </c>
      <c r="BT57">
        <f t="shared" si="49"/>
        <v>-1.5250758520100272E-2</v>
      </c>
      <c r="BU57">
        <f t="shared" si="49"/>
        <v>6.8638603239806154E-4</v>
      </c>
      <c r="BV57">
        <f t="shared" si="49"/>
        <v>1.8382488644070088E-2</v>
      </c>
      <c r="BW57">
        <f t="shared" si="49"/>
        <v>1.3867883210027561E-2</v>
      </c>
      <c r="BX57">
        <f t="shared" si="49"/>
        <v>-7.2178244603971105E-3</v>
      </c>
      <c r="BY57">
        <f t="shared" si="49"/>
        <v>-1.5464907301557928E-2</v>
      </c>
      <c r="BZ57">
        <f t="shared" si="49"/>
        <v>-3.7936231223375844E-3</v>
      </c>
      <c r="CA57">
        <f t="shared" si="49"/>
        <v>-3.7375209211514687E-3</v>
      </c>
      <c r="CB57">
        <f t="shared" si="49"/>
        <v>-3.3820817625072191E-2</v>
      </c>
      <c r="CC57">
        <f t="shared" si="47"/>
        <v>-4.6588335306861003E-2</v>
      </c>
      <c r="CD57">
        <f t="shared" si="47"/>
        <v>3.4464214624892388E-2</v>
      </c>
      <c r="CE57">
        <f t="shared" si="47"/>
        <v>0.21096135913313646</v>
      </c>
      <c r="CF57">
        <f t="shared" si="47"/>
        <v>0.37014156979249085</v>
      </c>
      <c r="CG57">
        <f t="shared" si="47"/>
        <v>0.3815769528785628</v>
      </c>
      <c r="CH57">
        <f t="shared" si="47"/>
        <v>0.23203216338185234</v>
      </c>
      <c r="CI57">
        <f t="shared" si="47"/>
        <v>4.1002967113980958E-2</v>
      </c>
      <c r="CJ57">
        <f t="shared" si="47"/>
        <v>-6.2157712981752142E-2</v>
      </c>
      <c r="CK57">
        <f t="shared" si="47"/>
        <v>-5.578863983913715E-2</v>
      </c>
      <c r="CL57">
        <f t="shared" si="47"/>
        <v>-1.2846360511303367E-2</v>
      </c>
      <c r="CM57">
        <f t="shared" si="48"/>
        <v>2.5364097918687458E-3</v>
      </c>
      <c r="CN57">
        <f t="shared" si="48"/>
        <v>-5.9334111038403803E-3</v>
      </c>
      <c r="CO57">
        <f t="shared" si="48"/>
        <v>-4.6393013132308954E-3</v>
      </c>
      <c r="CP57">
        <f t="shared" si="48"/>
        <v>1.0696253555697952E-2</v>
      </c>
      <c r="CQ57">
        <f t="shared" si="48"/>
        <v>1.5734811225952501E-2</v>
      </c>
      <c r="CR57">
        <f t="shared" si="48"/>
        <v>6.3752202313889386E-4</v>
      </c>
      <c r="CS57">
        <f t="shared" si="48"/>
        <v>-1.4987930127873722E-2</v>
      </c>
      <c r="CT57">
        <f t="shared" si="48"/>
        <v>-1.2059657379153935E-2</v>
      </c>
      <c r="CU57">
        <f t="shared" si="48"/>
        <v>2.5296506075863055E-3</v>
      </c>
      <c r="CV57">
        <f t="shared" si="48"/>
        <v>9.4983105640222172E-3</v>
      </c>
      <c r="CW57">
        <f t="shared" si="48"/>
        <v>4.1136116817885619E-3</v>
      </c>
      <c r="CX57">
        <f t="shared" si="48"/>
        <v>-2.3576634622563672E-3</v>
      </c>
      <c r="CY57">
        <f t="shared" si="48"/>
        <v>-2.2762172510107262E-3</v>
      </c>
      <c r="CZ57">
        <f t="shared" si="48"/>
        <v>-8.4005702783239501E-5</v>
      </c>
      <c r="DA57">
        <f t="shared" si="48"/>
        <v>-1.0565227033774737E-3</v>
      </c>
    </row>
    <row r="58" spans="1:105">
      <c r="D58" s="3">
        <f t="shared" si="12"/>
        <v>30750</v>
      </c>
      <c r="E58" s="2">
        <v>41</v>
      </c>
      <c r="F58">
        <f t="shared" si="13"/>
        <v>0.16015625</v>
      </c>
      <c r="G58">
        <f t="shared" si="14"/>
        <v>8.9978316515154314E-3</v>
      </c>
      <c r="H58">
        <f t="shared" si="15"/>
        <v>0</v>
      </c>
      <c r="I58">
        <f t="shared" si="16"/>
        <v>-0.36962348037734438</v>
      </c>
      <c r="J58">
        <f t="shared" si="17"/>
        <v>-0.12914429507235159</v>
      </c>
      <c r="K58">
        <f t="shared" si="18"/>
        <v>0.4987677754496963</v>
      </c>
      <c r="L58">
        <f t="shared" si="19"/>
        <v>1.0010364503953733</v>
      </c>
      <c r="M58">
        <f t="shared" si="20"/>
        <v>1</v>
      </c>
      <c r="N58">
        <f t="shared" si="25"/>
        <v>0.95833825785866256</v>
      </c>
      <c r="O58">
        <f t="shared" si="21"/>
        <v>0.98524170075505946</v>
      </c>
      <c r="P58">
        <f t="shared" si="22"/>
        <v>0.12581465932594793</v>
      </c>
      <c r="Q58">
        <f t="shared" si="23"/>
        <v>1.0591034647065669</v>
      </c>
      <c r="R58">
        <f t="shared" si="26"/>
        <v>0.25157284921324513</v>
      </c>
      <c r="T58">
        <f t="shared" si="27"/>
        <v>0.81361466909878444</v>
      </c>
      <c r="U58">
        <f t="shared" si="46"/>
        <v>-0.24692552981973961</v>
      </c>
      <c r="V58">
        <f t="shared" si="46"/>
        <v>-1.2919203316404566</v>
      </c>
      <c r="W58">
        <f t="shared" si="46"/>
        <v>-2.2555812406524862</v>
      </c>
      <c r="X58">
        <f t="shared" si="46"/>
        <v>-3.0772402023652123</v>
      </c>
      <c r="Y58">
        <f t="shared" si="46"/>
        <v>-3.7051690101078889</v>
      </c>
      <c r="Z58">
        <f t="shared" si="46"/>
        <v>-4.099835896255513</v>
      </c>
      <c r="AA58">
        <f t="shared" si="46"/>
        <v>-4.2363942867377542</v>
      </c>
      <c r="AB58">
        <f t="shared" si="46"/>
        <v>-4.1062470372713396</v>
      </c>
      <c r="AC58">
        <f t="shared" si="46"/>
        <v>-3.717587673554565</v>
      </c>
      <c r="AD58">
        <f t="shared" si="46"/>
        <v>-3.0948845612083127</v>
      </c>
      <c r="AE58">
        <f t="shared" si="46"/>
        <v>-2.2773404799635042</v>
      </c>
      <c r="AF58">
        <f t="shared" si="46"/>
        <v>-1.3164245808520108</v>
      </c>
      <c r="AG58">
        <f t="shared" si="46"/>
        <v>-0.27263210403871685</v>
      </c>
      <c r="AH58">
        <f t="shared" si="46"/>
        <v>0.78832414811197282</v>
      </c>
      <c r="AI58">
        <f t="shared" si="46"/>
        <v>1.7996508138317238</v>
      </c>
      <c r="AJ58">
        <f t="shared" si="46"/>
        <v>2.6976790022379493</v>
      </c>
      <c r="AK58">
        <f t="shared" si="45"/>
        <v>3.4258726200235148</v>
      </c>
      <c r="AL58">
        <f t="shared" si="45"/>
        <v>3.9383876470871693</v>
      </c>
      <c r="AM58">
        <f t="shared" si="45"/>
        <v>4.2029582840192061</v>
      </c>
      <c r="AN58">
        <f t="shared" si="45"/>
        <v>4.2029282716854155</v>
      </c>
      <c r="AO58">
        <f t="shared" si="45"/>
        <v>3.9382994995366256</v>
      </c>
      <c r="AP58">
        <f t="shared" si="45"/>
        <v>3.4257318866567896</v>
      </c>
      <c r="AQ58">
        <f t="shared" si="45"/>
        <v>2.6974945430383439</v>
      </c>
      <c r="AR58">
        <f t="shared" si="45"/>
        <v>1.7994342415778279</v>
      </c>
      <c r="AS58">
        <f t="shared" si="45"/>
        <v>0.78808909728576793</v>
      </c>
      <c r="AT58">
        <f t="shared" si="45"/>
        <v>-0.2728708356217332</v>
      </c>
      <c r="AU58">
        <f t="shared" si="45"/>
        <v>-1.3166519636513114</v>
      </c>
      <c r="AV58">
        <f t="shared" si="45"/>
        <v>-2.2775421989104521</v>
      </c>
      <c r="AW58">
        <f t="shared" si="45"/>
        <v>-3.0950479169229119</v>
      </c>
      <c r="AX58">
        <f t="shared" si="45"/>
        <v>-3.717702381845251</v>
      </c>
      <c r="AY58">
        <f t="shared" si="45"/>
        <v>-4.1063058765845923</v>
      </c>
      <c r="AZ58">
        <f t="shared" si="44"/>
        <v>-4.236393552796863</v>
      </c>
      <c r="BA58">
        <f t="shared" si="44"/>
        <v>-4.0997756352663206</v>
      </c>
      <c r="BB58">
        <f t="shared" si="44"/>
        <v>-3.7050530158498702</v>
      </c>
      <c r="BC58">
        <f t="shared" si="44"/>
        <v>-3.0770757773510042</v>
      </c>
      <c r="BD58">
        <f t="shared" si="44"/>
        <v>-2.2553787363922808</v>
      </c>
      <c r="BE58">
        <f t="shared" si="44"/>
        <v>-1.2916924969542778</v>
      </c>
      <c r="BF58">
        <f t="shared" si="44"/>
        <v>-0.24668670822513608</v>
      </c>
      <c r="BG58">
        <f t="shared" si="44"/>
        <v>0.81384944239453949</v>
      </c>
      <c r="BH58">
        <f t="shared" si="44"/>
        <v>1.8231490409691848</v>
      </c>
      <c r="BJ58">
        <f t="shared" si="24"/>
        <v>1.0524224223525864</v>
      </c>
      <c r="BK58">
        <f t="shared" si="7"/>
        <v>0.12819349426557203</v>
      </c>
      <c r="BM58">
        <f t="shared" si="8"/>
        <v>5.3455842320392782E-4</v>
      </c>
      <c r="BN58">
        <f t="shared" si="49"/>
        <v>5.2821323680376901E-4</v>
      </c>
      <c r="BO58">
        <f t="shared" si="49"/>
        <v>-8.3947202547697574E-4</v>
      </c>
      <c r="BP58">
        <f t="shared" si="49"/>
        <v>2.4501936549591119E-3</v>
      </c>
      <c r="BQ58">
        <f t="shared" si="49"/>
        <v>7.018325983825199E-3</v>
      </c>
      <c r="BR58">
        <f t="shared" si="49"/>
        <v>2.1351309272918278E-3</v>
      </c>
      <c r="BS58">
        <f t="shared" si="49"/>
        <v>-1.1196632991889751E-2</v>
      </c>
      <c r="BT58">
        <f t="shared" si="49"/>
        <v>-1.5142565858978762E-2</v>
      </c>
      <c r="BU58">
        <f t="shared" si="49"/>
        <v>6.9457005891178489E-4</v>
      </c>
      <c r="BV58">
        <f t="shared" si="49"/>
        <v>1.8927008563555663E-2</v>
      </c>
      <c r="BW58">
        <f t="shared" si="49"/>
        <v>1.4539681479338358E-2</v>
      </c>
      <c r="BX58">
        <f t="shared" si="49"/>
        <v>-7.7439876403852317E-3</v>
      </c>
      <c r="BY58">
        <f t="shared" si="49"/>
        <v>-1.7278249662766001E-2</v>
      </c>
      <c r="BZ58">
        <f t="shared" si="49"/>
        <v>-4.8882500972651484E-3</v>
      </c>
      <c r="CA58">
        <f t="shared" si="49"/>
        <v>-2.3382393534368178E-3</v>
      </c>
      <c r="CB58">
        <f t="shared" si="49"/>
        <v>-3.0905432226440925E-2</v>
      </c>
      <c r="CC58">
        <f t="shared" si="47"/>
        <v>-4.486318204667606E-2</v>
      </c>
      <c r="CD58">
        <f t="shared" si="47"/>
        <v>3.3883413142765412E-2</v>
      </c>
      <c r="CE58">
        <f t="shared" si="47"/>
        <v>0.20956172080045909</v>
      </c>
      <c r="CF58">
        <f t="shared" si="47"/>
        <v>0.36956570953033702</v>
      </c>
      <c r="CG58">
        <f t="shared" si="47"/>
        <v>0.3815769528785628</v>
      </c>
      <c r="CH58">
        <f t="shared" si="47"/>
        <v>0.23167117149837355</v>
      </c>
      <c r="CI58">
        <f t="shared" si="47"/>
        <v>4.073092997522694E-2</v>
      </c>
      <c r="CJ58">
        <f t="shared" si="47"/>
        <v>-6.1110212198161096E-2</v>
      </c>
      <c r="CK58">
        <f t="shared" si="47"/>
        <v>-5.3722801829132159E-2</v>
      </c>
      <c r="CL58">
        <f t="shared" si="47"/>
        <v>-1.1738992490950038E-2</v>
      </c>
      <c r="CM58">
        <f t="shared" si="48"/>
        <v>1.5868093629193194E-3</v>
      </c>
      <c r="CN58">
        <f t="shared" si="48"/>
        <v>-7.6454609406719195E-3</v>
      </c>
      <c r="CO58">
        <f t="shared" si="48"/>
        <v>-5.1832839853315138E-3</v>
      </c>
      <c r="CP58">
        <f t="shared" si="48"/>
        <v>1.1475986398427082E-2</v>
      </c>
      <c r="CQ58">
        <f t="shared" si="48"/>
        <v>1.6497048604897518E-2</v>
      </c>
      <c r="CR58">
        <f t="shared" si="48"/>
        <v>6.5640648690391584E-4</v>
      </c>
      <c r="CS58">
        <f t="shared" si="48"/>
        <v>-1.5166636587158451E-2</v>
      </c>
      <c r="CT58">
        <f t="shared" si="48"/>
        <v>-1.1974103180499183E-2</v>
      </c>
      <c r="CU58">
        <f t="shared" si="48"/>
        <v>2.4544852828462427E-3</v>
      </c>
      <c r="CV58">
        <f t="shared" si="48"/>
        <v>8.9348641890097617E-3</v>
      </c>
      <c r="CW58">
        <f t="shared" si="48"/>
        <v>3.6905990637011183E-3</v>
      </c>
      <c r="CX58">
        <f t="shared" si="48"/>
        <v>-1.9352836194024335E-3</v>
      </c>
      <c r="CY58">
        <f t="shared" si="48"/>
        <v>-1.4352757249441056E-3</v>
      </c>
      <c r="CZ58">
        <f t="shared" si="48"/>
        <v>1.1546652534611764E-4</v>
      </c>
      <c r="DA58">
        <f t="shared" si="48"/>
        <v>-1.6987612555121479E-3</v>
      </c>
    </row>
    <row r="59" spans="1:105">
      <c r="D59" s="3">
        <f t="shared" si="12"/>
        <v>31500</v>
      </c>
      <c r="E59" s="2">
        <v>42</v>
      </c>
      <c r="F59">
        <f t="shared" si="13"/>
        <v>0.1640625</v>
      </c>
      <c r="G59">
        <f t="shared" si="14"/>
        <v>1.6878924449958952E-2</v>
      </c>
      <c r="H59">
        <f t="shared" si="15"/>
        <v>0</v>
      </c>
      <c r="I59">
        <f t="shared" si="16"/>
        <v>-0.38803944911578891</v>
      </c>
      <c r="J59">
        <f t="shared" si="17"/>
        <v>-0.13553523106664978</v>
      </c>
      <c r="K59">
        <f t="shared" si="18"/>
        <v>0.52357468018243869</v>
      </c>
      <c r="L59">
        <f t="shared" si="19"/>
        <v>1.0019451473406555</v>
      </c>
      <c r="M59">
        <f t="shared" si="20"/>
        <v>1</v>
      </c>
      <c r="N59">
        <f t="shared" si="25"/>
        <v>0.95630852552447221</v>
      </c>
      <c r="O59">
        <f t="shared" si="21"/>
        <v>0.98451704260203021</v>
      </c>
      <c r="P59">
        <f t="shared" si="22"/>
        <v>0.12888330991320723</v>
      </c>
      <c r="Q59">
        <f t="shared" si="23"/>
        <v>1.0621325882106012</v>
      </c>
      <c r="R59">
        <f t="shared" si="26"/>
        <v>0.25770877236478773</v>
      </c>
      <c r="T59">
        <f t="shared" si="27"/>
        <v>0.65389581187997714</v>
      </c>
      <c r="U59">
        <f t="shared" si="46"/>
        <v>0.11718798741581166</v>
      </c>
      <c r="V59">
        <f t="shared" si="46"/>
        <v>-0.42725975883959516</v>
      </c>
      <c r="W59">
        <f t="shared" si="46"/>
        <v>-0.94348825506018419</v>
      </c>
      <c r="X59">
        <f t="shared" si="46"/>
        <v>-1.397402127861131</v>
      </c>
      <c r="Y59">
        <f t="shared" si="46"/>
        <v>-1.7590217013992624</v>
      </c>
      <c r="Z59">
        <f t="shared" si="46"/>
        <v>-2.0044630667596097</v>
      </c>
      <c r="AA59">
        <f t="shared" si="46"/>
        <v>-2.1175155438706357</v>
      </c>
      <c r="AB59">
        <f t="shared" si="46"/>
        <v>-2.0907123492296864</v>
      </c>
      <c r="AC59">
        <f t="shared" si="46"/>
        <v>-1.9258237549853938</v>
      </c>
      <c r="AD59">
        <f t="shared" si="46"/>
        <v>-1.6337401676705574</v>
      </c>
      <c r="AE59">
        <f t="shared" si="46"/>
        <v>-1.2337528488912073</v>
      </c>
      <c r="AF59">
        <f t="shared" si="46"/>
        <v>-0.75227978425414743</v>
      </c>
      <c r="AG59">
        <f t="shared" si="46"/>
        <v>-0.22112085314170885</v>
      </c>
      <c r="AH59">
        <f t="shared" si="46"/>
        <v>0.32464245976335415</v>
      </c>
      <c r="AI59">
        <f t="shared" si="46"/>
        <v>0.84896409332828593</v>
      </c>
      <c r="AJ59">
        <f t="shared" si="46"/>
        <v>1.317214146257403</v>
      </c>
      <c r="AK59">
        <f t="shared" si="45"/>
        <v>1.698466080188396</v>
      </c>
      <c r="AL59">
        <f t="shared" si="45"/>
        <v>1.9675393265625132</v>
      </c>
      <c r="AM59">
        <f t="shared" si="45"/>
        <v>2.1066623890943719</v>
      </c>
      <c r="AN59">
        <f t="shared" si="45"/>
        <v>2.1066465988162721</v>
      </c>
      <c r="AO59">
        <f t="shared" si="45"/>
        <v>1.9674929986296266</v>
      </c>
      <c r="AP59">
        <f t="shared" si="45"/>
        <v>1.6983922744243889</v>
      </c>
      <c r="AQ59">
        <f t="shared" si="45"/>
        <v>1.3171177373158443</v>
      </c>
      <c r="AR59">
        <f t="shared" si="45"/>
        <v>0.84885144873612239</v>
      </c>
      <c r="AS59">
        <f t="shared" si="45"/>
        <v>0.32452101936448746</v>
      </c>
      <c r="AT59">
        <f t="shared" si="45"/>
        <v>-0.22124306856622208</v>
      </c>
      <c r="AU59">
        <f t="shared" si="45"/>
        <v>-0.7523947027350868</v>
      </c>
      <c r="AV59">
        <f t="shared" si="45"/>
        <v>-1.2338528804010074</v>
      </c>
      <c r="AW59">
        <f t="shared" si="45"/>
        <v>-1.6338187054222975</v>
      </c>
      <c r="AX59">
        <f t="shared" si="45"/>
        <v>-1.9258756117916365</v>
      </c>
      <c r="AY59">
        <f t="shared" si="45"/>
        <v>-2.0907341001009474</v>
      </c>
      <c r="AZ59">
        <f t="shared" si="44"/>
        <v>-2.1175057522258602</v>
      </c>
      <c r="BA59">
        <f t="shared" si="44"/>
        <v>-2.0044223793081275</v>
      </c>
      <c r="BB59">
        <f t="shared" si="44"/>
        <v>-1.7589528054275383</v>
      </c>
      <c r="BC59">
        <f t="shared" si="44"/>
        <v>-1.3973095737453987</v>
      </c>
      <c r="BD59">
        <f t="shared" si="44"/>
        <v>-0.94337815572748651</v>
      </c>
      <c r="BE59">
        <f t="shared" si="44"/>
        <v>-0.42713938602693186</v>
      </c>
      <c r="BF59">
        <f t="shared" si="44"/>
        <v>0.11731068343830996</v>
      </c>
      <c r="BG59">
        <f t="shared" si="44"/>
        <v>0.65401272740100524</v>
      </c>
      <c r="BH59">
        <f t="shared" si="44"/>
        <v>1.1475191548829777</v>
      </c>
      <c r="BJ59">
        <f t="shared" si="24"/>
        <v>1.0559473702739941</v>
      </c>
      <c r="BK59">
        <f t="shared" si="7"/>
        <v>0.13226411335632976</v>
      </c>
      <c r="BM59">
        <f t="shared" si="8"/>
        <v>7.286148574866413E-4</v>
      </c>
      <c r="BN59">
        <f t="shared" si="49"/>
        <v>1.4335479359220635E-3</v>
      </c>
      <c r="BO59">
        <f t="shared" si="49"/>
        <v>-3.373876257150963E-4</v>
      </c>
      <c r="BP59">
        <f t="shared" si="49"/>
        <v>1.8887978726606245E-3</v>
      </c>
      <c r="BQ59">
        <f t="shared" si="49"/>
        <v>6.1463024587055321E-3</v>
      </c>
      <c r="BR59">
        <f t="shared" si="49"/>
        <v>1.9824120153573736E-3</v>
      </c>
      <c r="BS59">
        <f t="shared" si="49"/>
        <v>-1.0771178444869509E-2</v>
      </c>
      <c r="BT59">
        <f t="shared" si="49"/>
        <v>-1.4938075543066523E-2</v>
      </c>
      <c r="BU59">
        <f t="shared" si="49"/>
        <v>6.9899015009689588E-4</v>
      </c>
      <c r="BV59">
        <f t="shared" si="49"/>
        <v>1.9385337408793179E-2</v>
      </c>
      <c r="BW59">
        <f t="shared" si="49"/>
        <v>1.515675567062535E-2</v>
      </c>
      <c r="BX59">
        <f t="shared" si="49"/>
        <v>-8.2465406499750236E-3</v>
      </c>
      <c r="BY59">
        <f t="shared" si="49"/>
        <v>-1.9049967207140563E-2</v>
      </c>
      <c r="BZ59">
        <f t="shared" si="49"/>
        <v>-5.9738604773870519E-3</v>
      </c>
      <c r="CA59">
        <f t="shared" si="49"/>
        <v>-9.3578893167811693E-4</v>
      </c>
      <c r="CB59">
        <f t="shared" si="49"/>
        <v>-2.7960959716755808E-2</v>
      </c>
      <c r="CC59">
        <f t="shared" si="47"/>
        <v>-4.3111004883168616E-2</v>
      </c>
      <c r="CD59">
        <f t="shared" si="47"/>
        <v>3.3291130726626386E-2</v>
      </c>
      <c r="CE59">
        <f t="shared" si="47"/>
        <v>0.20813052324345779</v>
      </c>
      <c r="CF59">
        <f t="shared" si="47"/>
        <v>0.36897593532809869</v>
      </c>
      <c r="CG59">
        <f t="shared" si="47"/>
        <v>0.3815769528785628</v>
      </c>
      <c r="CH59">
        <f t="shared" si="47"/>
        <v>0.23130145732622887</v>
      </c>
      <c r="CI59">
        <f t="shared" si="47"/>
        <v>4.0452758908238795E-2</v>
      </c>
      <c r="CJ59">
        <f t="shared" si="47"/>
        <v>-6.0042005049755105E-2</v>
      </c>
      <c r="CK59">
        <f t="shared" si="47"/>
        <v>-5.1624603212130235E-2</v>
      </c>
      <c r="CL59">
        <f t="shared" si="47"/>
        <v>-1.0620576141754623E-2</v>
      </c>
      <c r="CM59">
        <f t="shared" si="48"/>
        <v>6.3505844101055054E-4</v>
      </c>
      <c r="CN59">
        <f t="shared" si="48"/>
        <v>-9.3434083846158453E-3</v>
      </c>
      <c r="CO59">
        <f t="shared" si="48"/>
        <v>-5.7147796723094162E-3</v>
      </c>
      <c r="CP59">
        <f t="shared" si="48"/>
        <v>1.2220730807943487E-2</v>
      </c>
      <c r="CQ59">
        <f t="shared" si="48"/>
        <v>1.7197194817932207E-2</v>
      </c>
      <c r="CR59">
        <f t="shared" si="48"/>
        <v>6.7230176301893703E-4</v>
      </c>
      <c r="CS59">
        <f t="shared" si="48"/>
        <v>-1.5263153728700246E-2</v>
      </c>
      <c r="CT59">
        <f t="shared" si="48"/>
        <v>-1.1812400853103056E-2</v>
      </c>
      <c r="CU59">
        <f t="shared" si="48"/>
        <v>2.361218679847143E-3</v>
      </c>
      <c r="CV59">
        <f t="shared" si="48"/>
        <v>8.2957826601976481E-3</v>
      </c>
      <c r="CW59">
        <f t="shared" si="48"/>
        <v>3.2320439591435601E-3</v>
      </c>
      <c r="CX59">
        <f t="shared" si="48"/>
        <v>-1.4918655821036602E-3</v>
      </c>
      <c r="CY59">
        <f t="shared" si="48"/>
        <v>-5.7684384278352207E-4</v>
      </c>
      <c r="CZ59">
        <f t="shared" si="48"/>
        <v>3.1337116820401208E-4</v>
      </c>
      <c r="DA59">
        <f t="shared" si="48"/>
        <v>-2.3154488571525645E-3</v>
      </c>
    </row>
    <row r="60" spans="1:105">
      <c r="D60" s="3">
        <f t="shared" si="12"/>
        <v>32250</v>
      </c>
      <c r="E60" s="2">
        <v>43</v>
      </c>
      <c r="F60">
        <f t="shared" si="13"/>
        <v>0.16796875</v>
      </c>
      <c r="G60">
        <f t="shared" si="14"/>
        <v>2.4601038487414933E-2</v>
      </c>
      <c r="H60">
        <f t="shared" si="15"/>
        <v>0</v>
      </c>
      <c r="I60">
        <f t="shared" si="16"/>
        <v>-0.40691562818137972</v>
      </c>
      <c r="J60">
        <f t="shared" si="17"/>
        <v>-0.1420815816141183</v>
      </c>
      <c r="K60">
        <f t="shared" si="18"/>
        <v>0.54899720979549727</v>
      </c>
      <c r="L60">
        <f t="shared" si="19"/>
        <v>1.0028363139735423</v>
      </c>
      <c r="M60">
        <f t="shared" si="20"/>
        <v>1</v>
      </c>
      <c r="N60">
        <f t="shared" si="25"/>
        <v>0.95423253202100444</v>
      </c>
      <c r="O60">
        <f t="shared" si="21"/>
        <v>0.98377531482982494</v>
      </c>
      <c r="P60">
        <f t="shared" si="22"/>
        <v>0.13195196052413399</v>
      </c>
      <c r="Q60">
        <f t="shared" si="23"/>
        <v>1.0652458734112644</v>
      </c>
      <c r="R60">
        <f t="shared" si="26"/>
        <v>0.26384469551633027</v>
      </c>
      <c r="T60">
        <f t="shared" si="27"/>
        <v>1.7861616841671633</v>
      </c>
      <c r="U60">
        <f t="shared" si="46"/>
        <v>0.7154579150807846</v>
      </c>
      <c r="V60">
        <f t="shared" si="46"/>
        <v>-0.40476349519194582</v>
      </c>
      <c r="W60">
        <f t="shared" si="46"/>
        <v>-1.4969707720016561</v>
      </c>
      <c r="X60">
        <f t="shared" si="46"/>
        <v>-2.4855710301566498</v>
      </c>
      <c r="Y60">
        <f t="shared" si="46"/>
        <v>-3.3021421419144028</v>
      </c>
      <c r="Z60">
        <f t="shared" si="46"/>
        <v>-3.8901683088430832</v>
      </c>
      <c r="AA60">
        <f t="shared" si="46"/>
        <v>-4.2089515833368232</v>
      </c>
      <c r="AB60">
        <f t="shared" si="46"/>
        <v>-4.2364286190130329</v>
      </c>
      <c r="AC60">
        <f t="shared" si="46"/>
        <v>-3.970697699551577</v>
      </c>
      <c r="AD60">
        <f t="shared" si="46"/>
        <v>-3.4301503586047559</v>
      </c>
      <c r="AE60">
        <f t="shared" si="46"/>
        <v>-2.6521984812171588</v>
      </c>
      <c r="AF60">
        <f t="shared" si="46"/>
        <v>-1.6906849854874395</v>
      </c>
      <c r="AG60">
        <f t="shared" si="46"/>
        <v>-0.6121572940854676</v>
      </c>
      <c r="AH60">
        <f t="shared" si="46"/>
        <v>0.50873848717782288</v>
      </c>
      <c r="AI60">
        <f t="shared" si="46"/>
        <v>1.5944239096837907</v>
      </c>
      <c r="AJ60">
        <f t="shared" si="46"/>
        <v>2.5697574730594375</v>
      </c>
      <c r="AK60">
        <f t="shared" si="45"/>
        <v>3.3672352523215703</v>
      </c>
      <c r="AL60">
        <f t="shared" si="45"/>
        <v>3.9316629199000848</v>
      </c>
      <c r="AM60">
        <f t="shared" si="45"/>
        <v>4.223975806679328</v>
      </c>
      <c r="AN60">
        <f t="shared" si="45"/>
        <v>4.2239426113673897</v>
      </c>
      <c r="AO60">
        <f t="shared" si="45"/>
        <v>3.9315656314488741</v>
      </c>
      <c r="AP60">
        <f t="shared" si="45"/>
        <v>3.3670806041734291</v>
      </c>
      <c r="AQ60">
        <f t="shared" si="45"/>
        <v>2.5695561685853789</v>
      </c>
      <c r="AR60">
        <f t="shared" si="45"/>
        <v>1.5941898813912418</v>
      </c>
      <c r="AS60">
        <f t="shared" si="45"/>
        <v>0.50848793242622836</v>
      </c>
      <c r="AT60">
        <f t="shared" si="45"/>
        <v>-0.6124070341219795</v>
      </c>
      <c r="AU60">
        <f t="shared" si="45"/>
        <v>-1.6909166260220807</v>
      </c>
      <c r="AV60">
        <f t="shared" si="45"/>
        <v>-2.6523959901498748</v>
      </c>
      <c r="AW60">
        <f t="shared" si="45"/>
        <v>-3.4303000661217773</v>
      </c>
      <c r="AX60">
        <f t="shared" si="45"/>
        <v>-3.9707892442284836</v>
      </c>
      <c r="AY60">
        <f t="shared" si="45"/>
        <v>-4.2364556649405172</v>
      </c>
      <c r="AZ60">
        <f t="shared" si="44"/>
        <v>-4.2089122586360457</v>
      </c>
      <c r="BA60">
        <f t="shared" si="44"/>
        <v>-3.890065335220493</v>
      </c>
      <c r="BB60">
        <f t="shared" si="44"/>
        <v>-3.3019826462894013</v>
      </c>
      <c r="BC60">
        <f t="shared" si="44"/>
        <v>-2.4853660513995384</v>
      </c>
      <c r="BD60">
        <f t="shared" si="44"/>
        <v>-1.4967344969210932</v>
      </c>
      <c r="BE60">
        <f t="shared" si="44"/>
        <v>-0.4045122766500831</v>
      </c>
      <c r="BF60">
        <f t="shared" si="44"/>
        <v>0.71570668996815678</v>
      </c>
      <c r="BG60">
        <f t="shared" si="44"/>
        <v>1.7863907974122997</v>
      </c>
      <c r="BH60">
        <f t="shared" si="44"/>
        <v>2.7334368030753207</v>
      </c>
      <c r="BJ60">
        <f t="shared" si="24"/>
        <v>1.0595185300181726</v>
      </c>
      <c r="BK60">
        <f t="shared" si="7"/>
        <v>0.13643823381082967</v>
      </c>
      <c r="BM60">
        <f t="shared" si="8"/>
        <v>9.1171224611616517E-4</v>
      </c>
      <c r="BN60">
        <f t="shared" si="49"/>
        <v>2.319420642713569E-3</v>
      </c>
      <c r="BO60">
        <f t="shared" si="49"/>
        <v>1.6880819989541102E-4</v>
      </c>
      <c r="BP60">
        <f t="shared" si="49"/>
        <v>1.306869235893876E-3</v>
      </c>
      <c r="BQ60">
        <f t="shared" si="49"/>
        <v>5.215086680997843E-3</v>
      </c>
      <c r="BR60">
        <f t="shared" si="49"/>
        <v>1.8129116465922435E-3</v>
      </c>
      <c r="BS60">
        <f t="shared" si="49"/>
        <v>-1.0266288873499799E-2</v>
      </c>
      <c r="BT60">
        <f t="shared" si="49"/>
        <v>-1.4638588008368468E-2</v>
      </c>
      <c r="BU60">
        <f t="shared" si="49"/>
        <v>6.9962235309629407E-4</v>
      </c>
      <c r="BV60">
        <f t="shared" si="49"/>
        <v>1.9755388011311329E-2</v>
      </c>
      <c r="BW60">
        <f t="shared" si="49"/>
        <v>1.5716783255968057E-2</v>
      </c>
      <c r="BX60">
        <f t="shared" si="49"/>
        <v>-8.7239512860249387E-3</v>
      </c>
      <c r="BY60">
        <f t="shared" si="49"/>
        <v>-2.0775791711933046E-2</v>
      </c>
      <c r="BZ60">
        <f t="shared" si="49"/>
        <v>-7.0484518060532188E-3</v>
      </c>
      <c r="CA60">
        <f t="shared" si="49"/>
        <v>4.6792970008488103E-4</v>
      </c>
      <c r="CB60">
        <f t="shared" si="49"/>
        <v>-2.4990171330480031E-2</v>
      </c>
      <c r="CC60">
        <f t="shared" si="47"/>
        <v>-4.1332859262343875E-2</v>
      </c>
      <c r="CD60">
        <f t="shared" si="47"/>
        <v>3.2687568063321945E-2</v>
      </c>
      <c r="CE60">
        <f t="shared" si="47"/>
        <v>0.20666798199522024</v>
      </c>
      <c r="CF60">
        <f t="shared" si="47"/>
        <v>0.36837226939044143</v>
      </c>
      <c r="CG60">
        <f t="shared" si="47"/>
        <v>0.3815769528785628</v>
      </c>
      <c r="CH60">
        <f t="shared" si="47"/>
        <v>0.23092303478494802</v>
      </c>
      <c r="CI60">
        <f t="shared" si="47"/>
        <v>4.0168495804556004E-2</v>
      </c>
      <c r="CJ60">
        <f t="shared" si="47"/>
        <v>-5.8953453484007753E-2</v>
      </c>
      <c r="CK60">
        <f t="shared" si="47"/>
        <v>-4.9495307864521595E-2</v>
      </c>
      <c r="CL60">
        <f t="shared" si="47"/>
        <v>-9.4921640780379832E-3</v>
      </c>
      <c r="CM60">
        <f t="shared" si="48"/>
        <v>-3.1755313167206175E-4</v>
      </c>
      <c r="CN60">
        <f t="shared" si="48"/>
        <v>-1.1024121496062092E-2</v>
      </c>
      <c r="CO60">
        <f t="shared" si="48"/>
        <v>-6.2325079545011396E-3</v>
      </c>
      <c r="CP60">
        <f t="shared" si="48"/>
        <v>1.292821617855556E-2</v>
      </c>
      <c r="CQ60">
        <f t="shared" si="48"/>
        <v>1.783261467280391E-2</v>
      </c>
      <c r="CR60">
        <f t="shared" si="48"/>
        <v>6.8513546651518479E-4</v>
      </c>
      <c r="CS60">
        <f t="shared" si="48"/>
        <v>-1.5276958517746591E-2</v>
      </c>
      <c r="CT60">
        <f t="shared" si="48"/>
        <v>-1.1575578726975636E-2</v>
      </c>
      <c r="CU60">
        <f t="shared" si="48"/>
        <v>2.250538618860314E-3</v>
      </c>
      <c r="CV60">
        <f t="shared" si="48"/>
        <v>7.5864759120515581E-3</v>
      </c>
      <c r="CW60">
        <f t="shared" si="48"/>
        <v>2.7423625044445043E-3</v>
      </c>
      <c r="CX60">
        <f t="shared" si="48"/>
        <v>-1.0322296851138482E-3</v>
      </c>
      <c r="CY60">
        <f t="shared" si="48"/>
        <v>2.8861749305312704E-4</v>
      </c>
      <c r="CZ60">
        <f t="shared" si="48"/>
        <v>5.0702145226566543E-4</v>
      </c>
      <c r="DA60">
        <f t="shared" si="48"/>
        <v>-2.897309952755632E-3</v>
      </c>
    </row>
    <row r="61" spans="1:105">
      <c r="D61" s="3">
        <f t="shared" si="12"/>
        <v>33000</v>
      </c>
      <c r="E61" s="2">
        <v>44</v>
      </c>
      <c r="F61">
        <f t="shared" si="13"/>
        <v>0.171875</v>
      </c>
      <c r="G61">
        <f t="shared" si="14"/>
        <v>3.2057348315125855E-2</v>
      </c>
      <c r="H61">
        <f t="shared" si="15"/>
        <v>0</v>
      </c>
      <c r="I61">
        <f t="shared" si="16"/>
        <v>-0.4262532360998445</v>
      </c>
      <c r="J61">
        <f t="shared" si="17"/>
        <v>-0.14878344974940133</v>
      </c>
      <c r="K61">
        <f t="shared" si="18"/>
        <v>0.57503668584924594</v>
      </c>
      <c r="L61">
        <f t="shared" si="19"/>
        <v>1.0036975577800058</v>
      </c>
      <c r="M61">
        <f t="shared" si="20"/>
        <v>1</v>
      </c>
      <c r="N61">
        <f t="shared" si="25"/>
        <v>0.95211046394716425</v>
      </c>
      <c r="O61">
        <f t="shared" si="21"/>
        <v>0.98301654517060844</v>
      </c>
      <c r="P61">
        <f t="shared" si="22"/>
        <v>0.13502061115832525</v>
      </c>
      <c r="Q61">
        <f t="shared" si="23"/>
        <v>1.0684441715439232</v>
      </c>
      <c r="R61">
        <f t="shared" si="26"/>
        <v>0.26998061866787282</v>
      </c>
      <c r="T61">
        <f t="shared" si="27"/>
        <v>1.1209344506811756</v>
      </c>
      <c r="U61">
        <f t="shared" si="46"/>
        <v>0.59510328786660849</v>
      </c>
      <c r="V61">
        <f t="shared" si="46"/>
        <v>2.6158160362846551E-2</v>
      </c>
      <c r="W61">
        <f t="shared" si="46"/>
        <v>-0.54468207010070746</v>
      </c>
      <c r="X61">
        <f t="shared" si="46"/>
        <v>-1.0760612456247982</v>
      </c>
      <c r="Y61">
        <f t="shared" si="46"/>
        <v>-1.529482077625709</v>
      </c>
      <c r="Z61">
        <f t="shared" si="46"/>
        <v>-1.8720951933326855</v>
      </c>
      <c r="AA61">
        <f t="shared" si="46"/>
        <v>-2.0790790028237489</v>
      </c>
      <c r="AB61">
        <f t="shared" si="46"/>
        <v>-2.1354379703060724</v>
      </c>
      <c r="AC61">
        <f t="shared" si="46"/>
        <v>-2.0370890087198226</v>
      </c>
      <c r="AD61">
        <f t="shared" si="46"/>
        <v>-1.7911572906921742</v>
      </c>
      <c r="AE61">
        <f t="shared" si="46"/>
        <v>-1.4154600449684225</v>
      </c>
      <c r="AF61">
        <f t="shared" si="46"/>
        <v>-0.93721573616843146</v>
      </c>
      <c r="AG61">
        <f t="shared" si="46"/>
        <v>-0.39107214504355292</v>
      </c>
      <c r="AH61">
        <f t="shared" si="46"/>
        <v>0.1834037893839133</v>
      </c>
      <c r="AI61">
        <f t="shared" si="46"/>
        <v>0.74459251021235973</v>
      </c>
      <c r="AJ61">
        <f t="shared" si="46"/>
        <v>1.2518370908425247</v>
      </c>
      <c r="AK61">
        <f t="shared" si="45"/>
        <v>1.6683887426456745</v>
      </c>
      <c r="AL61">
        <f t="shared" si="45"/>
        <v>1.9640691863663728</v>
      </c>
      <c r="AM61">
        <f t="shared" si="45"/>
        <v>2.1174570041267922</v>
      </c>
      <c r="AN61">
        <f t="shared" si="45"/>
        <v>2.117439575490264</v>
      </c>
      <c r="AO61">
        <f t="shared" si="45"/>
        <v>1.9640181631243536</v>
      </c>
      <c r="AP61">
        <f t="shared" si="45"/>
        <v>1.668307821323288</v>
      </c>
      <c r="AQ61">
        <f t="shared" si="45"/>
        <v>1.2517321340170866</v>
      </c>
      <c r="AR61">
        <f t="shared" si="45"/>
        <v>0.74447112178214814</v>
      </c>
      <c r="AS61">
        <f t="shared" si="45"/>
        <v>0.18327476368194653</v>
      </c>
      <c r="AT61">
        <f t="shared" si="45"/>
        <v>-0.39119946038019743</v>
      </c>
      <c r="AU61">
        <f t="shared" si="45"/>
        <v>-0.93733211741499789</v>
      </c>
      <c r="AV61">
        <f t="shared" si="45"/>
        <v>-1.4155570605516747</v>
      </c>
      <c r="AW61">
        <f t="shared" si="45"/>
        <v>-1.7912279120399026</v>
      </c>
      <c r="AX61">
        <f t="shared" si="45"/>
        <v>-2.0371281194659203</v>
      </c>
      <c r="AY61">
        <f t="shared" si="45"/>
        <v>-2.135442736960353</v>
      </c>
      <c r="AZ61">
        <f t="shared" si="44"/>
        <v>-2.0790490800522696</v>
      </c>
      <c r="BA61">
        <f t="shared" si="44"/>
        <v>-1.8720327489764574</v>
      </c>
      <c r="BB61">
        <f t="shared" si="44"/>
        <v>-1.5293916356452353</v>
      </c>
      <c r="BC61">
        <f t="shared" si="44"/>
        <v>-1.0759493583487769</v>
      </c>
      <c r="BD61">
        <f t="shared" si="44"/>
        <v>-0.54455684352378964</v>
      </c>
      <c r="BE61">
        <f t="shared" si="44"/>
        <v>2.6287653842094943E-2</v>
      </c>
      <c r="BF61">
        <f t="shared" si="44"/>
        <v>0.59522766672164285</v>
      </c>
      <c r="BG61">
        <f t="shared" si="44"/>
        <v>1.1210447039290736</v>
      </c>
      <c r="BH61">
        <f t="shared" si="44"/>
        <v>1.5656444419455096</v>
      </c>
      <c r="BJ61">
        <f t="shared" si="24"/>
        <v>1.0631235901859477</v>
      </c>
      <c r="BK61">
        <f t="shared" si="7"/>
        <v>0.14070839020563136</v>
      </c>
      <c r="BM61">
        <f t="shared" si="8"/>
        <v>1.0810966339399911E-3</v>
      </c>
      <c r="BN61">
        <f t="shared" si="49"/>
        <v>3.1738046593678642E-3</v>
      </c>
      <c r="BO61">
        <f t="shared" si="49"/>
        <v>6.7294691865429229E-4</v>
      </c>
      <c r="BP61">
        <f t="shared" si="49"/>
        <v>7.1073380854456969E-4</v>
      </c>
      <c r="BQ61">
        <f t="shared" si="49"/>
        <v>4.2336467676957748E-3</v>
      </c>
      <c r="BR61">
        <f t="shared" si="49"/>
        <v>1.6280646706135578E-3</v>
      </c>
      <c r="BS61">
        <f t="shared" si="49"/>
        <v>-9.6856877250896395E-3</v>
      </c>
      <c r="BT61">
        <f t="shared" si="49"/>
        <v>-1.4246007816337329E-2</v>
      </c>
      <c r="BU61">
        <f t="shared" si="49"/>
        <v>6.9646324194715017E-4</v>
      </c>
      <c r="BV61">
        <f t="shared" si="49"/>
        <v>2.00354752099897E-2</v>
      </c>
      <c r="BW61">
        <f t="shared" si="49"/>
        <v>1.6217656417989647E-2</v>
      </c>
      <c r="BX61">
        <f t="shared" si="49"/>
        <v>-9.1747640004387586E-3</v>
      </c>
      <c r="BY61">
        <f t="shared" si="49"/>
        <v>-2.2451565514747043E-2</v>
      </c>
      <c r="BZ61">
        <f t="shared" si="49"/>
        <v>-8.1100419517443068E-3</v>
      </c>
      <c r="CA61">
        <f t="shared" si="49"/>
        <v>1.871014179095186E-3</v>
      </c>
      <c r="CB61">
        <f t="shared" si="49"/>
        <v>-2.199586306965863E-2</v>
      </c>
      <c r="CC61">
        <f t="shared" si="47"/>
        <v>-3.9529816272634646E-2</v>
      </c>
      <c r="CD61">
        <f t="shared" si="47"/>
        <v>3.2072929661857132E-2</v>
      </c>
      <c r="CE61">
        <f t="shared" si="47"/>
        <v>0.20517431730907879</v>
      </c>
      <c r="CF61">
        <f t="shared" si="47"/>
        <v>0.36775473444504636</v>
      </c>
      <c r="CG61">
        <f t="shared" si="47"/>
        <v>0.3815769528785628</v>
      </c>
      <c r="CH61">
        <f t="shared" si="47"/>
        <v>0.2305359181219257</v>
      </c>
      <c r="CI61">
        <f t="shared" si="47"/>
        <v>3.9878183473156387E-2</v>
      </c>
      <c r="CJ61">
        <f t="shared" si="47"/>
        <v>-5.7844926341821874E-2</v>
      </c>
      <c r="CK61">
        <f t="shared" si="47"/>
        <v>-4.7336198394204131E-2</v>
      </c>
      <c r="CL61">
        <f t="shared" si="47"/>
        <v>-8.3548183217375879E-3</v>
      </c>
      <c r="CM61">
        <f t="shared" si="48"/>
        <v>-1.2697343465625963E-3</v>
      </c>
      <c r="CN61">
        <f t="shared" si="48"/>
        <v>-1.268450012489377E-2</v>
      </c>
      <c r="CO61">
        <f t="shared" si="48"/>
        <v>-6.7352215791272457E-3</v>
      </c>
      <c r="CP61">
        <f t="shared" si="48"/>
        <v>1.3596285501377156E-2</v>
      </c>
      <c r="CQ61">
        <f t="shared" si="48"/>
        <v>1.8400916592656899E-2</v>
      </c>
      <c r="CR61">
        <f t="shared" si="48"/>
        <v>6.9484915441752118E-4</v>
      </c>
      <c r="CS61">
        <f t="shared" si="48"/>
        <v>-1.5207976144949563E-2</v>
      </c>
      <c r="CT61">
        <f t="shared" si="48"/>
        <v>-1.1265142849081552E-2</v>
      </c>
      <c r="CU61">
        <f t="shared" si="48"/>
        <v>2.1232613405027388E-3</v>
      </c>
      <c r="CV61">
        <f t="shared" si="48"/>
        <v>6.8129483475318714E-3</v>
      </c>
      <c r="CW61">
        <f t="shared" si="48"/>
        <v>2.2262705996998109E-3</v>
      </c>
      <c r="CX61">
        <f t="shared" si="48"/>
        <v>-5.6137256524516001E-4</v>
      </c>
      <c r="CY61">
        <f t="shared" si="48"/>
        <v>1.1505617188037342E-3</v>
      </c>
      <c r="CZ61">
        <f t="shared" si="48"/>
        <v>6.9378836161326373E-4</v>
      </c>
      <c r="DA61">
        <f t="shared" si="48"/>
        <v>-3.4355928098456761E-3</v>
      </c>
    </row>
    <row r="62" spans="1:105">
      <c r="D62" s="3">
        <f t="shared" si="12"/>
        <v>33750</v>
      </c>
      <c r="E62" s="2">
        <v>45</v>
      </c>
      <c r="F62">
        <f t="shared" si="13"/>
        <v>0.17578125</v>
      </c>
      <c r="G62">
        <f t="shared" si="14"/>
        <v>3.9143217939439867E-2</v>
      </c>
      <c r="H62">
        <f t="shared" si="15"/>
        <v>0</v>
      </c>
      <c r="I62">
        <f t="shared" si="16"/>
        <v>-0.44605352535793835</v>
      </c>
      <c r="J62">
        <f t="shared" si="17"/>
        <v>-0.15564094116161828</v>
      </c>
      <c r="K62">
        <f t="shared" si="18"/>
        <v>0.60169446651955649</v>
      </c>
      <c r="L62">
        <f t="shared" si="19"/>
        <v>1.0045166991809606</v>
      </c>
      <c r="M62">
        <f t="shared" si="20"/>
        <v>1</v>
      </c>
      <c r="N62">
        <f t="shared" si="25"/>
        <v>0.9499425119947339</v>
      </c>
      <c r="O62">
        <f t="shared" si="21"/>
        <v>0.98224076197693944</v>
      </c>
      <c r="P62">
        <f t="shared" si="22"/>
        <v>0.13808926181512748</v>
      </c>
      <c r="Q62">
        <f t="shared" si="23"/>
        <v>1.0717283604727335</v>
      </c>
      <c r="R62">
        <f t="shared" si="26"/>
        <v>0.27611654181941542</v>
      </c>
      <c r="T62">
        <f t="shared" si="27"/>
        <v>2.6683336450217925</v>
      </c>
      <c r="U62">
        <f t="shared" si="46"/>
        <v>1.652551366732627</v>
      </c>
      <c r="V62">
        <f t="shared" si="46"/>
        <v>0.51157643815324627</v>
      </c>
      <c r="W62">
        <f t="shared" si="46"/>
        <v>-0.66815408459871928</v>
      </c>
      <c r="X62">
        <f t="shared" si="46"/>
        <v>-1.7972671304376742</v>
      </c>
      <c r="Y62">
        <f t="shared" si="46"/>
        <v>-2.7902242661678525</v>
      </c>
      <c r="Z62">
        <f t="shared" si="46"/>
        <v>-3.5718018479442675</v>
      </c>
      <c r="AA62">
        <f t="shared" si="46"/>
        <v>-4.0827897532619417</v>
      </c>
      <c r="AB62">
        <f t="shared" si="46"/>
        <v>-4.2844769735429971</v>
      </c>
      <c r="AC62">
        <f t="shared" si="46"/>
        <v>-4.1615842514251833</v>
      </c>
      <c r="AD62">
        <f t="shared" si="46"/>
        <v>-3.723421594387252</v>
      </c>
      <c r="AE62">
        <f t="shared" si="46"/>
        <v>-3.0031829747298922</v>
      </c>
      <c r="AF62">
        <f t="shared" si="46"/>
        <v>-2.0554316474607508</v>
      </c>
      <c r="AG62">
        <f t="shared" si="46"/>
        <v>-0.9519665913380414</v>
      </c>
      <c r="AH62">
        <f t="shared" si="46"/>
        <v>0.22361678011001168</v>
      </c>
      <c r="AI62">
        <f t="shared" si="46"/>
        <v>1.3822595723331743</v>
      </c>
      <c r="AJ62">
        <f t="shared" si="46"/>
        <v>2.436186261485024</v>
      </c>
      <c r="AK62">
        <f t="shared" si="45"/>
        <v>3.3055543215886618</v>
      </c>
      <c r="AL62">
        <f t="shared" si="45"/>
        <v>3.9245028700639413</v>
      </c>
      <c r="AM62">
        <f t="shared" si="45"/>
        <v>4.2461421032189444</v>
      </c>
      <c r="AN62">
        <f t="shared" si="45"/>
        <v>4.2461055360858841</v>
      </c>
      <c r="AO62">
        <f t="shared" si="45"/>
        <v>3.9243959388880603</v>
      </c>
      <c r="AP62">
        <f t="shared" si="45"/>
        <v>3.305385127175525</v>
      </c>
      <c r="AQ62">
        <f t="shared" si="45"/>
        <v>2.4359676215281807</v>
      </c>
      <c r="AR62">
        <f t="shared" si="45"/>
        <v>1.3820080503816969</v>
      </c>
      <c r="AS62">
        <f t="shared" si="45"/>
        <v>0.22335143076053618</v>
      </c>
      <c r="AT62">
        <f t="shared" si="45"/>
        <v>-0.95222566596404434</v>
      </c>
      <c r="AU62">
        <f t="shared" si="45"/>
        <v>-2.0556648205972348</v>
      </c>
      <c r="AV62">
        <f t="shared" si="45"/>
        <v>-3.0033725818349128</v>
      </c>
      <c r="AW62">
        <f t="shared" si="45"/>
        <v>-3.7235532713590542</v>
      </c>
      <c r="AX62">
        <f t="shared" si="45"/>
        <v>-4.1616480227861992</v>
      </c>
      <c r="AY62">
        <f t="shared" si="45"/>
        <v>-4.2844680081540227</v>
      </c>
      <c r="AZ62">
        <f t="shared" si="44"/>
        <v>-4.0827087303156651</v>
      </c>
      <c r="BA62">
        <f t="shared" si="44"/>
        <v>-3.5716549055115441</v>
      </c>
      <c r="BB62">
        <f t="shared" si="44"/>
        <v>-2.7900225361946918</v>
      </c>
      <c r="BC62">
        <f t="shared" si="44"/>
        <v>-1.797025895420272</v>
      </c>
      <c r="BD62">
        <f t="shared" si="44"/>
        <v>-0.66789161982447964</v>
      </c>
      <c r="BE62">
        <f t="shared" si="44"/>
        <v>0.51184024909016557</v>
      </c>
      <c r="BF62">
        <f t="shared" si="44"/>
        <v>1.6527965382565755</v>
      </c>
      <c r="BG62">
        <f t="shared" si="44"/>
        <v>2.6685416036266854</v>
      </c>
      <c r="BH62">
        <f t="shared" si="44"/>
        <v>3.4821254518067581</v>
      </c>
      <c r="BJ62">
        <f t="shared" si="24"/>
        <v>1.0667505590960973</v>
      </c>
      <c r="BK62">
        <f t="shared" si="7"/>
        <v>0.14506595728405106</v>
      </c>
      <c r="BM62">
        <f t="shared" si="8"/>
        <v>1.2342203221018247E-3</v>
      </c>
      <c r="BN62">
        <f t="shared" si="49"/>
        <v>3.9851007817288961E-3</v>
      </c>
      <c r="BO62">
        <f t="shared" si="49"/>
        <v>1.1688850658888163E-3</v>
      </c>
      <c r="BP62">
        <f t="shared" si="49"/>
        <v>1.0687209450902391E-4</v>
      </c>
      <c r="BQ62">
        <f t="shared" si="49"/>
        <v>3.211434521674046E-3</v>
      </c>
      <c r="BR62">
        <f t="shared" si="49"/>
        <v>1.4294358486937639E-3</v>
      </c>
      <c r="BS62">
        <f t="shared" si="49"/>
        <v>-9.0336568028416483E-3</v>
      </c>
      <c r="BT62">
        <f t="shared" si="49"/>
        <v>-1.3762831542002854E-2</v>
      </c>
      <c r="BU62">
        <f t="shared" si="49"/>
        <v>6.8952993614649477E-4</v>
      </c>
      <c r="BV62">
        <f t="shared" si="49"/>
        <v>2.0224323525057871E-2</v>
      </c>
      <c r="BW62">
        <f t="shared" si="49"/>
        <v>1.6657489983205591E-2</v>
      </c>
      <c r="BX62">
        <f t="shared" si="49"/>
        <v>-9.5976043378971729E-3</v>
      </c>
      <c r="BY62">
        <f t="shared" si="49"/>
        <v>-2.4073251529711154E-2</v>
      </c>
      <c r="BZ62">
        <f t="shared" si="49"/>
        <v>-9.156672764201455E-3</v>
      </c>
      <c r="CA62">
        <f t="shared" si="49"/>
        <v>3.2715630020191647E-3</v>
      </c>
      <c r="CB62">
        <f t="shared" si="49"/>
        <v>-1.8980853072419347E-2</v>
      </c>
      <c r="CC62">
        <f t="shared" si="47"/>
        <v>-3.7702961999717802E-2</v>
      </c>
      <c r="CD62">
        <f t="shared" si="47"/>
        <v>3.1447423784100322E-2</v>
      </c>
      <c r="CE62">
        <f t="shared" si="47"/>
        <v>0.20364975412544106</v>
      </c>
      <c r="CF62">
        <f t="shared" si="47"/>
        <v>0.36712335374175525</v>
      </c>
      <c r="CG62">
        <f t="shared" si="47"/>
        <v>0.3815769528785628</v>
      </c>
      <c r="CH62">
        <f t="shared" si="47"/>
        <v>0.23014012191188554</v>
      </c>
      <c r="CI62">
        <f t="shared" si="47"/>
        <v>3.95818656340092E-2</v>
      </c>
      <c r="CJ62">
        <f t="shared" si="47"/>
        <v>-5.671679923255285E-2</v>
      </c>
      <c r="CK62">
        <f t="shared" si="47"/>
        <v>-4.5148575367988442E-2</v>
      </c>
      <c r="CL62">
        <f t="shared" si="47"/>
        <v>-7.2096093028696726E-3</v>
      </c>
      <c r="CM62">
        <f t="shared" si="48"/>
        <v>-2.2201947783292769E-3</v>
      </c>
      <c r="CN62">
        <f t="shared" si="48"/>
        <v>-1.4321481628851954E-2</v>
      </c>
      <c r="CO62">
        <f t="shared" si="48"/>
        <v>-7.2217094650335045E-3</v>
      </c>
      <c r="CP62">
        <f t="shared" si="48"/>
        <v>1.4222901940700102E-2</v>
      </c>
      <c r="CQ62">
        <f t="shared" si="48"/>
        <v>1.8899961617387589E-2</v>
      </c>
      <c r="CR62">
        <f t="shared" si="48"/>
        <v>7.0139859188596049E-4</v>
      </c>
      <c r="CS62">
        <f t="shared" si="48"/>
        <v>-1.5056580431764159E-2</v>
      </c>
      <c r="CT62">
        <f t="shared" si="48"/>
        <v>-1.0883067405782779E-2</v>
      </c>
      <c r="CU62">
        <f t="shared" si="48"/>
        <v>1.9803254861456652E-3</v>
      </c>
      <c r="CV62">
        <f t="shared" si="48"/>
        <v>5.9817480097954893E-3</v>
      </c>
      <c r="CW62">
        <f t="shared" si="48"/>
        <v>1.6887384920766992E-3</v>
      </c>
      <c r="CX62">
        <f t="shared" si="48"/>
        <v>-8.4412843636228507E-5</v>
      </c>
      <c r="CY62">
        <f t="shared" si="48"/>
        <v>1.9984851304207314E-3</v>
      </c>
      <c r="CZ62">
        <f t="shared" si="48"/>
        <v>8.7113632972298416E-4</v>
      </c>
      <c r="DA62">
        <f t="shared" si="48"/>
        <v>-3.9222011532169931E-3</v>
      </c>
    </row>
    <row r="63" spans="1:105">
      <c r="D63" s="3">
        <f t="shared" si="12"/>
        <v>34500</v>
      </c>
      <c r="E63" s="2">
        <v>46</v>
      </c>
      <c r="F63">
        <f t="shared" si="13"/>
        <v>0.1796875</v>
      </c>
      <c r="G63">
        <f t="shared" si="14"/>
        <v>4.5757378046676442E-2</v>
      </c>
      <c r="H63">
        <f t="shared" si="15"/>
        <v>0</v>
      </c>
      <c r="I63">
        <f t="shared" si="16"/>
        <v>-0.4663177828039744</v>
      </c>
      <c r="J63">
        <f t="shared" si="17"/>
        <v>-0.16265416421183665</v>
      </c>
      <c r="K63">
        <f t="shared" si="18"/>
        <v>0.62897194701581161</v>
      </c>
      <c r="L63">
        <f t="shared" si="19"/>
        <v>1.0052819132072268</v>
      </c>
      <c r="M63">
        <f t="shared" si="20"/>
        <v>1</v>
      </c>
      <c r="N63">
        <f t="shared" si="25"/>
        <v>0.94772887092792102</v>
      </c>
      <c r="O63">
        <f t="shared" si="21"/>
        <v>0.98144799421945716</v>
      </c>
      <c r="P63">
        <f t="shared" si="22"/>
        <v>0.14115791249359044</v>
      </c>
      <c r="Q63">
        <f t="shared" si="23"/>
        <v>1.0750993452067354</v>
      </c>
      <c r="R63">
        <f t="shared" si="26"/>
        <v>0.28225246497095796</v>
      </c>
      <c r="T63">
        <f t="shared" si="27"/>
        <v>1.52967270437481</v>
      </c>
      <c r="U63">
        <f t="shared" si="46"/>
        <v>1.0482702415798852</v>
      </c>
      <c r="V63">
        <f t="shared" si="46"/>
        <v>0.48390876084208834</v>
      </c>
      <c r="W63">
        <f t="shared" si="46"/>
        <v>-0.11874875652926413</v>
      </c>
      <c r="X63">
        <f t="shared" si="46"/>
        <v>-0.71200862066879755</v>
      </c>
      <c r="Y63">
        <f t="shared" si="46"/>
        <v>-1.2489208622253234</v>
      </c>
      <c r="Z63">
        <f t="shared" si="46"/>
        <v>-1.6869948041632084</v>
      </c>
      <c r="AA63">
        <f t="shared" si="46"/>
        <v>-1.9915617298023387</v>
      </c>
      <c r="AB63">
        <f t="shared" si="46"/>
        <v>-2.1385185290412383</v>
      </c>
      <c r="AC63">
        <f t="shared" si="46"/>
        <v>-2.1162351934514376</v>
      </c>
      <c r="AD63">
        <f t="shared" si="46"/>
        <v>-1.9264752030628913</v>
      </c>
      <c r="AE63">
        <f t="shared" si="46"/>
        <v>-1.5842559663863622</v>
      </c>
      <c r="AF63">
        <f t="shared" si="46"/>
        <v>-1.1166603583044359</v>
      </c>
      <c r="AG63">
        <f t="shared" si="46"/>
        <v>-0.56069340948783941</v>
      </c>
      <c r="AH63">
        <f t="shared" si="46"/>
        <v>3.9646233289855372E-2</v>
      </c>
      <c r="AI63">
        <f t="shared" si="46"/>
        <v>0.63684831435073286</v>
      </c>
      <c r="AJ63">
        <f t="shared" si="46"/>
        <v>1.1836508813917479</v>
      </c>
      <c r="AK63">
        <f t="shared" si="45"/>
        <v>1.6367805472928045</v>
      </c>
      <c r="AL63">
        <f t="shared" si="45"/>
        <v>1.9603771010196971</v>
      </c>
      <c r="AM63">
        <f t="shared" si="45"/>
        <v>2.1288314474726531</v>
      </c>
      <c r="AN63">
        <f t="shared" si="45"/>
        <v>2.1288122846690047</v>
      </c>
      <c r="AO63">
        <f t="shared" si="45"/>
        <v>1.9603211291331262</v>
      </c>
      <c r="AP63">
        <f t="shared" si="45"/>
        <v>1.6366921958802692</v>
      </c>
      <c r="AQ63">
        <f t="shared" si="45"/>
        <v>1.1835371424922532</v>
      </c>
      <c r="AR63">
        <f t="shared" si="45"/>
        <v>0.63671818914262979</v>
      </c>
      <c r="AS63">
        <f t="shared" si="45"/>
        <v>3.9510019746935576E-2</v>
      </c>
      <c r="AT63">
        <f t="shared" si="45"/>
        <v>-0.56082493156729307</v>
      </c>
      <c r="AU63">
        <f t="shared" si="45"/>
        <v>-1.1167767803996842</v>
      </c>
      <c r="AV63">
        <f t="shared" si="45"/>
        <v>-1.5843480749737302</v>
      </c>
      <c r="AW63">
        <f t="shared" si="45"/>
        <v>-1.9265357087644597</v>
      </c>
      <c r="AX63">
        <f t="shared" si="45"/>
        <v>-2.1162593079088396</v>
      </c>
      <c r="AY63">
        <f t="shared" si="45"/>
        <v>-2.1385043438613667</v>
      </c>
      <c r="AZ63">
        <f t="shared" si="44"/>
        <v>-1.9915103675855914</v>
      </c>
      <c r="BA63">
        <f t="shared" si="44"/>
        <v>-1.6869103296620624</v>
      </c>
      <c r="BB63">
        <f t="shared" si="44"/>
        <v>-1.2488099606640435</v>
      </c>
      <c r="BC63">
        <f t="shared" si="44"/>
        <v>-0.71188006868173814</v>
      </c>
      <c r="BD63">
        <f t="shared" si="44"/>
        <v>-0.11861272758713577</v>
      </c>
      <c r="BE63">
        <f t="shared" si="44"/>
        <v>0.48404150155011855</v>
      </c>
      <c r="BF63">
        <f t="shared" si="44"/>
        <v>1.0483891890920756</v>
      </c>
      <c r="BG63">
        <f t="shared" si="44"/>
        <v>1.5297684453086149</v>
      </c>
      <c r="BH63">
        <f t="shared" si="44"/>
        <v>1.8900834159345146</v>
      </c>
      <c r="BJ63">
        <f t="shared" si="24"/>
        <v>1.0703879159454064</v>
      </c>
      <c r="BK63">
        <f t="shared" si="7"/>
        <v>0.14950129131346077</v>
      </c>
      <c r="BM63">
        <f t="shared" si="8"/>
        <v>1.3687801878037858E-3</v>
      </c>
      <c r="BN63">
        <f t="shared" si="49"/>
        <v>4.7422947712682509E-3</v>
      </c>
      <c r="BO63">
        <f t="shared" si="49"/>
        <v>1.6505791095828149E-3</v>
      </c>
      <c r="BP63">
        <f t="shared" si="49"/>
        <v>-4.9815141094689333E-4</v>
      </c>
      <c r="BQ63">
        <f t="shared" si="49"/>
        <v>2.1582944056599204E-3</v>
      </c>
      <c r="BR63">
        <f t="shared" si="49"/>
        <v>1.2187066077887945E-3</v>
      </c>
      <c r="BS63">
        <f t="shared" si="49"/>
        <v>-8.3150046885141389E-3</v>
      </c>
      <c r="BT63">
        <f t="shared" si="49"/>
        <v>-1.3192131897249033E-2</v>
      </c>
      <c r="BU63">
        <f t="shared" si="49"/>
        <v>6.7886000787918178E-4</v>
      </c>
      <c r="BV63">
        <f t="shared" si="49"/>
        <v>2.0321072966460314E-2</v>
      </c>
      <c r="BW63">
        <f t="shared" si="49"/>
        <v>1.7034628517390953E-2</v>
      </c>
      <c r="BX63">
        <f t="shared" si="49"/>
        <v>-9.9911831263505401E-3</v>
      </c>
      <c r="BY63">
        <f t="shared" si="49"/>
        <v>-2.5636942973172375E-2</v>
      </c>
      <c r="BZ63">
        <f t="shared" si="49"/>
        <v>-1.0186413686321529E-2</v>
      </c>
      <c r="CA63">
        <f t="shared" si="49"/>
        <v>4.667678101922419E-3</v>
      </c>
      <c r="CB63">
        <f t="shared" si="49"/>
        <v>-1.594797896063968E-2</v>
      </c>
      <c r="CC63">
        <f t="shared" ref="CC63:CL72" si="50">CC$15*COS(-$F$6*$F63/$O$7*CC$14)</f>
        <v>-3.5853396872296904E-2</v>
      </c>
      <c r="CD63">
        <f t="shared" si="50"/>
        <v>3.0811262374216549E-2</v>
      </c>
      <c r="CE63">
        <f t="shared" si="50"/>
        <v>0.20209452203791467</v>
      </c>
      <c r="CF63">
        <f t="shared" si="50"/>
        <v>0.36647815105169479</v>
      </c>
      <c r="CG63">
        <f t="shared" si="50"/>
        <v>0.3815769528785628</v>
      </c>
      <c r="CH63">
        <f t="shared" si="50"/>
        <v>0.22973566105633111</v>
      </c>
      <c r="CI63">
        <f t="shared" si="50"/>
        <v>3.9279586911491075E-2</v>
      </c>
      <c r="CJ63">
        <f t="shared" si="50"/>
        <v>-5.5569454406738598E-2</v>
      </c>
      <c r="CK63">
        <f t="shared" si="50"/>
        <v>-4.2933756528185069E-2</v>
      </c>
      <c r="CL63">
        <f t="shared" si="50"/>
        <v>-6.0576148520779935E-3</v>
      </c>
      <c r="CM63">
        <f t="shared" ref="CM63:DA72" si="51">CM$15*COS(-$F$6*$F63/$O$7*CM$14)</f>
        <v>-3.1676463336986218E-3</v>
      </c>
      <c r="CN63">
        <f t="shared" si="51"/>
        <v>-1.5932046522715543E-2</v>
      </c>
      <c r="CO63">
        <f t="shared" si="51"/>
        <v>-7.69079962029145E-3</v>
      </c>
      <c r="CP63">
        <f t="shared" si="51"/>
        <v>1.4806155043977986E-2</v>
      </c>
      <c r="CQ63">
        <f t="shared" si="51"/>
        <v>1.9327871454207401E-2</v>
      </c>
      <c r="CR63">
        <f t="shared" si="51"/>
        <v>7.0475395365523553E-4</v>
      </c>
      <c r="CS63">
        <f t="shared" si="51"/>
        <v>-1.4823591804677457E-2</v>
      </c>
      <c r="CT63">
        <f t="shared" si="51"/>
        <v>-1.0431782168195089E-2</v>
      </c>
      <c r="CU63">
        <f t="shared" si="51"/>
        <v>1.822785175645098E-3</v>
      </c>
      <c r="CV63">
        <f t="shared" si="51"/>
        <v>5.0999111518903913E-3</v>
      </c>
      <c r="CW63">
        <f t="shared" si="51"/>
        <v>1.1349429096165296E-3</v>
      </c>
      <c r="CX63">
        <f t="shared" si="51"/>
        <v>3.9346451805411312E-4</v>
      </c>
      <c r="CY63">
        <f t="shared" si="51"/>
        <v>2.8220548823387169E-3</v>
      </c>
      <c r="CZ63">
        <f t="shared" si="51"/>
        <v>1.0366576625735545E-3</v>
      </c>
      <c r="DA63">
        <f t="shared" si="51"/>
        <v>-4.3498159404489721E-3</v>
      </c>
    </row>
    <row r="64" spans="1:105">
      <c r="D64" s="3">
        <f t="shared" si="12"/>
        <v>35250</v>
      </c>
      <c r="E64" s="2">
        <v>47</v>
      </c>
      <c r="F64">
        <f t="shared" si="13"/>
        <v>0.18359375</v>
      </c>
      <c r="G64">
        <f t="shared" si="14"/>
        <v>5.1803042613523816E-2</v>
      </c>
      <c r="H64">
        <f t="shared" si="15"/>
        <v>0</v>
      </c>
      <c r="I64">
        <f t="shared" si="16"/>
        <v>-0.48704733006137818</v>
      </c>
      <c r="J64">
        <f t="shared" si="17"/>
        <v>-0.16982322995115534</v>
      </c>
      <c r="K64">
        <f t="shared" si="18"/>
        <v>0.65687056001253263</v>
      </c>
      <c r="L64">
        <f t="shared" si="19"/>
        <v>1.0059818660146191</v>
      </c>
      <c r="M64">
        <f t="shared" si="20"/>
        <v>1</v>
      </c>
      <c r="N64">
        <f t="shared" si="25"/>
        <v>0.94546973956247726</v>
      </c>
      <c r="O64">
        <f t="shared" si="21"/>
        <v>0.98063827148450189</v>
      </c>
      <c r="P64">
        <f t="shared" si="22"/>
        <v>0.14422656319241584</v>
      </c>
      <c r="Q64">
        <f t="shared" si="23"/>
        <v>1.0785580584347503</v>
      </c>
      <c r="R64">
        <f t="shared" si="26"/>
        <v>0.28838838812250056</v>
      </c>
      <c r="T64">
        <f t="shared" si="27"/>
        <v>3.4091511139423658</v>
      </c>
      <c r="U64">
        <f t="shared" si="46"/>
        <v>2.5164155622758213</v>
      </c>
      <c r="V64">
        <f t="shared" si="46"/>
        <v>1.415841573729391</v>
      </c>
      <c r="W64">
        <f t="shared" si="46"/>
        <v>0.19832891099699157</v>
      </c>
      <c r="X64">
        <f t="shared" si="46"/>
        <v>-1.0355643414391316</v>
      </c>
      <c r="Y64">
        <f t="shared" si="46"/>
        <v>-2.1839271762288917</v>
      </c>
      <c r="Z64">
        <f t="shared" si="46"/>
        <v>-3.1519128041012023</v>
      </c>
      <c r="AA64">
        <f t="shared" si="46"/>
        <v>-3.8595723394923334</v>
      </c>
      <c r="AB64">
        <f t="shared" si="46"/>
        <v>-4.2484580228653757</v>
      </c>
      <c r="AC64">
        <f t="shared" si="46"/>
        <v>-4.2864505994482265</v>
      </c>
      <c r="AD64">
        <f t="shared" si="46"/>
        <v>-3.9704121464556366</v>
      </c>
      <c r="AE64">
        <f t="shared" si="46"/>
        <v>-3.3264452437033634</v>
      </c>
      <c r="AF64">
        <f t="shared" si="46"/>
        <v>-2.4077370819228805</v>
      </c>
      <c r="AG64">
        <f t="shared" si="46"/>
        <v>-1.2901665704468601</v>
      </c>
      <c r="AH64">
        <f t="shared" si="46"/>
        <v>-6.6037266640907782E-2</v>
      </c>
      <c r="AI64">
        <f t="shared" si="46"/>
        <v>1.1635462564443331</v>
      </c>
      <c r="AJ64">
        <f t="shared" si="46"/>
        <v>2.2970289451514385</v>
      </c>
      <c r="AK64">
        <f t="shared" si="45"/>
        <v>3.240793006861832</v>
      </c>
      <c r="AL64">
        <f t="shared" si="45"/>
        <v>3.9168900890419183</v>
      </c>
      <c r="AM64">
        <f t="shared" si="45"/>
        <v>4.2694792714375414</v>
      </c>
      <c r="AN64">
        <f t="shared" si="45"/>
        <v>4.2694391380042109</v>
      </c>
      <c r="AO64">
        <f t="shared" si="45"/>
        <v>3.9167730034846024</v>
      </c>
      <c r="AP64">
        <f t="shared" si="45"/>
        <v>3.2406086396338445</v>
      </c>
      <c r="AQ64">
        <f t="shared" si="45"/>
        <v>2.2967925237044975</v>
      </c>
      <c r="AR64">
        <f t="shared" si="45"/>
        <v>1.1632773075468763</v>
      </c>
      <c r="AS64">
        <f t="shared" si="45"/>
        <v>-6.6316529679090699E-2</v>
      </c>
      <c r="AT64">
        <f t="shared" si="45"/>
        <v>-1.2904330824396344</v>
      </c>
      <c r="AU64">
        <f t="shared" si="45"/>
        <v>-2.4079688308318463</v>
      </c>
      <c r="AV64">
        <f t="shared" si="45"/>
        <v>-3.3266230886792458</v>
      </c>
      <c r="AW64">
        <f t="shared" si="45"/>
        <v>-3.9705213987394137</v>
      </c>
      <c r="AX64">
        <f t="shared" si="45"/>
        <v>-4.2864822355605385</v>
      </c>
      <c r="AY64">
        <f t="shared" si="45"/>
        <v>-4.2484094298832105</v>
      </c>
      <c r="AZ64">
        <f t="shared" si="44"/>
        <v>-3.8594475308583065</v>
      </c>
      <c r="BA64">
        <f t="shared" si="44"/>
        <v>-3.1517220881410886</v>
      </c>
      <c r="BB64">
        <f t="shared" si="44"/>
        <v>-2.1836863047555632</v>
      </c>
      <c r="BC64">
        <f t="shared" si="44"/>
        <v>-1.0352932087622775</v>
      </c>
      <c r="BD64">
        <f t="shared" si="44"/>
        <v>0.19860791120257873</v>
      </c>
      <c r="BE64">
        <f t="shared" si="44"/>
        <v>1.4161053979857232</v>
      </c>
      <c r="BF64">
        <f t="shared" si="44"/>
        <v>2.5166424205328495</v>
      </c>
      <c r="BG64">
        <f t="shared" si="44"/>
        <v>3.4093222692846767</v>
      </c>
      <c r="BH64">
        <f t="shared" si="44"/>
        <v>4.0204157926733464</v>
      </c>
      <c r="BJ64">
        <f t="shared" si="24"/>
        <v>1.0740247544770933</v>
      </c>
      <c r="BK64">
        <f t="shared" si="7"/>
        <v>0.15400388801902642</v>
      </c>
      <c r="BM64">
        <f t="shared" si="8"/>
        <v>1.4827523254170489E-3</v>
      </c>
      <c r="BN64">
        <f t="shared" ref="BN64:CB73" si="52">BN$15*COS(-$F$6*$F64/$O$7*BN$14)</f>
        <v>5.435106885505735E-3</v>
      </c>
      <c r="BO64">
        <f t="shared" si="52"/>
        <v>2.1121590972204766E-3</v>
      </c>
      <c r="BP64">
        <f t="shared" si="52"/>
        <v>-1.0977595828871453E-3</v>
      </c>
      <c r="BQ64">
        <f t="shared" si="52"/>
        <v>1.0843687346755431E-3</v>
      </c>
      <c r="BR64">
        <f t="shared" si="52"/>
        <v>9.9766080697123228E-4</v>
      </c>
      <c r="BS64">
        <f t="shared" si="52"/>
        <v>-7.5350312802094851E-3</v>
      </c>
      <c r="BT64">
        <f t="shared" si="52"/>
        <v>-1.2537538190205774E-2</v>
      </c>
      <c r="BU64">
        <f t="shared" si="52"/>
        <v>6.6451127841096204E-4</v>
      </c>
      <c r="BV64">
        <f t="shared" si="52"/>
        <v>2.0325282950136459E-2</v>
      </c>
      <c r="BW64">
        <f t="shared" si="52"/>
        <v>1.734765255626106E-2</v>
      </c>
      <c r="BX64">
        <f t="shared" si="52"/>
        <v>-1.0354300407496759E-2</v>
      </c>
      <c r="BY64">
        <f t="shared" si="52"/>
        <v>-2.7138872775480237E-2</v>
      </c>
      <c r="BZ64">
        <f t="shared" si="52"/>
        <v>-1.1197365315155675E-2</v>
      </c>
      <c r="CA64">
        <f t="shared" si="52"/>
        <v>6.0574674205887101E-3</v>
      </c>
      <c r="CB64">
        <f t="shared" si="52"/>
        <v>-1.2900095169276345E-2</v>
      </c>
      <c r="CC64">
        <f t="shared" si="50"/>
        <v>-3.3982234999244978E-2</v>
      </c>
      <c r="CD64">
        <f t="shared" si="50"/>
        <v>3.0164660986853071E-2</v>
      </c>
      <c r="CE64">
        <f t="shared" si="50"/>
        <v>0.20050885525873147</v>
      </c>
      <c r="CF64">
        <f t="shared" si="50"/>
        <v>0.36581915066638149</v>
      </c>
      <c r="CG64">
        <f t="shared" si="50"/>
        <v>0.3815769528785628</v>
      </c>
      <c r="CH64">
        <f t="shared" si="50"/>
        <v>0.22932255078298508</v>
      </c>
      <c r="CI64">
        <f t="shared" si="50"/>
        <v>3.8971392827665756E-2</v>
      </c>
      <c r="CJ64">
        <f t="shared" si="50"/>
        <v>-5.4403280626579023E-2</v>
      </c>
      <c r="CK64">
        <f t="shared" si="50"/>
        <v>-4.0693075998845654E-2</v>
      </c>
      <c r="CL64">
        <f t="shared" si="50"/>
        <v>-4.8999191862172846E-3</v>
      </c>
      <c r="CM64">
        <f t="shared" si="51"/>
        <v>-4.1108049971192284E-3</v>
      </c>
      <c r="CN64">
        <f t="shared" si="51"/>
        <v>-1.7513224047876214E-2</v>
      </c>
      <c r="CO64">
        <f t="shared" si="51"/>
        <v>-8.1413619656296298E-3</v>
      </c>
      <c r="CP64">
        <f t="shared" si="51"/>
        <v>1.5344266566488178E-2</v>
      </c>
      <c r="CQ64">
        <f t="shared" si="51"/>
        <v>1.9683035547112721E-2</v>
      </c>
      <c r="CR64">
        <f t="shared" si="51"/>
        <v>7.0489995985507958E-4</v>
      </c>
      <c r="CS64">
        <f t="shared" si="51"/>
        <v>-1.4510272849246383E-2</v>
      </c>
      <c r="CT64">
        <f t="shared" si="51"/>
        <v>-9.9141570402981657E-3</v>
      </c>
      <c r="CU64">
        <f t="shared" si="51"/>
        <v>1.6518022334443571E-3</v>
      </c>
      <c r="CV64">
        <f t="shared" si="51"/>
        <v>4.1749026736698528E-3</v>
      </c>
      <c r="CW64">
        <f t="shared" si="51"/>
        <v>5.7021720651384317E-4</v>
      </c>
      <c r="CX64">
        <f t="shared" si="51"/>
        <v>8.6706458263152784E-4</v>
      </c>
      <c r="CY64">
        <f t="shared" si="51"/>
        <v>3.611234904150541E-3</v>
      </c>
      <c r="CZ64">
        <f t="shared" si="51"/>
        <v>1.1881052257447489E-3</v>
      </c>
      <c r="DA64">
        <f t="shared" si="51"/>
        <v>-4.7120054471167022E-3</v>
      </c>
    </row>
    <row r="65" spans="4:105">
      <c r="D65" s="3">
        <f t="shared" si="12"/>
        <v>36000</v>
      </c>
      <c r="E65" s="2">
        <v>48</v>
      </c>
      <c r="F65">
        <f t="shared" si="13"/>
        <v>0.1875</v>
      </c>
      <c r="G65">
        <f t="shared" si="14"/>
        <v>5.7188953564138514E-2</v>
      </c>
      <c r="H65">
        <f t="shared" si="15"/>
        <v>0</v>
      </c>
      <c r="I65">
        <f t="shared" si="16"/>
        <v>-0.50824352395563865</v>
      </c>
      <c r="J65">
        <f t="shared" si="17"/>
        <v>-0.17714825213935176</v>
      </c>
      <c r="K65">
        <f t="shared" si="18"/>
        <v>0.68539177609499013</v>
      </c>
      <c r="L65">
        <f t="shared" si="19"/>
        <v>1.0066058445760508</v>
      </c>
      <c r="M65">
        <f t="shared" si="20"/>
        <v>1</v>
      </c>
      <c r="N65">
        <f t="shared" si="25"/>
        <v>0.94316532074438209</v>
      </c>
      <c r="O65">
        <f t="shared" si="21"/>
        <v>0.97981162397167565</v>
      </c>
      <c r="P65">
        <f t="shared" si="22"/>
        <v>0.1472952139098988</v>
      </c>
      <c r="Q65">
        <f t="shared" si="23"/>
        <v>1.0821054610796488</v>
      </c>
      <c r="R65">
        <f t="shared" si="26"/>
        <v>0.2945243112740431</v>
      </c>
      <c r="T65">
        <f t="shared" si="27"/>
        <v>1.8562688434772678</v>
      </c>
      <c r="U65">
        <f t="shared" si="46"/>
        <v>1.4533422127556339</v>
      </c>
      <c r="V65">
        <f t="shared" si="46"/>
        <v>0.92525472653906726</v>
      </c>
      <c r="W65">
        <f t="shared" si="46"/>
        <v>0.31748492454858268</v>
      </c>
      <c r="X65">
        <f t="shared" si="46"/>
        <v>-0.31762646596419597</v>
      </c>
      <c r="Y65">
        <f t="shared" si="46"/>
        <v>-0.92538407850300808</v>
      </c>
      <c r="Z65">
        <f t="shared" si="46"/>
        <v>-1.4534482355636233</v>
      </c>
      <c r="AA65">
        <f t="shared" si="46"/>
        <v>-1.8563424065162724</v>
      </c>
      <c r="AB65">
        <f t="shared" si="46"/>
        <v>-2.0993696158876123</v>
      </c>
      <c r="AC65">
        <f t="shared" si="46"/>
        <v>-2.1616005235907081</v>
      </c>
      <c r="AD65">
        <f t="shared" si="46"/>
        <v>-2.0376758456400088</v>
      </c>
      <c r="AE65">
        <f t="shared" si="46"/>
        <v>-1.7382678920896177</v>
      </c>
      <c r="AF65">
        <f t="shared" si="46"/>
        <v>-1.2891614748575067</v>
      </c>
      <c r="AG65">
        <f t="shared" si="46"/>
        <v>-0.72903333703672613</v>
      </c>
      <c r="AH65">
        <f t="shared" si="46"/>
        <v>-0.10612133775028756</v>
      </c>
      <c r="AI65">
        <f t="shared" si="46"/>
        <v>0.52592975988650348</v>
      </c>
      <c r="AJ65">
        <f t="shared" si="46"/>
        <v>1.1126881397449884</v>
      </c>
      <c r="AK65">
        <f t="shared" si="45"/>
        <v>1.6036225641391288</v>
      </c>
      <c r="AL65">
        <f t="shared" si="45"/>
        <v>1.9564540900850991</v>
      </c>
      <c r="AM65">
        <f t="shared" si="45"/>
        <v>2.1407971034822468</v>
      </c>
      <c r="AN65">
        <f t="shared" si="45"/>
        <v>2.1407761077965843</v>
      </c>
      <c r="AO65">
        <f t="shared" si="45"/>
        <v>1.9563929111624625</v>
      </c>
      <c r="AP65">
        <f t="shared" si="45"/>
        <v>1.6035264706672563</v>
      </c>
      <c r="AQ65">
        <f t="shared" si="45"/>
        <v>1.1125654072291542</v>
      </c>
      <c r="AR65">
        <f t="shared" si="45"/>
        <v>0.52579095796856035</v>
      </c>
      <c r="AS65">
        <f t="shared" si="45"/>
        <v>-0.10626425554236604</v>
      </c>
      <c r="AT65">
        <f t="shared" si="45"/>
        <v>-0.72916806271865087</v>
      </c>
      <c r="AU65">
        <f t="shared" si="45"/>
        <v>-1.2892764059440138</v>
      </c>
      <c r="AV65">
        <f t="shared" si="45"/>
        <v>-1.7383531307927096</v>
      </c>
      <c r="AW65">
        <f t="shared" si="45"/>
        <v>-2.0377240512598096</v>
      </c>
      <c r="AX65">
        <f t="shared" si="45"/>
        <v>-2.1616075446916088</v>
      </c>
      <c r="AY65">
        <f t="shared" si="45"/>
        <v>-2.0993348478171181</v>
      </c>
      <c r="AZ65">
        <f t="shared" si="44"/>
        <v>-1.8562688434772683</v>
      </c>
      <c r="BA65">
        <f t="shared" si="44"/>
        <v>-1.4533422127556344</v>
      </c>
      <c r="BB65">
        <f t="shared" si="44"/>
        <v>-0.92525472653906804</v>
      </c>
      <c r="BC65">
        <f t="shared" si="44"/>
        <v>-0.31748492454858346</v>
      </c>
      <c r="BD65">
        <f t="shared" si="44"/>
        <v>0.31762646596419514</v>
      </c>
      <c r="BE65">
        <f t="shared" si="44"/>
        <v>0.9253840785030073</v>
      </c>
      <c r="BF65">
        <f t="shared" si="44"/>
        <v>1.453448235563622</v>
      </c>
      <c r="BG65">
        <f t="shared" si="44"/>
        <v>1.8563424065162708</v>
      </c>
      <c r="BH65">
        <f t="shared" si="44"/>
        <v>2.0993696158876118</v>
      </c>
      <c r="BJ65">
        <f t="shared" si="24"/>
        <v>1.0776509170843722</v>
      </c>
      <c r="BK65">
        <f t="shared" si="7"/>
        <v>0.15856255460215651</v>
      </c>
      <c r="BM65">
        <f t="shared" si="8"/>
        <v>1.5744224879063477E-3</v>
      </c>
      <c r="BN65">
        <f t="shared" si="52"/>
        <v>6.0541314368369502E-3</v>
      </c>
      <c r="BO65">
        <f t="shared" si="52"/>
        <v>2.5480001873798086E-3</v>
      </c>
      <c r="BP65">
        <f t="shared" si="52"/>
        <v>-1.6854341657002393E-3</v>
      </c>
      <c r="BQ65">
        <f t="shared" si="52"/>
        <v>2.0330821865014632E-18</v>
      </c>
      <c r="BR65">
        <f t="shared" si="52"/>
        <v>7.6816963675813382E-4</v>
      </c>
      <c r="BS65">
        <f t="shared" si="52"/>
        <v>-6.699488706814769E-3</v>
      </c>
      <c r="BT65">
        <f t="shared" si="52"/>
        <v>-1.1803213245021654E-2</v>
      </c>
      <c r="BU65">
        <f t="shared" si="52"/>
        <v>6.4656150475003542E-4</v>
      </c>
      <c r="BV65">
        <f t="shared" si="52"/>
        <v>2.0236934304381789E-2</v>
      </c>
      <c r="BW65">
        <f t="shared" si="52"/>
        <v>1.7595383948014524E-2</v>
      </c>
      <c r="BX65">
        <f t="shared" si="52"/>
        <v>-1.0685849095260708E-2</v>
      </c>
      <c r="BY65">
        <f t="shared" si="52"/>
        <v>-2.8575422656187448E-2</v>
      </c>
      <c r="BZ65">
        <f t="shared" si="52"/>
        <v>-1.2187662905442504E-2</v>
      </c>
      <c r="CA65">
        <f t="shared" si="52"/>
        <v>7.4390474726954686E-3</v>
      </c>
      <c r="CB65">
        <f t="shared" si="52"/>
        <v>-9.8400702598712888E-3</v>
      </c>
      <c r="CC65">
        <f t="shared" si="50"/>
        <v>-3.2090603498507127E-2</v>
      </c>
      <c r="CD65">
        <f t="shared" si="50"/>
        <v>2.950783871410162E-2</v>
      </c>
      <c r="CE65">
        <f t="shared" si="50"/>
        <v>0.19889299258347581</v>
      </c>
      <c r="CF65">
        <f t="shared" si="50"/>
        <v>0.36514637739680739</v>
      </c>
      <c r="CG65">
        <f t="shared" si="50"/>
        <v>0.3815769528785628</v>
      </c>
      <c r="CH65">
        <f t="shared" si="50"/>
        <v>0.22890080664521562</v>
      </c>
      <c r="CI65">
        <f t="shared" si="50"/>
        <v>3.8657329795428637E-2</v>
      </c>
      <c r="CJ65">
        <f t="shared" si="50"/>
        <v>-5.3218673034209303E-2</v>
      </c>
      <c r="CK65">
        <f t="shared" si="50"/>
        <v>-3.8427883482136674E-2</v>
      </c>
      <c r="CL65">
        <f t="shared" si="50"/>
        <v>-3.7376118879264191E-3</v>
      </c>
      <c r="CM65">
        <f t="shared" si="51"/>
        <v>-5.0483925708991531E-3</v>
      </c>
      <c r="CN65">
        <f t="shared" si="51"/>
        <v>-1.9062097652034767E-2</v>
      </c>
      <c r="CO65">
        <f t="shared" si="51"/>
        <v>-8.5723110568935168E-3</v>
      </c>
      <c r="CP65">
        <f t="shared" si="51"/>
        <v>1.5835595892913366E-2</v>
      </c>
      <c r="CQ65">
        <f t="shared" si="51"/>
        <v>1.9964117138654008E-2</v>
      </c>
      <c r="CR65">
        <f t="shared" si="51"/>
        <v>7.0183594559271962E-4</v>
      </c>
      <c r="CS65">
        <f t="shared" si="51"/>
        <v>-1.4118321468037194E-2</v>
      </c>
      <c r="CT65">
        <f t="shared" si="51"/>
        <v>-9.3334838080641885E-3</v>
      </c>
      <c r="CU65">
        <f t="shared" si="51"/>
        <v>1.4686376203794903E-3</v>
      </c>
      <c r="CV65">
        <f t="shared" si="51"/>
        <v>3.2145529301383165E-3</v>
      </c>
      <c r="CW65">
        <f t="shared" si="51"/>
        <v>1.0690998439260587E-18</v>
      </c>
      <c r="CX65">
        <f t="shared" si="51"/>
        <v>1.3312389107934866E-3</v>
      </c>
      <c r="CY65">
        <f t="shared" si="51"/>
        <v>4.3564082007632957E-3</v>
      </c>
      <c r="CZ65">
        <f t="shared" si="51"/>
        <v>1.3234229517424189E-3</v>
      </c>
      <c r="DA65">
        <f t="shared" si="51"/>
        <v>-5.0033220059129638E-3</v>
      </c>
    </row>
    <row r="66" spans="4:105">
      <c r="D66" s="3">
        <f t="shared" si="12"/>
        <v>36750</v>
      </c>
      <c r="E66" s="2">
        <v>49</v>
      </c>
      <c r="F66">
        <f t="shared" si="13"/>
        <v>0.19140625</v>
      </c>
      <c r="G66">
        <f t="shared" si="14"/>
        <v>6.183034300064047E-2</v>
      </c>
      <c r="H66">
        <f t="shared" si="15"/>
        <v>0</v>
      </c>
      <c r="I66">
        <f t="shared" si="16"/>
        <v>-0.52990775695491588</v>
      </c>
      <c r="J66">
        <f t="shared" si="17"/>
        <v>-0.1846293472641429</v>
      </c>
      <c r="K66">
        <f t="shared" si="18"/>
        <v>0.71453710421905836</v>
      </c>
      <c r="L66">
        <f t="shared" si="19"/>
        <v>1.0071438779184492</v>
      </c>
      <c r="M66">
        <f t="shared" si="20"/>
        <v>1</v>
      </c>
      <c r="N66">
        <f t="shared" si="25"/>
        <v>0.94081582132810038</v>
      </c>
      <c r="O66">
        <f t="shared" si="21"/>
        <v>0.97896808249133838</v>
      </c>
      <c r="P66">
        <f t="shared" si="22"/>
        <v>0.15036386464386159</v>
      </c>
      <c r="Q66">
        <f t="shared" si="23"/>
        <v>1.0857425428725755</v>
      </c>
      <c r="R66">
        <f t="shared" si="26"/>
        <v>0.30066023442558565</v>
      </c>
      <c r="T66">
        <f t="shared" si="27"/>
        <v>3.9649077538511834</v>
      </c>
      <c r="U66">
        <f t="shared" si="46"/>
        <v>3.2621910108341416</v>
      </c>
      <c r="V66">
        <f t="shared" si="46"/>
        <v>2.2667981127982295</v>
      </c>
      <c r="W66">
        <f t="shared" si="46"/>
        <v>1.0680333847086894</v>
      </c>
      <c r="X66">
        <f t="shared" si="46"/>
        <v>-0.22655280307777736</v>
      </c>
      <c r="Y66">
        <f t="shared" si="46"/>
        <v>-1.5008132027380003</v>
      </c>
      <c r="Z66">
        <f t="shared" si="46"/>
        <v>-2.6404241486660247</v>
      </c>
      <c r="AA66">
        <f t="shared" si="46"/>
        <v>-3.5431424096212689</v>
      </c>
      <c r="AB66">
        <f t="shared" si="46"/>
        <v>-4.1279782125327431</v>
      </c>
      <c r="AC66">
        <f t="shared" si="46"/>
        <v>-4.3424614556973138</v>
      </c>
      <c r="AD66">
        <f t="shared" si="46"/>
        <v>-4.1673492037022779</v>
      </c>
      <c r="AE66">
        <f t="shared" si="46"/>
        <v>-3.6183521186273189</v>
      </c>
      <c r="AF66">
        <f t="shared" si="46"/>
        <v>-2.7447249361524393</v>
      </c>
      <c r="AG66">
        <f t="shared" si="46"/>
        <v>-1.6248474457619251</v>
      </c>
      <c r="AH66">
        <f t="shared" si="46"/>
        <v>-0.35919243917494736</v>
      </c>
      <c r="AI66">
        <f t="shared" si="46"/>
        <v>0.93868847376160747</v>
      </c>
      <c r="AJ66">
        <f t="shared" si="46"/>
        <v>2.1523524501825935</v>
      </c>
      <c r="AK66">
        <f t="shared" si="45"/>
        <v>3.172912393984773</v>
      </c>
      <c r="AL66">
        <f t="shared" si="45"/>
        <v>3.9088060516623586</v>
      </c>
      <c r="AM66">
        <f t="shared" si="45"/>
        <v>4.2940107637461313</v>
      </c>
      <c r="AN66">
        <f t="shared" si="45"/>
        <v>4.2939668635417103</v>
      </c>
      <c r="AO66">
        <f t="shared" si="45"/>
        <v>3.9086782896728596</v>
      </c>
      <c r="AP66">
        <f t="shared" si="45"/>
        <v>3.1727122327173625</v>
      </c>
      <c r="AQ66">
        <f t="shared" si="45"/>
        <v>2.1520978476384856</v>
      </c>
      <c r="AR66">
        <f t="shared" si="45"/>
        <v>0.93840227228615225</v>
      </c>
      <c r="AS66">
        <f t="shared" si="45"/>
        <v>-0.35948456225411513</v>
      </c>
      <c r="AT66">
        <f t="shared" si="45"/>
        <v>-1.6251192818447193</v>
      </c>
      <c r="AU66">
        <f t="shared" si="45"/>
        <v>-2.7449520967406849</v>
      </c>
      <c r="AV66">
        <f t="shared" si="45"/>
        <v>-3.6185142234038281</v>
      </c>
      <c r="AW66">
        <f t="shared" si="45"/>
        <v>-4.1674317090052764</v>
      </c>
      <c r="AX66">
        <f t="shared" si="45"/>
        <v>-4.3424569593438012</v>
      </c>
      <c r="AY66">
        <f t="shared" si="45"/>
        <v>-4.1278871179250496</v>
      </c>
      <c r="AZ66">
        <f t="shared" si="44"/>
        <v>-3.5429728895547443</v>
      </c>
      <c r="BA66">
        <f t="shared" si="44"/>
        <v>-2.6401914120849299</v>
      </c>
      <c r="BB66">
        <f t="shared" si="44"/>
        <v>-1.5005381302245835</v>
      </c>
      <c r="BC66">
        <f t="shared" si="44"/>
        <v>-0.22626007349519742</v>
      </c>
      <c r="BD66">
        <f t="shared" si="44"/>
        <v>1.0683175083462748</v>
      </c>
      <c r="BE66">
        <f t="shared" si="44"/>
        <v>2.2670481395819397</v>
      </c>
      <c r="BF66">
        <f t="shared" si="44"/>
        <v>3.2623845089451637</v>
      </c>
      <c r="BG66">
        <f t="shared" si="44"/>
        <v>3.9650273630911212</v>
      </c>
      <c r="BH66">
        <f t="shared" si="44"/>
        <v>4.3119372269492438</v>
      </c>
      <c r="BJ66">
        <f t="shared" si="24"/>
        <v>1.0812571173953516</v>
      </c>
      <c r="BK66">
        <f t="shared" si="7"/>
        <v>0.16316559311550199</v>
      </c>
      <c r="BM66">
        <f t="shared" si="8"/>
        <v>1.6424118707010227E-3</v>
      </c>
      <c r="BN66">
        <f t="shared" si="52"/>
        <v>6.5909644851032175E-3</v>
      </c>
      <c r="BO66">
        <f t="shared" si="52"/>
        <v>2.9527911943877292E-3</v>
      </c>
      <c r="BP66">
        <f t="shared" si="52"/>
        <v>-2.2547866321338682E-3</v>
      </c>
      <c r="BQ66">
        <f t="shared" si="52"/>
        <v>-1.084368734675539E-3</v>
      </c>
      <c r="BR66">
        <f t="shared" si="52"/>
        <v>5.3217577916318413E-4</v>
      </c>
      <c r="BS66">
        <f t="shared" si="52"/>
        <v>-5.8145389073418112E-3</v>
      </c>
      <c r="BT66">
        <f t="shared" si="52"/>
        <v>-1.0993826928794095E-2</v>
      </c>
      <c r="BU66">
        <f t="shared" si="52"/>
        <v>6.2510795827508587E-4</v>
      </c>
      <c r="BV66">
        <f t="shared" si="52"/>
        <v>2.0056429357153214E-2</v>
      </c>
      <c r="BW66">
        <f t="shared" si="52"/>
        <v>1.7776890287630607E-2</v>
      </c>
      <c r="BX66">
        <f t="shared" si="52"/>
        <v>-1.0984818351121351E-2</v>
      </c>
      <c r="BY66">
        <f t="shared" si="52"/>
        <v>-2.9943131840804483E-2</v>
      </c>
      <c r="BZ66">
        <f t="shared" si="52"/>
        <v>-1.3155479809213715E-2</v>
      </c>
      <c r="CA66">
        <f t="shared" si="52"/>
        <v>8.8105458983712311E-3</v>
      </c>
      <c r="CB66">
        <f t="shared" si="52"/>
        <v>-6.7707842207615707E-3</v>
      </c>
      <c r="CC66">
        <f t="shared" si="50"/>
        <v>-3.0179641818166732E-2</v>
      </c>
      <c r="CD66">
        <f t="shared" si="50"/>
        <v>2.8841018111262016E-2</v>
      </c>
      <c r="CE66">
        <f t="shared" si="50"/>
        <v>0.19724717735512304</v>
      </c>
      <c r="CF66">
        <f t="shared" si="50"/>
        <v>0.36445985657250596</v>
      </c>
      <c r="CG66">
        <f t="shared" si="50"/>
        <v>0.3815769528785628</v>
      </c>
      <c r="CH66">
        <f t="shared" si="50"/>
        <v>0.22847044452145129</v>
      </c>
      <c r="CI66">
        <f t="shared" si="50"/>
        <v>3.8337445111517161E-2</v>
      </c>
      <c r="CJ66">
        <f t="shared" si="50"/>
        <v>-5.201603301781136E-2</v>
      </c>
      <c r="CK66">
        <f t="shared" si="50"/>
        <v>-3.6139543445329173E-2</v>
      </c>
      <c r="CL66">
        <f t="shared" si="50"/>
        <v>-2.5717868801512071E-3</v>
      </c>
      <c r="CM66">
        <f t="shared" si="51"/>
        <v>-5.9791384074588724E-3</v>
      </c>
      <c r="CN66">
        <f t="shared" si="51"/>
        <v>-2.057581036891163E-2</v>
      </c>
      <c r="CO66">
        <f t="shared" si="51"/>
        <v>-8.9826086999755788E-3</v>
      </c>
      <c r="CP66">
        <f t="shared" si="51"/>
        <v>1.6278645039313335E-2</v>
      </c>
      <c r="CQ66">
        <f t="shared" si="51"/>
        <v>2.0170058301189009E-2</v>
      </c>
      <c r="CR66">
        <f t="shared" si="51"/>
        <v>6.9557586398070895E-4</v>
      </c>
      <c r="CS66">
        <f t="shared" si="51"/>
        <v>-1.3649861679544354E-2</v>
      </c>
      <c r="CT66">
        <f t="shared" si="51"/>
        <v>-8.69345520566942E-3</v>
      </c>
      <c r="CU66">
        <f t="shared" si="51"/>
        <v>1.274642134376023E-3</v>
      </c>
      <c r="CV66">
        <f t="shared" si="51"/>
        <v>2.2269914461566899E-3</v>
      </c>
      <c r="CW66">
        <f t="shared" si="51"/>
        <v>-5.7021720651384111E-4</v>
      </c>
      <c r="CX66">
        <f t="shared" si="51"/>
        <v>1.7809415290845961E-3</v>
      </c>
      <c r="CY66">
        <f t="shared" si="51"/>
        <v>5.0484940456775916E-3</v>
      </c>
      <c r="CZ66">
        <f t="shared" si="51"/>
        <v>1.4407737533795586E-3</v>
      </c>
      <c r="DA66">
        <f t="shared" si="51"/>
        <v>-5.219383944635266E-3</v>
      </c>
    </row>
    <row r="67" spans="4:105">
      <c r="D67" s="3">
        <f t="shared" si="12"/>
        <v>37500</v>
      </c>
      <c r="E67" s="2">
        <v>50</v>
      </c>
      <c r="F67">
        <f t="shared" si="13"/>
        <v>0.1953125</v>
      </c>
      <c r="G67">
        <f t="shared" si="14"/>
        <v>6.564980331180062E-2</v>
      </c>
      <c r="H67">
        <f t="shared" si="15"/>
        <v>0</v>
      </c>
      <c r="I67">
        <f t="shared" si="16"/>
        <v>-0.55204145762466761</v>
      </c>
      <c r="J67">
        <f t="shared" si="17"/>
        <v>-0.19226663456109022</v>
      </c>
      <c r="K67">
        <f t="shared" si="18"/>
        <v>0.74430809218575877</v>
      </c>
      <c r="L67">
        <f t="shared" si="19"/>
        <v>1.0075868483131452</v>
      </c>
      <c r="M67">
        <f t="shared" si="20"/>
        <v>1</v>
      </c>
      <c r="N67">
        <f t="shared" si="25"/>
        <v>0.93842145215441253</v>
      </c>
      <c r="O67">
        <f t="shared" si="21"/>
        <v>0.97810767846203694</v>
      </c>
      <c r="P67">
        <f t="shared" si="22"/>
        <v>0.15343251539157721</v>
      </c>
      <c r="Q67">
        <f t="shared" si="23"/>
        <v>1.0894703229477563</v>
      </c>
      <c r="R67">
        <f t="shared" si="26"/>
        <v>0.30679615757712825</v>
      </c>
      <c r="T67">
        <f t="shared" si="27"/>
        <v>2.0811736911806569</v>
      </c>
      <c r="U67">
        <f t="shared" si="46"/>
        <v>1.7890908145878079</v>
      </c>
      <c r="V67">
        <f t="shared" si="46"/>
        <v>1.3299284693968676</v>
      </c>
      <c r="W67">
        <f t="shared" si="46"/>
        <v>0.74656687164227642</v>
      </c>
      <c r="X67">
        <f t="shared" si="46"/>
        <v>9.3484947132963306E-2</v>
      </c>
      <c r="Y67">
        <f t="shared" si="46"/>
        <v>-0.56832734207418367</v>
      </c>
      <c r="Z67">
        <f t="shared" si="46"/>
        <v>-1.1770647233284885</v>
      </c>
      <c r="AA67">
        <f t="shared" si="46"/>
        <v>-1.6758784791995902</v>
      </c>
      <c r="AB67">
        <f t="shared" si="46"/>
        <v>-2.0181854309126503</v>
      </c>
      <c r="AC67">
        <f t="shared" si="46"/>
        <v>-2.1720182444881315</v>
      </c>
      <c r="AD67">
        <f t="shared" si="46"/>
        <v>-2.1230107935474458</v>
      </c>
      <c r="AE67">
        <f t="shared" si="46"/>
        <v>-1.8757397819637289</v>
      </c>
      <c r="AF67">
        <f t="shared" si="46"/>
        <v>-1.4532973350099168</v>
      </c>
      <c r="AG67">
        <f t="shared" si="46"/>
        <v>-0.89513447382748423</v>
      </c>
      <c r="AH67">
        <f t="shared" si="46"/>
        <v>-0.25337686664810949</v>
      </c>
      <c r="AI67">
        <f t="shared" si="46"/>
        <v>0.41204307890415959</v>
      </c>
      <c r="AJ67">
        <f t="shared" si="46"/>
        <v>1.03898317865906</v>
      </c>
      <c r="AK67">
        <f t="shared" si="45"/>
        <v>1.5688948011800052</v>
      </c>
      <c r="AL67">
        <f t="shared" si="45"/>
        <v>1.9522906026313218</v>
      </c>
      <c r="AM67">
        <f t="shared" si="45"/>
        <v>2.1533660468503317</v>
      </c>
      <c r="AN67">
        <f t="shared" si="45"/>
        <v>2.1533431164807841</v>
      </c>
      <c r="AO67">
        <f t="shared" si="45"/>
        <v>1.9522239529421803</v>
      </c>
      <c r="AP67">
        <f t="shared" si="45"/>
        <v>1.5687906564470597</v>
      </c>
      <c r="AQ67">
        <f t="shared" si="45"/>
        <v>1.0388512647422257</v>
      </c>
      <c r="AR67">
        <f t="shared" si="45"/>
        <v>0.4118957149696551</v>
      </c>
      <c r="AS67">
        <f t="shared" si="45"/>
        <v>-0.25352591858906259</v>
      </c>
      <c r="AT67">
        <f t="shared" si="45"/>
        <v>-0.89527129412425255</v>
      </c>
      <c r="AU67">
        <f t="shared" si="45"/>
        <v>-1.4534091462996699</v>
      </c>
      <c r="AV67">
        <f t="shared" si="45"/>
        <v>-1.8758161424227628</v>
      </c>
      <c r="AW67">
        <f t="shared" si="45"/>
        <v>-2.1230445720313744</v>
      </c>
      <c r="AX67">
        <f t="shared" si="45"/>
        <v>-2.172006286494625</v>
      </c>
      <c r="AY67">
        <f t="shared" si="45"/>
        <v>-2.0181288531738408</v>
      </c>
      <c r="AZ67">
        <f t="shared" si="44"/>
        <v>-1.6757825653927843</v>
      </c>
      <c r="BA67">
        <f t="shared" si="44"/>
        <v>-1.1769384306445345</v>
      </c>
      <c r="BB67">
        <f t="shared" si="44"/>
        <v>-0.56818246472405598</v>
      </c>
      <c r="BC67">
        <f t="shared" si="44"/>
        <v>9.3634879354980285E-2</v>
      </c>
      <c r="BD67">
        <f t="shared" si="44"/>
        <v>0.74670785687793562</v>
      </c>
      <c r="BE67">
        <f t="shared" si="44"/>
        <v>1.3300473413283613</v>
      </c>
      <c r="BF67">
        <f t="shared" si="44"/>
        <v>1.7891764720127892</v>
      </c>
      <c r="BG67">
        <f t="shared" si="44"/>
        <v>2.0812181347304364</v>
      </c>
      <c r="BH67">
        <f t="shared" si="44"/>
        <v>2.178899166253637</v>
      </c>
      <c r="BJ67">
        <f t="shared" si="24"/>
        <v>1.0848350495323829</v>
      </c>
      <c r="BK67">
        <f t="shared" si="7"/>
        <v>0.16780099227210143</v>
      </c>
      <c r="BM67">
        <f t="shared" si="8"/>
        <v>1.6856978501991471E-3</v>
      </c>
      <c r="BN67">
        <f t="shared" si="52"/>
        <v>7.0383179303363944E-3</v>
      </c>
      <c r="BO67">
        <f t="shared" si="52"/>
        <v>3.3215993107472827E-3</v>
      </c>
      <c r="BP67">
        <f t="shared" si="52"/>
        <v>-2.7996276320708864E-3</v>
      </c>
      <c r="BQ67">
        <f t="shared" si="52"/>
        <v>-2.1582944056599161E-3</v>
      </c>
      <c r="BR67">
        <f t="shared" si="52"/>
        <v>2.916769625611387E-4</v>
      </c>
      <c r="BS67">
        <f t="shared" si="52"/>
        <v>-4.8867081880094448E-3</v>
      </c>
      <c r="BT67">
        <f t="shared" si="52"/>
        <v>-1.0114526454009953E-2</v>
      </c>
      <c r="BU67">
        <f t="shared" si="52"/>
        <v>6.0026689761325251E-4</v>
      </c>
      <c r="BV67">
        <f t="shared" si="52"/>
        <v>1.9784590103921206E-2</v>
      </c>
      <c r="BW67">
        <f t="shared" si="52"/>
        <v>1.7891488426231179E-2</v>
      </c>
      <c r="BX67">
        <f t="shared" si="52"/>
        <v>-1.1250296665995436E-2</v>
      </c>
      <c r="BY67">
        <f t="shared" si="52"/>
        <v>-3.1238705398108441E-2</v>
      </c>
      <c r="BZ67">
        <f t="shared" si="52"/>
        <v>-1.4099030845127602E-2</v>
      </c>
      <c r="CA67">
        <f t="shared" si="52"/>
        <v>1.0170104000675423E-2</v>
      </c>
      <c r="CB67">
        <f t="shared" si="52"/>
        <v>-3.6951257565355222E-3</v>
      </c>
      <c r="CC67">
        <f t="shared" si="50"/>
        <v>-2.8250501050084548E-2</v>
      </c>
      <c r="CD67">
        <f t="shared" si="50"/>
        <v>2.8164425121432347E-2</v>
      </c>
      <c r="CE67">
        <f t="shared" si="50"/>
        <v>0.19557165742739269</v>
      </c>
      <c r="CF67">
        <f t="shared" si="50"/>
        <v>0.36375961404059803</v>
      </c>
      <c r="CG67">
        <f t="shared" si="50"/>
        <v>0.3815769528785628</v>
      </c>
      <c r="CH67">
        <f t="shared" si="50"/>
        <v>0.22803148061458273</v>
      </c>
      <c r="CI67">
        <f t="shared" si="50"/>
        <v>3.8011786949388102E-2</v>
      </c>
      <c r="CJ67">
        <f t="shared" si="50"/>
        <v>-5.0795768075608878E-2</v>
      </c>
      <c r="CK67">
        <f t="shared" si="50"/>
        <v>-3.3829434298894748E-2</v>
      </c>
      <c r="CL67">
        <f t="shared" si="50"/>
        <v>-1.4035413965825605E-3</v>
      </c>
      <c r="CM67">
        <f t="shared" si="51"/>
        <v>-6.9017811313520248E-3</v>
      </c>
      <c r="CN67">
        <f t="shared" si="51"/>
        <v>-2.205157008804837E-2</v>
      </c>
      <c r="CO67">
        <f t="shared" si="51"/>
        <v>-9.371266451915803E-3</v>
      </c>
      <c r="CP67">
        <f t="shared" si="51"/>
        <v>1.6672063220236562E-2</v>
      </c>
      <c r="CQ67">
        <f t="shared" si="51"/>
        <v>2.0300083918683515E-2</v>
      </c>
      <c r="CR67">
        <f t="shared" si="51"/>
        <v>6.8614822259631229E-4</v>
      </c>
      <c r="CS67">
        <f t="shared" si="51"/>
        <v>-1.3107432107950288E-2</v>
      </c>
      <c r="CT67">
        <f t="shared" si="51"/>
        <v>-7.9981414319152729E-3</v>
      </c>
      <c r="CU67">
        <f t="shared" si="51"/>
        <v>1.0712464486173198E-3</v>
      </c>
      <c r="CV67">
        <f t="shared" si="51"/>
        <v>1.2205780986237666E-3</v>
      </c>
      <c r="CW67">
        <f t="shared" si="51"/>
        <v>-1.1349429096165274E-3</v>
      </c>
      <c r="CX67">
        <f t="shared" si="51"/>
        <v>2.2112837839601803E-3</v>
      </c>
      <c r="CY67">
        <f t="shared" si="51"/>
        <v>5.6790586392654052E-3</v>
      </c>
      <c r="CZ67">
        <f t="shared" si="51"/>
        <v>1.5385644642584668E-3</v>
      </c>
      <c r="DA67">
        <f t="shared" si="51"/>
        <v>-5.3569414906142121E-3</v>
      </c>
    </row>
    <row r="68" spans="4:105">
      <c r="D68" s="3">
        <f t="shared" si="12"/>
        <v>38250</v>
      </c>
      <c r="E68" s="2">
        <v>51</v>
      </c>
      <c r="F68">
        <f t="shared" si="13"/>
        <v>0.19921875</v>
      </c>
      <c r="G68">
        <f t="shared" si="14"/>
        <v>6.8578056175169974E-2</v>
      </c>
      <c r="H68">
        <f t="shared" si="15"/>
        <v>0</v>
      </c>
      <c r="I68">
        <f t="shared" si="16"/>
        <v>-0.57464609109662124</v>
      </c>
      <c r="J68">
        <f t="shared" si="17"/>
        <v>-0.20006023603411321</v>
      </c>
      <c r="K68">
        <f t="shared" si="18"/>
        <v>0.77470632713073329</v>
      </c>
      <c r="L68">
        <f t="shared" si="19"/>
        <v>1.0079265908835391</v>
      </c>
      <c r="M68">
        <f t="shared" si="20"/>
        <v>1</v>
      </c>
      <c r="N68">
        <f t="shared" si="25"/>
        <v>0.93598242802782117</v>
      </c>
      <c r="O68">
        <f t="shared" si="21"/>
        <v>0.97723044390787206</v>
      </c>
      <c r="P68">
        <f t="shared" si="22"/>
        <v>0.15650116614968534</v>
      </c>
      <c r="Q68">
        <f t="shared" si="23"/>
        <v>1.0932898504585162</v>
      </c>
      <c r="R68">
        <f t="shared" si="26"/>
        <v>0.31293208072867079</v>
      </c>
      <c r="T68">
        <f t="shared" si="27"/>
        <v>4.3016849007164328</v>
      </c>
      <c r="U68">
        <f t="shared" si="46"/>
        <v>3.8503667172781491</v>
      </c>
      <c r="V68">
        <f t="shared" si="46"/>
        <v>3.0250625760673824</v>
      </c>
      <c r="W68">
        <f t="shared" si="46"/>
        <v>1.9059342337083158</v>
      </c>
      <c r="X68">
        <f t="shared" si="46"/>
        <v>0.60168257916026202</v>
      </c>
      <c r="Y68">
        <f t="shared" si="46"/>
        <v>-0.7610104790682537</v>
      </c>
      <c r="Z68">
        <f t="shared" si="46"/>
        <v>-2.0497866213801403</v>
      </c>
      <c r="AA68">
        <f t="shared" si="46"/>
        <v>-3.1394670751213596</v>
      </c>
      <c r="AB68">
        <f t="shared" si="46"/>
        <v>-3.9242112235190634</v>
      </c>
      <c r="AC68">
        <f t="shared" si="46"/>
        <v>-4.3277969003499965</v>
      </c>
      <c r="AD68">
        <f t="shared" si="46"/>
        <v>-4.3110238457491548</v>
      </c>
      <c r="AE68">
        <f t="shared" si="46"/>
        <v>-3.8755212258064873</v>
      </c>
      <c r="AF68">
        <f t="shared" si="46"/>
        <v>-3.06358939173291</v>
      </c>
      <c r="AG68">
        <f t="shared" si="46"/>
        <v>-1.9540912485211783</v>
      </c>
      <c r="AH68">
        <f t="shared" si="46"/>
        <v>-0.65479230429129509</v>
      </c>
      <c r="AI68">
        <f t="shared" si="46"/>
        <v>0.70810658899370926</v>
      </c>
      <c r="AJ68">
        <f t="shared" ref="AJ68:AY83" si="53">$Q68*COS(AJ$14*$R68+$P68)*IF(OR($E68=0,$E68=$F$4),1,IF(MOD($E68,2)=0,2,4))</f>
        <v>2.0022271189863412</v>
      </c>
      <c r="AK68">
        <f t="shared" si="53"/>
        <v>3.1018714128812648</v>
      </c>
      <c r="AL68">
        <f t="shared" si="53"/>
        <v>3.9002310665293658</v>
      </c>
      <c r="AM68">
        <f t="shared" si="53"/>
        <v>4.3197614402534255</v>
      </c>
      <c r="AN68">
        <f t="shared" si="53"/>
        <v>4.3197135664478976</v>
      </c>
      <c r="AO68">
        <f t="shared" si="53"/>
        <v>3.9000920950935054</v>
      </c>
      <c r="AP68">
        <f t="shared" si="53"/>
        <v>3.1016548421048085</v>
      </c>
      <c r="AQ68">
        <f t="shared" si="53"/>
        <v>2.0019539843797243</v>
      </c>
      <c r="AR68">
        <f t="shared" si="53"/>
        <v>0.70780342010981734</v>
      </c>
      <c r="AS68">
        <f t="shared" si="53"/>
        <v>-0.65509606067148485</v>
      </c>
      <c r="AT68">
        <f t="shared" si="53"/>
        <v>-1.9543660885531935</v>
      </c>
      <c r="AU68">
        <f t="shared" si="53"/>
        <v>-3.06380862021597</v>
      </c>
      <c r="AV68">
        <f t="shared" si="53"/>
        <v>-3.8756635490872267</v>
      </c>
      <c r="AW68">
        <f t="shared" si="53"/>
        <v>-4.3110754399732834</v>
      </c>
      <c r="AX68">
        <f t="shared" si="53"/>
        <v>-4.327752754172689</v>
      </c>
      <c r="AY68">
        <f t="shared" si="53"/>
        <v>-3.9240756248566688</v>
      </c>
      <c r="AZ68">
        <f t="shared" si="44"/>
        <v>-3.1392531946662698</v>
      </c>
      <c r="BA68">
        <f t="shared" si="44"/>
        <v>-2.0495152333319884</v>
      </c>
      <c r="BB68">
        <f t="shared" si="44"/>
        <v>-0.76070794333677538</v>
      </c>
      <c r="BC68">
        <f t="shared" si="44"/>
        <v>0.60198687729215616</v>
      </c>
      <c r="BD68">
        <f t="shared" si="44"/>
        <v>1.9062107377758364</v>
      </c>
      <c r="BE68">
        <f t="shared" si="44"/>
        <v>3.0252844292420473</v>
      </c>
      <c r="BF68">
        <f t="shared" si="44"/>
        <v>3.8505123709704074</v>
      </c>
      <c r="BG68">
        <f t="shared" si="44"/>
        <v>4.3017402075892637</v>
      </c>
      <c r="BH68">
        <f t="shared" si="44"/>
        <v>4.3351401982514277</v>
      </c>
      <c r="BJ68">
        <f t="shared" si="24"/>
        <v>1.0883774824118269</v>
      </c>
      <c r="BK68">
        <f t="shared" si="7"/>
        <v>0.17245662461743999</v>
      </c>
      <c r="BM68">
        <f t="shared" si="8"/>
        <v>1.7036293649783682E-3</v>
      </c>
      <c r="BN68">
        <f t="shared" si="52"/>
        <v>7.39011845674401E-3</v>
      </c>
      <c r="BO68">
        <f t="shared" si="52"/>
        <v>3.6499302186257633E-3</v>
      </c>
      <c r="BP68">
        <f t="shared" si="52"/>
        <v>-3.3140342760788048E-3</v>
      </c>
      <c r="BQ68">
        <f t="shared" si="52"/>
        <v>-3.2114345216740416E-3</v>
      </c>
      <c r="BR68">
        <f t="shared" si="52"/>
        <v>4.8709050575386751E-5</v>
      </c>
      <c r="BS68">
        <f t="shared" si="52"/>
        <v>-3.9228390921995275E-3</v>
      </c>
      <c r="BT68">
        <f t="shared" si="52"/>
        <v>-9.1709036453551471E-3</v>
      </c>
      <c r="BU68">
        <f t="shared" si="52"/>
        <v>5.7217293862455668E-4</v>
      </c>
      <c r="BV68">
        <f t="shared" si="52"/>
        <v>1.9422654464411968E-2</v>
      </c>
      <c r="BW68">
        <f t="shared" si="52"/>
        <v>1.7938747042298843E-2</v>
      </c>
      <c r="BX68">
        <f t="shared" si="52"/>
        <v>-1.1481474639281839E-2</v>
      </c>
      <c r="BY68">
        <f t="shared" si="52"/>
        <v>-3.2459022177920911E-2</v>
      </c>
      <c r="BZ68">
        <f t="shared" si="52"/>
        <v>-1.5016575591315353E-2</v>
      </c>
      <c r="CA68">
        <f t="shared" si="52"/>
        <v>1.1515879264561711E-2</v>
      </c>
      <c r="CB68">
        <f t="shared" si="52"/>
        <v>-6.1598956928492438E-4</v>
      </c>
      <c r="CC68">
        <f t="shared" si="50"/>
        <v>-2.6304343236524089E-2</v>
      </c>
      <c r="CD68">
        <f t="shared" si="50"/>
        <v>2.7478288998951196E-2</v>
      </c>
      <c r="CE68">
        <f t="shared" si="50"/>
        <v>0.19386668512742289</v>
      </c>
      <c r="CF68">
        <f t="shared" si="50"/>
        <v>0.36304567616481925</v>
      </c>
      <c r="CG68">
        <f t="shared" si="50"/>
        <v>0.3815769528785628</v>
      </c>
      <c r="CH68">
        <f t="shared" si="50"/>
        <v>0.22758393145135292</v>
      </c>
      <c r="CI68">
        <f t="shared" si="50"/>
        <v>3.76804043519628E-2</v>
      </c>
      <c r="CJ68">
        <f t="shared" si="50"/>
        <v>-4.9558291677792118E-2</v>
      </c>
      <c r="CK68">
        <f t="shared" si="50"/>
        <v>-3.1498947566202723E-2</v>
      </c>
      <c r="CL68">
        <f t="shared" si="50"/>
        <v>-2.3397494897847639E-4</v>
      </c>
      <c r="CM68">
        <f t="shared" si="51"/>
        <v>-7.8150703487202874E-3</v>
      </c>
      <c r="CN68">
        <f t="shared" si="51"/>
        <v>-2.3486654704979473E-2</v>
      </c>
      <c r="CO68">
        <f t="shared" si="51"/>
        <v>-9.737348002147362E-3</v>
      </c>
      <c r="CP68">
        <f t="shared" si="51"/>
        <v>1.7014650967047424E-2</v>
      </c>
      <c r="CQ68">
        <f t="shared" si="51"/>
        <v>2.0353704604073104E-2</v>
      </c>
      <c r="CR68">
        <f t="shared" si="51"/>
        <v>6.735959536617993E-4</v>
      </c>
      <c r="CS68">
        <f t="shared" si="51"/>
        <v>-1.2493972226100989E-2</v>
      </c>
      <c r="CT68">
        <f t="shared" si="51"/>
        <v>-7.2519642662003002E-3</v>
      </c>
      <c r="CU68">
        <f t="shared" si="51"/>
        <v>8.5995056065087323E-4</v>
      </c>
      <c r="CV68">
        <f t="shared" si="51"/>
        <v>2.0383234868819099E-4</v>
      </c>
      <c r="CW68">
        <f t="shared" si="51"/>
        <v>-1.6887384920766971E-3</v>
      </c>
      <c r="CX68">
        <f t="shared" si="51"/>
        <v>2.6175874856473502E-3</v>
      </c>
      <c r="CY68">
        <f t="shared" si="51"/>
        <v>6.2404178835583739E-3</v>
      </c>
      <c r="CZ68">
        <f t="shared" si="51"/>
        <v>1.6154674677595193E-3</v>
      </c>
      <c r="DA68">
        <f t="shared" si="51"/>
        <v>-5.4139256503193591E-3</v>
      </c>
    </row>
    <row r="69" spans="4:105">
      <c r="D69" s="3">
        <f t="shared" si="12"/>
        <v>39000</v>
      </c>
      <c r="E69" s="2">
        <v>52</v>
      </c>
      <c r="F69">
        <f t="shared" si="13"/>
        <v>0.203125</v>
      </c>
      <c r="G69">
        <f t="shared" si="14"/>
        <v>7.0554612137102804E-2</v>
      </c>
      <c r="H69">
        <f t="shared" si="15"/>
        <v>0</v>
      </c>
      <c r="I69">
        <f t="shared" si="16"/>
        <v>-0.59772315955244226</v>
      </c>
      <c r="J69">
        <f t="shared" si="17"/>
        <v>-0.2080102764766586</v>
      </c>
      <c r="K69">
        <f t="shared" si="18"/>
        <v>0.80573343602910119</v>
      </c>
      <c r="L69">
        <f t="shared" si="19"/>
        <v>1.0081559801674473</v>
      </c>
      <c r="M69">
        <f t="shared" si="20"/>
        <v>1</v>
      </c>
      <c r="N69">
        <f t="shared" si="25"/>
        <v>0.93349896769353702</v>
      </c>
      <c r="O69">
        <f t="shared" si="21"/>
        <v>0.97633641145579875</v>
      </c>
      <c r="P69">
        <f t="shared" si="22"/>
        <v>0.15956981691409605</v>
      </c>
      <c r="Q69">
        <f t="shared" si="23"/>
        <v>1.0972022052151911</v>
      </c>
      <c r="R69">
        <f t="shared" si="26"/>
        <v>0.31906800388021339</v>
      </c>
      <c r="T69">
        <f t="shared" si="27"/>
        <v>2.1902699683215632</v>
      </c>
      <c r="U69">
        <f t="shared" ref="U69:AJ84" si="54">$Q69*COS(U$14*$R69+$P69)*IF(OR($E69=0,$E69=$F$4),1,IF(MOD($E69,2)=0,2,4))</f>
        <v>2.0374886540348234</v>
      </c>
      <c r="V69">
        <f t="shared" si="54"/>
        <v>1.6790358209677181</v>
      </c>
      <c r="W69">
        <f t="shared" si="54"/>
        <v>1.1510950024332032</v>
      </c>
      <c r="X69">
        <f t="shared" si="54"/>
        <v>0.50695846573255565</v>
      </c>
      <c r="Y69">
        <f t="shared" si="54"/>
        <v>-0.18835230322666163</v>
      </c>
      <c r="Z69">
        <f t="shared" si="54"/>
        <v>-0.86465010531919551</v>
      </c>
      <c r="AA69">
        <f t="shared" si="54"/>
        <v>-1.4536669794799673</v>
      </c>
      <c r="AB69">
        <f t="shared" si="54"/>
        <v>-1.8959454191083789</v>
      </c>
      <c r="AC69">
        <f t="shared" si="54"/>
        <v>-2.1468402291393955</v>
      </c>
      <c r="AD69">
        <f t="shared" si="54"/>
        <v>-2.1810251744889579</v>
      </c>
      <c r="AE69">
        <f t="shared" si="54"/>
        <v>-1.9950495023808252</v>
      </c>
      <c r="AF69">
        <f t="shared" si="54"/>
        <v>-1.6076862738884588</v>
      </c>
      <c r="AG69">
        <f t="shared" si="54"/>
        <v>-1.0580373428385881</v>
      </c>
      <c r="AH69">
        <f t="shared" si="54"/>
        <v>-0.40158627240157219</v>
      </c>
      <c r="AI69">
        <f t="shared" si="54"/>
        <v>0.29540237766937927</v>
      </c>
      <c r="AJ69">
        <f t="shared" si="54"/>
        <v>0.96257203682409775</v>
      </c>
      <c r="AK69">
        <f t="shared" si="53"/>
        <v>1.5325761719612587</v>
      </c>
      <c r="AL69">
        <f t="shared" si="53"/>
        <v>1.9478764915411324</v>
      </c>
      <c r="AM69">
        <f t="shared" si="53"/>
        <v>2.1665510701047386</v>
      </c>
      <c r="AN69">
        <f t="shared" si="53"/>
        <v>2.1665260999757665</v>
      </c>
      <c r="AO69">
        <f t="shared" si="53"/>
        <v>1.9478041017298948</v>
      </c>
      <c r="AP69">
        <f t="shared" si="53"/>
        <v>1.532463669758716</v>
      </c>
      <c r="AQ69">
        <f t="shared" si="53"/>
        <v>0.96243077861194881</v>
      </c>
      <c r="AR69">
        <f t="shared" si="53"/>
        <v>0.29524662256557077</v>
      </c>
      <c r="AS69">
        <f t="shared" si="53"/>
        <v>-0.40174080191009798</v>
      </c>
      <c r="AT69">
        <f t="shared" si="53"/>
        <v>-1.0581750479809371</v>
      </c>
      <c r="AU69">
        <f t="shared" si="53"/>
        <v>-1.6077932542064786</v>
      </c>
      <c r="AV69">
        <f t="shared" si="53"/>
        <v>-1.9951149588919328</v>
      </c>
      <c r="AW69">
        <f t="shared" si="53"/>
        <v>-2.1810424997747382</v>
      </c>
      <c r="AX69">
        <f t="shared" si="53"/>
        <v>-2.1468076743224587</v>
      </c>
      <c r="AY69">
        <f t="shared" si="53"/>
        <v>-1.8958662703904066</v>
      </c>
      <c r="AZ69">
        <f t="shared" si="44"/>
        <v>-1.4535492264205594</v>
      </c>
      <c r="BA69">
        <f t="shared" si="44"/>
        <v>-0.86450563434065397</v>
      </c>
      <c r="BB69">
        <f t="shared" si="44"/>
        <v>-0.18819569775525849</v>
      </c>
      <c r="BC69">
        <f t="shared" si="44"/>
        <v>0.5071113973706769</v>
      </c>
      <c r="BD69">
        <f t="shared" si="44"/>
        <v>1.1512288227620013</v>
      </c>
      <c r="BE69">
        <f t="shared" si="44"/>
        <v>1.679137021676256</v>
      </c>
      <c r="BF69">
        <f t="shared" si="44"/>
        <v>2.0375470195553307</v>
      </c>
      <c r="BG69">
        <f t="shared" si="44"/>
        <v>2.1902796070260195</v>
      </c>
      <c r="BH69">
        <f t="shared" si="44"/>
        <v>2.1219174009435644</v>
      </c>
      <c r="BJ69">
        <f t="shared" si="24"/>
        <v>1.0918783376467527</v>
      </c>
      <c r="BK69">
        <f t="shared" si="7"/>
        <v>0.17712044589235357</v>
      </c>
      <c r="BM69">
        <f t="shared" si="8"/>
        <v>1.6959367083657063E-3</v>
      </c>
      <c r="BN69">
        <f t="shared" si="52"/>
        <v>7.6415899846611068E-3</v>
      </c>
      <c r="BO69">
        <f t="shared" si="52"/>
        <v>3.9337828578814562E-3</v>
      </c>
      <c r="BP69">
        <f t="shared" si="52"/>
        <v>-3.7924145223029691E-3</v>
      </c>
      <c r="BQ69">
        <f t="shared" si="52"/>
        <v>-4.2336467676957713E-3</v>
      </c>
      <c r="BR69">
        <f t="shared" si="52"/>
        <v>-1.9467119185588631E-4</v>
      </c>
      <c r="BS69">
        <f t="shared" si="52"/>
        <v>-2.9300399382345922E-3</v>
      </c>
      <c r="BT69">
        <f t="shared" si="52"/>
        <v>-8.1689593790567564E-3</v>
      </c>
      <c r="BU69">
        <f t="shared" si="52"/>
        <v>5.4097832490689177E-4</v>
      </c>
      <c r="BV69">
        <f t="shared" si="52"/>
        <v>1.8972270645286008E-2</v>
      </c>
      <c r="BW69">
        <f t="shared" si="52"/>
        <v>1.791848826507373E-2</v>
      </c>
      <c r="BX69">
        <f t="shared" si="52"/>
        <v>-1.1677647446593555E-2</v>
      </c>
      <c r="BY69">
        <f t="shared" si="52"/>
        <v>-3.360114233023221E-2</v>
      </c>
      <c r="BZ69">
        <f t="shared" si="52"/>
        <v>-1.590642159566678E-2</v>
      </c>
      <c r="CA69">
        <f t="shared" si="52"/>
        <v>1.2846047853911271E-2</v>
      </c>
      <c r="CB69">
        <f t="shared" si="52"/>
        <v>2.4637263657873248E-3</v>
      </c>
      <c r="CC69">
        <f t="shared" si="50"/>
        <v>-2.4342340670180675E-2</v>
      </c>
      <c r="CD69">
        <f t="shared" si="50"/>
        <v>2.6782842231717948E-2</v>
      </c>
      <c r="CE69">
        <f t="shared" si="50"/>
        <v>0.19213251721777061</v>
      </c>
      <c r="CF69">
        <f t="shared" si="50"/>
        <v>0.36231806982452713</v>
      </c>
      <c r="CG69">
        <f t="shared" si="50"/>
        <v>0.3815769528785628</v>
      </c>
      <c r="CH69">
        <f t="shared" si="50"/>
        <v>0.22712781388173495</v>
      </c>
      <c r="CI69">
        <f t="shared" si="50"/>
        <v>3.7343347224241513E-2</v>
      </c>
      <c r="CJ69">
        <f t="shared" si="50"/>
        <v>-4.830402312641912E-2</v>
      </c>
      <c r="CK69">
        <f t="shared" si="50"/>
        <v>-2.9149487045318303E-2</v>
      </c>
      <c r="CL69">
        <f t="shared" si="50"/>
        <v>9.3581170765796005E-4</v>
      </c>
      <c r="CM69">
        <f t="shared" si="51"/>
        <v>-8.7177683418657084E-3</v>
      </c>
      <c r="CN69">
        <f t="shared" si="51"/>
        <v>-2.4878417142275403E-2</v>
      </c>
      <c r="CO69">
        <f t="shared" si="51"/>
        <v>-1.0079971428150796E-2</v>
      </c>
      <c r="CP69">
        <f t="shared" si="51"/>
        <v>1.7305363784912729E-2</v>
      </c>
      <c r="CQ69">
        <f t="shared" si="51"/>
        <v>2.033071854120554E-2</v>
      </c>
      <c r="CR69">
        <f t="shared" si="51"/>
        <v>6.5797621853682601E-4</v>
      </c>
      <c r="CS69">
        <f t="shared" si="51"/>
        <v>-1.1812806426247961E-2</v>
      </c>
      <c r="CT69">
        <f t="shared" si="51"/>
        <v>-6.4596689486499615E-3</v>
      </c>
      <c r="CU69">
        <f t="shared" si="51"/>
        <v>6.4231273024290751E-4</v>
      </c>
      <c r="CV69">
        <f t="shared" si="51"/>
        <v>-8.146388769475556E-4</v>
      </c>
      <c r="CW69">
        <f t="shared" si="51"/>
        <v>-2.2262705996998092E-3</v>
      </c>
      <c r="CX69">
        <f t="shared" si="51"/>
        <v>2.9954357640842549E-3</v>
      </c>
      <c r="CY69">
        <f t="shared" si="51"/>
        <v>6.7257310211266321E-3</v>
      </c>
      <c r="CZ69">
        <f t="shared" si="51"/>
        <v>1.670438720899193E-3</v>
      </c>
      <c r="DA69">
        <f t="shared" si="51"/>
        <v>-5.3894793289477397E-3</v>
      </c>
    </row>
    <row r="70" spans="4:105">
      <c r="D70" s="3">
        <f t="shared" si="12"/>
        <v>39750</v>
      </c>
      <c r="E70" s="2">
        <v>53</v>
      </c>
      <c r="F70">
        <f t="shared" si="13"/>
        <v>0.20703125</v>
      </c>
      <c r="G70">
        <f t="shared" si="14"/>
        <v>7.1528313118303558E-2</v>
      </c>
      <c r="H70">
        <f t="shared" si="15"/>
        <v>0</v>
      </c>
      <c r="I70">
        <f t="shared" si="16"/>
        <v>-0.62127420272246614</v>
      </c>
      <c r="J70">
        <f t="shared" si="17"/>
        <v>-0.21611688349355757</v>
      </c>
      <c r="K70">
        <f t="shared" si="18"/>
        <v>0.83739108621602398</v>
      </c>
      <c r="L70">
        <f t="shared" si="19"/>
        <v>1.0082690022678695</v>
      </c>
      <c r="M70">
        <f t="shared" si="20"/>
        <v>1</v>
      </c>
      <c r="N70">
        <f t="shared" si="25"/>
        <v>0.93097129381404709</v>
      </c>
      <c r="O70">
        <f t="shared" si="21"/>
        <v>0.97542561433285768</v>
      </c>
      <c r="P70">
        <f t="shared" si="22"/>
        <v>0.16263846767988255</v>
      </c>
      <c r="Q70">
        <f t="shared" si="23"/>
        <v>1.1012084983456205</v>
      </c>
      <c r="R70">
        <f t="shared" si="26"/>
        <v>0.32520392703175593</v>
      </c>
      <c r="T70">
        <f t="shared" si="27"/>
        <v>4.397361945466173</v>
      </c>
      <c r="U70">
        <f t="shared" si="54"/>
        <v>4.2488154979455999</v>
      </c>
      <c r="V70">
        <f t="shared" si="54"/>
        <v>3.6548707440260668</v>
      </c>
      <c r="W70">
        <f t="shared" si="54"/>
        <v>2.6777902101971844</v>
      </c>
      <c r="X70">
        <f t="shared" si="54"/>
        <v>1.4200000938763708</v>
      </c>
      <c r="Y70">
        <f t="shared" si="54"/>
        <v>1.3353046204992633E-2</v>
      </c>
      <c r="Z70">
        <f t="shared" si="54"/>
        <v>-1.3946937855162769</v>
      </c>
      <c r="AA70">
        <f t="shared" si="54"/>
        <v>-2.6565365162794166</v>
      </c>
      <c r="AB70">
        <f t="shared" si="54"/>
        <v>-3.6398976641614107</v>
      </c>
      <c r="AC70">
        <f t="shared" si="54"/>
        <v>-4.2416926423975525</v>
      </c>
      <c r="AD70">
        <f t="shared" si="54"/>
        <v>-4.3988359947623676</v>
      </c>
      <c r="AE70">
        <f t="shared" si="54"/>
        <v>-4.0948545693764711</v>
      </c>
      <c r="AF70">
        <f t="shared" si="54"/>
        <v>-3.3616143797462339</v>
      </c>
      <c r="AG70">
        <f t="shared" si="54"/>
        <v>-2.2759801282346737</v>
      </c>
      <c r="AH70">
        <f t="shared" si="54"/>
        <v>-0.95175757016954121</v>
      </c>
      <c r="AI70">
        <f t="shared" si="54"/>
        <v>0.47223660896524577</v>
      </c>
      <c r="AJ70">
        <f t="shared" si="54"/>
        <v>1.8467267825826339</v>
      </c>
      <c r="AK70">
        <f t="shared" si="53"/>
        <v>3.027626770478467</v>
      </c>
      <c r="AL70">
        <f t="shared" si="53"/>
        <v>3.8911442227873128</v>
      </c>
      <c r="AM70">
        <f t="shared" si="53"/>
        <v>4.3467576256919029</v>
      </c>
      <c r="AN70">
        <f t="shared" si="53"/>
        <v>4.3467055647169568</v>
      </c>
      <c r="AO70">
        <f t="shared" si="53"/>
        <v>3.8909934973529405</v>
      </c>
      <c r="AP70">
        <f t="shared" si="53"/>
        <v>3.0273931809537911</v>
      </c>
      <c r="AQ70">
        <f t="shared" si="53"/>
        <v>1.8464348158814137</v>
      </c>
      <c r="AR70">
        <f t="shared" si="53"/>
        <v>0.47191687161165607</v>
      </c>
      <c r="AS70">
        <f t="shared" si="53"/>
        <v>-0.9520715604866643</v>
      </c>
      <c r="AT70">
        <f t="shared" si="53"/>
        <v>-2.2762554562815338</v>
      </c>
      <c r="AU70">
        <f t="shared" si="53"/>
        <v>-3.3618221832091262</v>
      </c>
      <c r="AV70">
        <f t="shared" si="53"/>
        <v>-4.0949730644640114</v>
      </c>
      <c r="AW70">
        <f t="shared" si="53"/>
        <v>-4.3988527597745959</v>
      </c>
      <c r="AX70">
        <f t="shared" si="53"/>
        <v>-4.2416059198780527</v>
      </c>
      <c r="AY70">
        <f t="shared" si="53"/>
        <v>-3.6397165451293918</v>
      </c>
      <c r="AZ70">
        <f t="shared" si="44"/>
        <v>-2.6562799872289191</v>
      </c>
      <c r="BA70">
        <f t="shared" si="44"/>
        <v>-1.3943887380844324</v>
      </c>
      <c r="BB70">
        <f t="shared" si="44"/>
        <v>1.3674634256477185E-2</v>
      </c>
      <c r="BC70">
        <f t="shared" si="44"/>
        <v>1.4203045108521832</v>
      </c>
      <c r="BD70">
        <f t="shared" si="44"/>
        <v>2.6780455444255855</v>
      </c>
      <c r="BE70">
        <f t="shared" si="44"/>
        <v>3.6550502291217102</v>
      </c>
      <c r="BF70">
        <f t="shared" si="44"/>
        <v>4.2489003186980643</v>
      </c>
      <c r="BG70">
        <f t="shared" si="44"/>
        <v>4.3973432102162384</v>
      </c>
      <c r="BH70">
        <f t="shared" si="44"/>
        <v>4.0848178108231465</v>
      </c>
      <c r="BJ70">
        <f t="shared" si="24"/>
        <v>1.0953327498330903</v>
      </c>
      <c r="BK70">
        <f t="shared" si="7"/>
        <v>0.1817806933636647</v>
      </c>
      <c r="BM70">
        <f t="shared" si="8"/>
        <v>1.6627355850769609E-3</v>
      </c>
      <c r="BN70">
        <f t="shared" si="52"/>
        <v>7.7893185110926707E-3</v>
      </c>
      <c r="BO70">
        <f t="shared" si="52"/>
        <v>4.1696981832225694E-3</v>
      </c>
      <c r="BP70">
        <f t="shared" si="52"/>
        <v>-4.2295679667624124E-3</v>
      </c>
      <c r="BQ70">
        <f t="shared" si="52"/>
        <v>-5.2150866809978404E-3</v>
      </c>
      <c r="BR70">
        <f t="shared" si="52"/>
        <v>-4.3640350934672943E-4</v>
      </c>
      <c r="BS70">
        <f t="shared" si="52"/>
        <v>-1.9156323971252374E-3</v>
      </c>
      <c r="BT70">
        <f t="shared" si="52"/>
        <v>-7.1150654209023133E-3</v>
      </c>
      <c r="BU70">
        <f t="shared" si="52"/>
        <v>5.0685210277477753E-4</v>
      </c>
      <c r="BV70">
        <f t="shared" si="52"/>
        <v>1.8435489634424703E-2</v>
      </c>
      <c r="BW70">
        <f t="shared" si="52"/>
        <v>1.7830788344018876E-2</v>
      </c>
      <c r="BX70">
        <f t="shared" si="52"/>
        <v>-1.1838216988653665E-2</v>
      </c>
      <c r="BY70">
        <f t="shared" si="52"/>
        <v>-3.4662314387557507E-2</v>
      </c>
      <c r="BZ70">
        <f t="shared" si="52"/>
        <v>-1.6766927497633373E-2</v>
      </c>
      <c r="CA70">
        <f t="shared" si="52"/>
        <v>1.415880708325159E-2</v>
      </c>
      <c r="CB70">
        <f t="shared" si="52"/>
        <v>5.5411235278398823E-3</v>
      </c>
      <c r="CC70">
        <f t="shared" si="50"/>
        <v>-2.2365675188036303E-2</v>
      </c>
      <c r="CD70">
        <f t="shared" si="50"/>
        <v>2.6078320462417422E-2</v>
      </c>
      <c r="CE70">
        <f t="shared" si="50"/>
        <v>0.19036941485774428</v>
      </c>
      <c r="CF70">
        <f t="shared" si="50"/>
        <v>0.3615768224136891</v>
      </c>
      <c r="CG70">
        <f t="shared" si="50"/>
        <v>0.3815769528785628</v>
      </c>
      <c r="CH70">
        <f t="shared" si="50"/>
        <v>0.22666314507829746</v>
      </c>
      <c r="CI70">
        <f t="shared" si="50"/>
        <v>3.7000666325787884E-2</v>
      </c>
      <c r="CJ70">
        <f t="shared" si="50"/>
        <v>-4.7033387413340982E-2</v>
      </c>
      <c r="CK70">
        <f t="shared" si="50"/>
        <v>-2.678246796340733E-2</v>
      </c>
      <c r="CL70">
        <f t="shared" si="50"/>
        <v>2.1047176110705963E-3</v>
      </c>
      <c r="CM70">
        <f t="shared" si="51"/>
        <v>-9.6086517466438242E-3</v>
      </c>
      <c r="CN70">
        <f t="shared" si="51"/>
        <v>-2.6224290232194435E-2</v>
      </c>
      <c r="CO70">
        <f t="shared" si="51"/>
        <v>-1.0398311320082589E-2</v>
      </c>
      <c r="CP70">
        <f t="shared" si="51"/>
        <v>1.7543315337298193E-2</v>
      </c>
      <c r="CQ70">
        <f t="shared" si="51"/>
        <v>2.0231212244431189E-2</v>
      </c>
      <c r="CR70">
        <f t="shared" si="51"/>
        <v>6.3936014741322264E-4</v>
      </c>
      <c r="CS70">
        <f t="shared" si="51"/>
        <v>-1.1067626004878608E-2</v>
      </c>
      <c r="CT70">
        <f t="shared" si="51"/>
        <v>-5.6262940032299081E-3</v>
      </c>
      <c r="CU70">
        <f t="shared" si="51"/>
        <v>4.1993798756225783E-4</v>
      </c>
      <c r="CV70">
        <f t="shared" si="51"/>
        <v>-1.8262140451339823E-3</v>
      </c>
      <c r="CW70">
        <f t="shared" si="51"/>
        <v>-2.7423625044445026E-3</v>
      </c>
      <c r="CX70">
        <f t="shared" si="51"/>
        <v>3.3407210840896368E-3</v>
      </c>
      <c r="CY70">
        <f t="shared" si="51"/>
        <v>7.1290839969592717E-3</v>
      </c>
      <c r="CZ70">
        <f t="shared" si="51"/>
        <v>1.7027319283636087E-3</v>
      </c>
      <c r="DA70">
        <f t="shared" si="51"/>
        <v>-5.2839702219274831E-3</v>
      </c>
    </row>
    <row r="71" spans="4:105">
      <c r="D71" s="3">
        <f t="shared" si="12"/>
        <v>40500</v>
      </c>
      <c r="E71" s="2">
        <v>54</v>
      </c>
      <c r="F71">
        <f t="shared" si="13"/>
        <v>0.2109375</v>
      </c>
      <c r="G71">
        <f t="shared" si="14"/>
        <v>7.1457750887434099E-2</v>
      </c>
      <c r="H71">
        <f t="shared" si="15"/>
        <v>0</v>
      </c>
      <c r="I71">
        <f t="shared" si="16"/>
        <v>-0.64530079839989596</v>
      </c>
      <c r="J71">
        <f t="shared" si="17"/>
        <v>-0.22438018752354472</v>
      </c>
      <c r="K71">
        <f t="shared" si="18"/>
        <v>0.86968098592344167</v>
      </c>
      <c r="L71">
        <f t="shared" si="19"/>
        <v>1.0082608113485629</v>
      </c>
      <c r="M71">
        <f t="shared" si="20"/>
        <v>1</v>
      </c>
      <c r="N71">
        <f t="shared" si="25"/>
        <v>0.92839963294526506</v>
      </c>
      <c r="O71">
        <f t="shared" si="21"/>
        <v>0.97449808636334156</v>
      </c>
      <c r="P71">
        <f t="shared" si="22"/>
        <v>0.16570711844116082</v>
      </c>
      <c r="Q71">
        <f t="shared" si="23"/>
        <v>1.1053098729789623</v>
      </c>
      <c r="R71">
        <f t="shared" si="26"/>
        <v>0.33133985018329848</v>
      </c>
      <c r="T71">
        <f t="shared" si="27"/>
        <v>2.1757288162461914</v>
      </c>
      <c r="U71">
        <f t="shared" si="54"/>
        <v>2.1846491287683918</v>
      </c>
      <c r="V71">
        <f t="shared" si="54"/>
        <v>1.9559116228529387</v>
      </c>
      <c r="W71">
        <f t="shared" si="54"/>
        <v>1.5143995879648926</v>
      </c>
      <c r="X71">
        <f t="shared" si="54"/>
        <v>0.90814306501275233</v>
      </c>
      <c r="Y71">
        <f t="shared" si="54"/>
        <v>0.20309388157426253</v>
      </c>
      <c r="Z71">
        <f t="shared" si="54"/>
        <v>-0.52404894069957897</v>
      </c>
      <c r="AA71">
        <f t="shared" si="54"/>
        <v>-1.1941829159411093</v>
      </c>
      <c r="AB71">
        <f t="shared" si="54"/>
        <v>-1.7344072856167907</v>
      </c>
      <c r="AC71">
        <f t="shared" si="54"/>
        <v>-2.0859535530040585</v>
      </c>
      <c r="AD71">
        <f t="shared" si="54"/>
        <v>-2.2105786346315348</v>
      </c>
      <c r="AE71">
        <f t="shared" si="54"/>
        <v>-2.0947251474704434</v>
      </c>
      <c r="AF71">
        <f t="shared" si="54"/>
        <v>-1.7509962535821524</v>
      </c>
      <c r="AG71">
        <f t="shared" si="54"/>
        <v>-1.2167846207318209</v>
      </c>
      <c r="AH71">
        <f t="shared" si="54"/>
        <v>-0.55020464796658708</v>
      </c>
      <c r="AI71">
        <f t="shared" si="54"/>
        <v>0.17622952958059046</v>
      </c>
      <c r="AJ71">
        <f t="shared" si="54"/>
        <v>0.88349251620612546</v>
      </c>
      <c r="AK71">
        <f t="shared" si="53"/>
        <v>1.4946444609061724</v>
      </c>
      <c r="AL71">
        <f t="shared" si="53"/>
        <v>1.9432009859384685</v>
      </c>
      <c r="AM71">
        <f t="shared" si="53"/>
        <v>2.1803657130739618</v>
      </c>
      <c r="AN71">
        <f t="shared" si="53"/>
        <v>2.1803385946440557</v>
      </c>
      <c r="AO71">
        <f t="shared" si="53"/>
        <v>1.943122580736619</v>
      </c>
      <c r="AP71">
        <f t="shared" si="53"/>
        <v>1.4945232982696448</v>
      </c>
      <c r="AQ71">
        <f t="shared" si="53"/>
        <v>0.88334177685464899</v>
      </c>
      <c r="AR71">
        <f t="shared" si="53"/>
        <v>0.17606561174715954</v>
      </c>
      <c r="AS71">
        <f t="shared" si="53"/>
        <v>-0.55036391242321625</v>
      </c>
      <c r="AT71">
        <f t="shared" si="53"/>
        <v>-1.2169219061721126</v>
      </c>
      <c r="AU71">
        <f t="shared" si="53"/>
        <v>-1.7510966253615381</v>
      </c>
      <c r="AV71">
        <f t="shared" si="53"/>
        <v>-2.09477768660985</v>
      </c>
      <c r="AW71">
        <f t="shared" si="53"/>
        <v>-2.2105776256423337</v>
      </c>
      <c r="AX71">
        <f t="shared" si="53"/>
        <v>-2.0858991056494909</v>
      </c>
      <c r="AY71">
        <f t="shared" si="53"/>
        <v>-1.7343053229713399</v>
      </c>
      <c r="AZ71">
        <f t="shared" si="44"/>
        <v>-1.1940445300467677</v>
      </c>
      <c r="BA71">
        <f t="shared" si="44"/>
        <v>-0.52388918591419154</v>
      </c>
      <c r="BB71">
        <f t="shared" si="44"/>
        <v>0.20325762627057109</v>
      </c>
      <c r="BC71">
        <f t="shared" si="44"/>
        <v>0.90829298659600999</v>
      </c>
      <c r="BD71">
        <f t="shared" si="44"/>
        <v>1.5145193771633063</v>
      </c>
      <c r="BE71">
        <f t="shared" si="44"/>
        <v>1.9559882483567239</v>
      </c>
      <c r="BF71">
        <f t="shared" si="44"/>
        <v>2.1846742548453588</v>
      </c>
      <c r="BG71">
        <f t="shared" si="44"/>
        <v>2.1756997095472821</v>
      </c>
      <c r="BH71">
        <f t="shared" si="44"/>
        <v>1.9300409115070067</v>
      </c>
      <c r="BJ71">
        <f t="shared" si="24"/>
        <v>1.0987371082363413</v>
      </c>
      <c r="BK71">
        <f t="shared" si="7"/>
        <v>0.18642607989924373</v>
      </c>
      <c r="BM71">
        <f t="shared" si="8"/>
        <v>1.6045253709100853E-3</v>
      </c>
      <c r="BN71">
        <f t="shared" si="52"/>
        <v>7.8312984585649312E-3</v>
      </c>
      <c r="BO71">
        <f t="shared" si="52"/>
        <v>4.3548013163406899E-3</v>
      </c>
      <c r="BP71">
        <f t="shared" si="52"/>
        <v>-4.6207423762058605E-3</v>
      </c>
      <c r="BQ71">
        <f t="shared" si="52"/>
        <v>-6.1463024587055286E-3</v>
      </c>
      <c r="BR71">
        <f t="shared" si="52"/>
        <v>-6.7444159647772801E-4</v>
      </c>
      <c r="BS71">
        <f t="shared" si="52"/>
        <v>-8.8709749688901203E-4</v>
      </c>
      <c r="BT71">
        <f t="shared" si="52"/>
        <v>-6.0159239056233917E-3</v>
      </c>
      <c r="BU71">
        <f t="shared" si="52"/>
        <v>4.6997920518273293E-4</v>
      </c>
      <c r="BV71">
        <f t="shared" si="52"/>
        <v>1.7814755861004831E-2</v>
      </c>
      <c r="BW71">
        <f t="shared" si="52"/>
        <v>1.7675977361834468E-2</v>
      </c>
      <c r="BX71">
        <f t="shared" si="52"/>
        <v>-1.1962693714803664E-2</v>
      </c>
      <c r="BY71">
        <f t="shared" si="52"/>
        <v>-3.5639981893463006E-2</v>
      </c>
      <c r="BZ71">
        <f t="shared" si="52"/>
        <v>-1.7596506055791022E-2</v>
      </c>
      <c r="CA71">
        <f t="shared" si="52"/>
        <v>1.5452377860811521E-2</v>
      </c>
      <c r="CB71">
        <f t="shared" si="52"/>
        <v>8.6133055783794744E-3</v>
      </c>
      <c r="CC71">
        <f t="shared" si="50"/>
        <v>-2.0375537459465121E-2</v>
      </c>
      <c r="CD71">
        <f t="shared" si="50"/>
        <v>2.5364962408675529E-2</v>
      </c>
      <c r="CE71">
        <f t="shared" si="50"/>
        <v>0.18857764356407411</v>
      </c>
      <c r="CF71">
        <f t="shared" si="50"/>
        <v>0.36082196183985121</v>
      </c>
      <c r="CG71">
        <f t="shared" si="50"/>
        <v>0.3815769528785628</v>
      </c>
      <c r="CH71">
        <f t="shared" si="50"/>
        <v>0.22618994253555832</v>
      </c>
      <c r="CI71">
        <f t="shared" si="50"/>
        <v>3.6652413263084736E-2</v>
      </c>
      <c r="CJ71">
        <f t="shared" si="50"/>
        <v>-4.5746815076199022E-2</v>
      </c>
      <c r="CK71">
        <f t="shared" si="50"/>
        <v>-2.4399316124256179E-2</v>
      </c>
      <c r="CL71">
        <f t="shared" si="50"/>
        <v>3.2716426279374104E-3</v>
      </c>
      <c r="CM71">
        <f t="shared" si="51"/>
        <v>-1.0486513210404525E-2</v>
      </c>
      <c r="CN71">
        <f t="shared" si="51"/>
        <v>-2.7521791451938019E-2</v>
      </c>
      <c r="CO71">
        <f t="shared" si="51"/>
        <v>-1.0691600769259802E-2</v>
      </c>
      <c r="CP71">
        <f t="shared" si="51"/>
        <v>1.7727780148265666E-2</v>
      </c>
      <c r="CQ71">
        <f t="shared" si="51"/>
        <v>2.005556023298256E-2</v>
      </c>
      <c r="CR71">
        <f t="shared" si="51"/>
        <v>6.1783251539757977E-4</v>
      </c>
      <c r="CS71">
        <f t="shared" si="51"/>
        <v>-1.026246915926071E-2</v>
      </c>
      <c r="CT71">
        <f t="shared" si="51"/>
        <v>-4.7571391957495039E-3</v>
      </c>
      <c r="CU71">
        <f t="shared" si="51"/>
        <v>1.9446629644295663E-4</v>
      </c>
      <c r="CV71">
        <f t="shared" si="51"/>
        <v>-2.8223299990276381E-3</v>
      </c>
      <c r="CW71">
        <f t="shared" si="51"/>
        <v>-3.2320439591435584E-3</v>
      </c>
      <c r="CX71">
        <f t="shared" si="51"/>
        <v>3.6496898977967144E-3</v>
      </c>
      <c r="CY71">
        <f t="shared" si="51"/>
        <v>7.4455615274935183E-3</v>
      </c>
      <c r="CZ71">
        <f t="shared" si="51"/>
        <v>1.7119086742894882E-3</v>
      </c>
      <c r="DA71">
        <f t="shared" si="51"/>
        <v>-5.098985284436322E-3</v>
      </c>
    </row>
    <row r="72" spans="4:105">
      <c r="D72" s="3">
        <f t="shared" si="12"/>
        <v>41250.000000000007</v>
      </c>
      <c r="E72" s="2">
        <v>55</v>
      </c>
      <c r="F72">
        <f t="shared" si="13"/>
        <v>0.21484375000000003</v>
      </c>
      <c r="G72">
        <f t="shared" si="14"/>
        <v>7.031155531170552E-2</v>
      </c>
      <c r="H72">
        <f t="shared" si="15"/>
        <v>0</v>
      </c>
      <c r="I72">
        <f t="shared" si="16"/>
        <v>-0.66980456297081548</v>
      </c>
      <c r="J72">
        <f t="shared" si="17"/>
        <v>-0.23280032186248428</v>
      </c>
      <c r="K72">
        <f t="shared" si="18"/>
        <v>0.90260488483329959</v>
      </c>
      <c r="L72">
        <f t="shared" si="19"/>
        <v>1.0081277693826196</v>
      </c>
      <c r="M72">
        <f t="shared" si="20"/>
        <v>1</v>
      </c>
      <c r="N72">
        <f t="shared" si="25"/>
        <v>0.92578421551227197</v>
      </c>
      <c r="O72">
        <f t="shared" si="21"/>
        <v>0.97355386196589233</v>
      </c>
      <c r="P72">
        <f t="shared" si="22"/>
        <v>0.16877576919095438</v>
      </c>
      <c r="Q72">
        <f t="shared" si="23"/>
        <v>1.1095075049535754</v>
      </c>
      <c r="R72">
        <f t="shared" si="26"/>
        <v>0.33747577333484108</v>
      </c>
      <c r="T72">
        <f t="shared" si="27"/>
        <v>4.2430068198607032</v>
      </c>
      <c r="U72">
        <f t="shared" si="54"/>
        <v>4.4344940079204864</v>
      </c>
      <c r="V72">
        <f t="shared" si="54"/>
        <v>4.1257122524036651</v>
      </c>
      <c r="W72">
        <f t="shared" si="54"/>
        <v>3.3514961753330028</v>
      </c>
      <c r="X72">
        <f t="shared" si="54"/>
        <v>2.1991874797944391</v>
      </c>
      <c r="Y72">
        <f t="shared" si="54"/>
        <v>0.79878166307843956</v>
      </c>
      <c r="Z72">
        <f t="shared" si="54"/>
        <v>-0.69173717623334563</v>
      </c>
      <c r="AA72">
        <f t="shared" si="54"/>
        <v>-2.1042190116008634</v>
      </c>
      <c r="AB72">
        <f t="shared" si="54"/>
        <v>-3.2793174115398567</v>
      </c>
      <c r="AC72">
        <f t="shared" si="54"/>
        <v>-4.0844659019303799</v>
      </c>
      <c r="AD72">
        <f t="shared" si="54"/>
        <v>-4.4288331987543392</v>
      </c>
      <c r="AE72">
        <f t="shared" si="54"/>
        <v>-4.2735701653398275</v>
      </c>
      <c r="AF72">
        <f t="shared" si="54"/>
        <v>-3.636192503267238</v>
      </c>
      <c r="AG72">
        <f t="shared" si="54"/>
        <v>-2.5886047520612294</v>
      </c>
      <c r="AH72">
        <f t="shared" si="54"/>
        <v>-1.2489885163566399</v>
      </c>
      <c r="AI72">
        <f t="shared" si="54"/>
        <v>0.23152996535415341</v>
      </c>
      <c r="AJ72">
        <f t="shared" si="54"/>
        <v>1.685928837709928</v>
      </c>
      <c r="AK72">
        <f t="shared" si="53"/>
        <v>2.950132879025217</v>
      </c>
      <c r="AL72">
        <f t="shared" si="53"/>
        <v>3.8815233330034822</v>
      </c>
      <c r="AM72">
        <f t="shared" si="53"/>
        <v>4.3750271704249712</v>
      </c>
      <c r="AN72">
        <f t="shared" si="53"/>
        <v>4.3749707015841874</v>
      </c>
      <c r="AO72">
        <f t="shared" si="53"/>
        <v>3.8813602969051919</v>
      </c>
      <c r="AP72">
        <f t="shared" si="53"/>
        <v>2.9498816682744184</v>
      </c>
      <c r="AQ72">
        <f t="shared" si="53"/>
        <v>1.6856177921660707</v>
      </c>
      <c r="AR72">
        <f t="shared" si="53"/>
        <v>0.23119417502420439</v>
      </c>
      <c r="AS72">
        <f t="shared" si="53"/>
        <v>-1.2493111699300896</v>
      </c>
      <c r="AT72">
        <f t="shared" si="53"/>
        <v>-2.5888778693335999</v>
      </c>
      <c r="AU72">
        <f t="shared" si="53"/>
        <v>-3.6363852730368289</v>
      </c>
      <c r="AV72">
        <f t="shared" si="53"/>
        <v>-4.2736608406544923</v>
      </c>
      <c r="AW72">
        <f t="shared" si="53"/>
        <v>-4.4288115502522167</v>
      </c>
      <c r="AX72">
        <f t="shared" si="53"/>
        <v>-4.0843343718457517</v>
      </c>
      <c r="AY72">
        <f t="shared" si="53"/>
        <v>-3.2790908381871655</v>
      </c>
      <c r="AZ72">
        <f t="shared" si="44"/>
        <v>-2.1039229554187027</v>
      </c>
      <c r="BA72">
        <f t="shared" si="44"/>
        <v>-0.69140503623256777</v>
      </c>
      <c r="BB72">
        <f t="shared" si="44"/>
        <v>0.79911241716013415</v>
      </c>
      <c r="BC72">
        <f t="shared" si="44"/>
        <v>2.1994795345691562</v>
      </c>
      <c r="BD72">
        <f t="shared" si="44"/>
        <v>3.3517165832010036</v>
      </c>
      <c r="BE72">
        <f t="shared" si="44"/>
        <v>4.1258361484736943</v>
      </c>
      <c r="BF72">
        <f t="shared" si="44"/>
        <v>4.4345074150948296</v>
      </c>
      <c r="BG72">
        <f t="shared" si="44"/>
        <v>4.242908225634678</v>
      </c>
      <c r="BH72">
        <f t="shared" si="44"/>
        <v>3.5726534754860761</v>
      </c>
      <c r="BJ72">
        <f t="shared" si="24"/>
        <v>1.1020890791482936</v>
      </c>
      <c r="BK72">
        <f t="shared" si="7"/>
        <v>0.19104598061510586</v>
      </c>
      <c r="BM72">
        <f t="shared" si="8"/>
        <v>1.5221816016683669E-3</v>
      </c>
      <c r="BN72">
        <f t="shared" si="52"/>
        <v>7.7669599030487655E-3</v>
      </c>
      <c r="BO72">
        <f t="shared" si="52"/>
        <v>4.4868365793503239E-3</v>
      </c>
      <c r="BP72">
        <f t="shared" si="52"/>
        <v>-4.9616853489671212E-3</v>
      </c>
      <c r="BQ72">
        <f t="shared" si="52"/>
        <v>-7.0183259838251955E-3</v>
      </c>
      <c r="BR72">
        <f t="shared" si="52"/>
        <v>-9.0677042012140858E-4</v>
      </c>
      <c r="BS72">
        <f t="shared" si="52"/>
        <v>1.4797954835266787E-4</v>
      </c>
      <c r="BT72">
        <f t="shared" si="52"/>
        <v>-4.8785247153304507E-3</v>
      </c>
      <c r="BU72">
        <f t="shared" si="52"/>
        <v>4.3055944955757309E-4</v>
      </c>
      <c r="BV72">
        <f t="shared" si="52"/>
        <v>1.7112896063893945E-2</v>
      </c>
      <c r="BW72">
        <f t="shared" si="52"/>
        <v>1.7454637992101073E-2</v>
      </c>
      <c r="BX72">
        <f t="shared" si="52"/>
        <v>-1.2050698115564518E-2</v>
      </c>
      <c r="BY72">
        <f t="shared" si="52"/>
        <v>-3.6531789561293437E-2</v>
      </c>
      <c r="BZ72">
        <f t="shared" si="52"/>
        <v>-1.839362707557736E-2</v>
      </c>
      <c r="CA72">
        <f t="shared" si="52"/>
        <v>1.6725007099601195E-2</v>
      </c>
      <c r="CB72">
        <f t="shared" si="52"/>
        <v>1.1677381087193245E-2</v>
      </c>
      <c r="CC72">
        <f t="shared" si="50"/>
        <v>-1.8373126269018759E-2</v>
      </c>
      <c r="CD72">
        <f t="shared" si="50"/>
        <v>2.4643009782173056E-2</v>
      </c>
      <c r="CE72">
        <f t="shared" si="50"/>
        <v>0.18675747317092625</v>
      </c>
      <c r="CF72">
        <f t="shared" si="50"/>
        <v>0.36005351652308754</v>
      </c>
      <c r="CG72">
        <f t="shared" si="50"/>
        <v>0.3815769528785628</v>
      </c>
      <c r="CH72">
        <f t="shared" si="50"/>
        <v>0.22570822406932581</v>
      </c>
      <c r="CI72">
        <f t="shared" si="50"/>
        <v>3.6298640481762338E-2</v>
      </c>
      <c r="CJ72">
        <f t="shared" si="50"/>
        <v>-4.4444742052543028E-2</v>
      </c>
      <c r="CK72">
        <f t="shared" si="50"/>
        <v>-2.2001467049420954E-2</v>
      </c>
      <c r="CL72">
        <f t="shared" si="50"/>
        <v>4.4354884892774636E-3</v>
      </c>
      <c r="CM72">
        <f t="shared" si="51"/>
        <v>-1.1350163028233542E-2</v>
      </c>
      <c r="CN72">
        <f t="shared" si="51"/>
        <v>-2.8768527502774421E-2</v>
      </c>
      <c r="CO72">
        <f t="shared" si="51"/>
        <v>-1.0959133215710244E-2</v>
      </c>
      <c r="CP72">
        <f t="shared" si="51"/>
        <v>1.7858195814332387E-2</v>
      </c>
      <c r="CQ72">
        <f t="shared" si="51"/>
        <v>1.9804423621368469E-2</v>
      </c>
      <c r="CR72">
        <f t="shared" si="51"/>
        <v>5.9349135645671313E-4</v>
      </c>
      <c r="CS72">
        <f t="shared" si="51"/>
        <v>-9.401699104101555E-3</v>
      </c>
      <c r="CT72">
        <f t="shared" si="51"/>
        <v>-3.8577318305235944E-3</v>
      </c>
      <c r="CU72">
        <f t="shared" si="51"/>
        <v>-3.2439539981077348E-5</v>
      </c>
      <c r="CV72">
        <f t="shared" si="51"/>
        <v>-3.7945544466785543E-3</v>
      </c>
      <c r="CW72">
        <f t="shared" si="51"/>
        <v>-3.6905990637011161E-3</v>
      </c>
      <c r="CX72">
        <f t="shared" si="51"/>
        <v>3.9189834489410415E-3</v>
      </c>
      <c r="CY72">
        <f t="shared" si="51"/>
        <v>7.6713069985551215E-3</v>
      </c>
      <c r="CZ72">
        <f t="shared" si="51"/>
        <v>1.6978443742424224E-3</v>
      </c>
      <c r="DA72">
        <f t="shared" si="51"/>
        <v>-4.8373068621185792E-3</v>
      </c>
    </row>
    <row r="73" spans="4:105">
      <c r="D73" s="3">
        <f t="shared" si="12"/>
        <v>42000.000000000007</v>
      </c>
      <c r="E73" s="2">
        <v>56</v>
      </c>
      <c r="F73">
        <f t="shared" si="13"/>
        <v>0.21875000000000003</v>
      </c>
      <c r="G73">
        <f t="shared" si="14"/>
        <v>6.8068547068224586E-2</v>
      </c>
      <c r="H73">
        <f t="shared" si="15"/>
        <v>0</v>
      </c>
      <c r="I73">
        <f t="shared" si="16"/>
        <v>-0.69478715196046847</v>
      </c>
      <c r="J73">
        <f t="shared" si="17"/>
        <v>-0.24137742268731943</v>
      </c>
      <c r="K73">
        <f t="shared" si="18"/>
        <v>0.93616457464778779</v>
      </c>
      <c r="L73">
        <f t="shared" si="19"/>
        <v>1.0078674682447908</v>
      </c>
      <c r="M73">
        <f t="shared" si="20"/>
        <v>1</v>
      </c>
      <c r="N73">
        <f t="shared" si="25"/>
        <v>0.92312527578464543</v>
      </c>
      <c r="O73">
        <f t="shared" si="21"/>
        <v>0.97259297615052875</v>
      </c>
      <c r="P73">
        <f t="shared" si="22"/>
        <v>0.17184441992104504</v>
      </c>
      <c r="Q73">
        <f t="shared" si="23"/>
        <v>1.1138026035497757</v>
      </c>
      <c r="R73">
        <f t="shared" si="26"/>
        <v>0.34361169648638368</v>
      </c>
      <c r="T73">
        <f t="shared" si="27"/>
        <v>2.0365332300062793</v>
      </c>
      <c r="U73">
        <f t="shared" si="54"/>
        <v>2.221575733484582</v>
      </c>
      <c r="V73">
        <f t="shared" si="54"/>
        <v>2.1468896644277691</v>
      </c>
      <c r="W73">
        <f t="shared" si="54"/>
        <v>1.8212067108048839</v>
      </c>
      <c r="X73">
        <f t="shared" si="54"/>
        <v>1.2826030756318885</v>
      </c>
      <c r="Y73">
        <f t="shared" si="54"/>
        <v>0.59404791688850378</v>
      </c>
      <c r="Z73">
        <f t="shared" si="54"/>
        <v>-0.16395849447047611</v>
      </c>
      <c r="AA73">
        <f t="shared" si="54"/>
        <v>-0.90279621169854163</v>
      </c>
      <c r="AB73">
        <f t="shared" si="54"/>
        <v>-1.5360863359184782</v>
      </c>
      <c r="AC73">
        <f t="shared" si="54"/>
        <v>-1.9897897346870062</v>
      </c>
      <c r="AD73">
        <f t="shared" si="54"/>
        <v>-2.2108630953948185</v>
      </c>
      <c r="AE73">
        <f t="shared" si="54"/>
        <v>-2.1734603181153025</v>
      </c>
      <c r="AF73">
        <f t="shared" si="54"/>
        <v>-1.8819542314697078</v>
      </c>
      <c r="AG73">
        <f t="shared" si="54"/>
        <v>-1.3704253570574501</v>
      </c>
      <c r="AH73">
        <f t="shared" si="54"/>
        <v>-0.69867749195782081</v>
      </c>
      <c r="AI73">
        <f t="shared" si="54"/>
        <v>5.4754064997761469E-2</v>
      </c>
      <c r="AJ73">
        <f t="shared" si="54"/>
        <v>0.80178422184439713</v>
      </c>
      <c r="AK73">
        <f t="shared" si="53"/>
        <v>1.4550762862721955</v>
      </c>
      <c r="AL73">
        <f t="shared" si="53"/>
        <v>1.9382526616118745</v>
      </c>
      <c r="AM73">
        <f t="shared" si="53"/>
        <v>2.1948242944595129</v>
      </c>
      <c r="AN73">
        <f t="shared" si="53"/>
        <v>2.1947949155238562</v>
      </c>
      <c r="AO73">
        <f t="shared" si="53"/>
        <v>1.9381679595511991</v>
      </c>
      <c r="AP73">
        <f t="shared" si="53"/>
        <v>1.4549461637627774</v>
      </c>
      <c r="AQ73">
        <f t="shared" si="53"/>
        <v>0.80162389175209359</v>
      </c>
      <c r="AR73">
        <f t="shared" si="53"/>
        <v>5.4582271813422428E-2</v>
      </c>
      <c r="AS73">
        <f t="shared" si="53"/>
        <v>-0.69884066357182484</v>
      </c>
      <c r="AT73">
        <f t="shared" si="53"/>
        <v>-1.3705608304026531</v>
      </c>
      <c r="AU73">
        <f t="shared" si="53"/>
        <v>-1.8820461681040375</v>
      </c>
      <c r="AV73">
        <f t="shared" si="53"/>
        <v>-2.1734979695549512</v>
      </c>
      <c r="AW73">
        <f t="shared" si="53"/>
        <v>-2.210842059739583</v>
      </c>
      <c r="AX73">
        <f t="shared" si="53"/>
        <v>-1.9897124712546681</v>
      </c>
      <c r="AY73">
        <f t="shared" si="53"/>
        <v>-1.5359618777213666</v>
      </c>
      <c r="AZ73">
        <f t="shared" si="44"/>
        <v>-0.90263910937717617</v>
      </c>
      <c r="BA73">
        <f t="shared" si="44"/>
        <v>-0.16378711515096642</v>
      </c>
      <c r="BB73">
        <f t="shared" si="44"/>
        <v>0.59421353692949352</v>
      </c>
      <c r="BC73">
        <f t="shared" si="44"/>
        <v>1.2827435734457209</v>
      </c>
      <c r="BD73">
        <f t="shared" si="44"/>
        <v>1.8213056605294624</v>
      </c>
      <c r="BE73">
        <f t="shared" si="44"/>
        <v>2.1469354976657935</v>
      </c>
      <c r="BF73">
        <f t="shared" si="44"/>
        <v>2.2215630917865035</v>
      </c>
      <c r="BG73">
        <f t="shared" si="44"/>
        <v>2.0364635913366564</v>
      </c>
      <c r="BH73">
        <f t="shared" si="44"/>
        <v>1.6132773249821541</v>
      </c>
      <c r="BJ73">
        <f t="shared" si="24"/>
        <v>1.1053876084478642</v>
      </c>
      <c r="BK73">
        <f t="shared" si="7"/>
        <v>0.19563060902363957</v>
      </c>
      <c r="BM73">
        <f t="shared" si="8"/>
        <v>1.4169428042869932E-3</v>
      </c>
      <c r="BN73">
        <f t="shared" si="52"/>
        <v>7.5971763113061768E-3</v>
      </c>
      <c r="BO73">
        <f t="shared" si="52"/>
        <v>4.5641949826149423E-3</v>
      </c>
      <c r="BP73">
        <f t="shared" si="52"/>
        <v>-5.2486905422219976E-3</v>
      </c>
      <c r="BQ73">
        <f t="shared" si="52"/>
        <v>-7.822759193113378E-3</v>
      </c>
      <c r="BR73">
        <f t="shared" si="52"/>
        <v>-1.1314232770423694E-3</v>
      </c>
      <c r="BS73">
        <f t="shared" si="52"/>
        <v>1.1819652776267498E-3</v>
      </c>
      <c r="BT73">
        <f t="shared" si="52"/>
        <v>-3.710101028046706E-3</v>
      </c>
      <c r="BU73">
        <f t="shared" si="52"/>
        <v>3.8880645497046273E-4</v>
      </c>
      <c r="BV73">
        <f t="shared" si="52"/>
        <v>1.6333106419058333E-2</v>
      </c>
      <c r="BW73">
        <f t="shared" si="52"/>
        <v>1.7167603306227876E-2</v>
      </c>
      <c r="BX73">
        <f t="shared" si="52"/>
        <v>-1.210196187969992E-2</v>
      </c>
      <c r="BY73">
        <f t="shared" si="52"/>
        <v>-3.7335588948263859E-2</v>
      </c>
      <c r="BZ73">
        <f t="shared" si="52"/>
        <v>-1.9156820231803696E-2</v>
      </c>
      <c r="CA73">
        <f t="shared" si="52"/>
        <v>1.7974970093249554E-2</v>
      </c>
      <c r="CB73">
        <f t="shared" si="52"/>
        <v>1.473046625366164E-2</v>
      </c>
      <c r="CC73">
        <f t="shared" ref="CC73:CL82" si="55">CC$15*COS(-$F$6*$F73/$O$7*CC$14)</f>
        <v>-1.6359647794323383E-2</v>
      </c>
      <c r="CD73">
        <f t="shared" si="55"/>
        <v>2.3912707206744988E-2</v>
      </c>
      <c r="CE73">
        <f t="shared" si="55"/>
        <v>0.18490917778926683</v>
      </c>
      <c r="CF73">
        <f t="shared" si="55"/>
        <v>0.3592715153949298</v>
      </c>
      <c r="CG73">
        <f t="shared" si="55"/>
        <v>0.3815769528785628</v>
      </c>
      <c r="CH73">
        <f t="shared" si="55"/>
        <v>0.22521800781602788</v>
      </c>
      <c r="CI73">
        <f t="shared" si="55"/>
        <v>3.5939401258700279E-2</v>
      </c>
      <c r="CJ73">
        <f t="shared" si="55"/>
        <v>-4.3127609532119783E-2</v>
      </c>
      <c r="CK73">
        <f t="shared" si="55"/>
        <v>-1.9590365113522999E-2</v>
      </c>
      <c r="CL73">
        <f t="shared" si="55"/>
        <v>5.5951598241032116E-3</v>
      </c>
      <c r="CM73">
        <f t="shared" ref="CM73:DA82" si="56">CM$15*COS(-$F$6*$F73/$O$7*CM$14)</f>
        <v>-1.2198430755277196E-2</v>
      </c>
      <c r="CN73">
        <f t="shared" si="56"/>
        <v>-2.9962198724584676E-2</v>
      </c>
      <c r="CO73">
        <f t="shared" si="56"/>
        <v>-1.1200264150337341E-2</v>
      </c>
      <c r="CP73">
        <f t="shared" si="56"/>
        <v>1.7934164719148559E-2</v>
      </c>
      <c r="CQ73">
        <f t="shared" si="56"/>
        <v>1.9478747631088308E-2</v>
      </c>
      <c r="CR73">
        <f t="shared" si="56"/>
        <v>5.6644751698404594E-4</v>
      </c>
      <c r="CS73">
        <f t="shared" si="56"/>
        <v>-8.4899804269094464E-3</v>
      </c>
      <c r="CT73">
        <f t="shared" si="56"/>
        <v>-2.9337916000256679E-3</v>
      </c>
      <c r="CU73">
        <f t="shared" si="56"/>
        <v>-2.5910614207606391E-4</v>
      </c>
      <c r="CV73">
        <f t="shared" si="56"/>
        <v>-4.7346573418240931E-3</v>
      </c>
      <c r="CW73">
        <f t="shared" si="56"/>
        <v>-4.1136116817885636E-3</v>
      </c>
      <c r="CX73">
        <f t="shared" si="56"/>
        <v>4.1456742854246833E-3</v>
      </c>
      <c r="CY73">
        <f t="shared" si="56"/>
        <v>7.8035694622900602E-3</v>
      </c>
      <c r="CZ73">
        <f t="shared" si="56"/>
        <v>1.660729966587804E-3</v>
      </c>
      <c r="DA73">
        <f t="shared" si="56"/>
        <v>-4.5028708420168616E-3</v>
      </c>
    </row>
    <row r="74" spans="4:105">
      <c r="D74" s="3">
        <f t="shared" si="12"/>
        <v>42749.999999999993</v>
      </c>
      <c r="E74" s="2">
        <v>57</v>
      </c>
      <c r="F74">
        <f t="shared" si="13"/>
        <v>0.22265624999999997</v>
      </c>
      <c r="G74">
        <f t="shared" si="14"/>
        <v>6.4717750519224668E-2</v>
      </c>
      <c r="H74">
        <f t="shared" si="15"/>
        <v>0</v>
      </c>
      <c r="I74">
        <f t="shared" si="16"/>
        <v>-0.72025026059623265</v>
      </c>
      <c r="J74">
        <f t="shared" si="17"/>
        <v>-0.25011162908073464</v>
      </c>
      <c r="K74">
        <f t="shared" si="18"/>
        <v>0.97036188967696624</v>
      </c>
      <c r="L74">
        <f t="shared" si="19"/>
        <v>1.0074787334521944</v>
      </c>
      <c r="M74">
        <f t="shared" si="20"/>
        <v>1</v>
      </c>
      <c r="N74">
        <f t="shared" si="25"/>
        <v>0.92042305185138018</v>
      </c>
      <c r="O74">
        <f t="shared" si="21"/>
        <v>0.97161546451560654</v>
      </c>
      <c r="P74">
        <f t="shared" si="22"/>
        <v>0.17491307062180628</v>
      </c>
      <c r="Q74">
        <f t="shared" si="23"/>
        <v>1.1181964122482835</v>
      </c>
      <c r="R74">
        <f t="shared" si="26"/>
        <v>0.34974761963792617</v>
      </c>
      <c r="T74">
        <f t="shared" si="27"/>
        <v>3.8435626549057531</v>
      </c>
      <c r="U74">
        <f t="shared" si="54"/>
        <v>4.3947203596998206</v>
      </c>
      <c r="V74">
        <f t="shared" si="54"/>
        <v>4.4137584992389085</v>
      </c>
      <c r="W74">
        <f t="shared" si="54"/>
        <v>3.8983719060252837</v>
      </c>
      <c r="X74">
        <f t="shared" si="54"/>
        <v>2.910964389055295</v>
      </c>
      <c r="Y74">
        <f t="shared" si="54"/>
        <v>1.571092783725736</v>
      </c>
      <c r="Z74">
        <f t="shared" si="54"/>
        <v>4.0990824556675486E-2</v>
      </c>
      <c r="AA74">
        <f t="shared" si="54"/>
        <v>-1.494074367300084</v>
      </c>
      <c r="AB74">
        <f t="shared" si="54"/>
        <v>-2.848234714772012</v>
      </c>
      <c r="AC74">
        <f t="shared" si="54"/>
        <v>-3.8575263802529576</v>
      </c>
      <c r="AD74">
        <f t="shared" si="54"/>
        <v>-4.3997427616628064</v>
      </c>
      <c r="AE74">
        <f t="shared" si="54"/>
        <v>-4.4092314575892315</v>
      </c>
      <c r="AF74">
        <f t="shared" si="54"/>
        <v>-3.8848435619954578</v>
      </c>
      <c r="AG74">
        <f t="shared" si="54"/>
        <v>-2.890072775547206</v>
      </c>
      <c r="AH74">
        <f t="shared" si="54"/>
        <v>-1.5453674897433509</v>
      </c>
      <c r="AI74">
        <f t="shared" si="54"/>
        <v>-1.3546708641500276E-2</v>
      </c>
      <c r="AJ74">
        <f t="shared" si="54"/>
        <v>1.5199143289779322</v>
      </c>
      <c r="AK74">
        <f t="shared" si="53"/>
        <v>2.8693417795284035</v>
      </c>
      <c r="AL74">
        <f t="shared" si="53"/>
        <v>3.8713448719122283</v>
      </c>
      <c r="AM74">
        <f t="shared" si="53"/>
        <v>4.4045995157975586</v>
      </c>
      <c r="AN74">
        <f t="shared" si="53"/>
        <v>4.4045384108672847</v>
      </c>
      <c r="AO74">
        <f t="shared" si="53"/>
        <v>3.8711689558012465</v>
      </c>
      <c r="AP74">
        <f t="shared" si="53"/>
        <v>2.8690723524325934</v>
      </c>
      <c r="AQ74">
        <f t="shared" si="53"/>
        <v>1.5195840135484193</v>
      </c>
      <c r="AR74">
        <f t="shared" si="53"/>
        <v>-1.3897917299597669E-2</v>
      </c>
      <c r="AS74">
        <f t="shared" si="53"/>
        <v>-1.5456970667403542</v>
      </c>
      <c r="AT74">
        <f t="shared" si="53"/>
        <v>-2.8903408151885546</v>
      </c>
      <c r="AU74">
        <f t="shared" si="53"/>
        <v>-3.885017609625165</v>
      </c>
      <c r="AV74">
        <f t="shared" si="53"/>
        <v>-4.4092904392500323</v>
      </c>
      <c r="AW74">
        <f t="shared" si="53"/>
        <v>-4.3996795357636236</v>
      </c>
      <c r="AX74">
        <f t="shared" si="53"/>
        <v>-3.8573486022838424</v>
      </c>
      <c r="AY74">
        <f t="shared" si="53"/>
        <v>-2.847963910365519</v>
      </c>
      <c r="AZ74">
        <f t="shared" si="44"/>
        <v>-1.4937433258742498</v>
      </c>
      <c r="BA74">
        <f t="shared" si="44"/>
        <v>4.1342019991963429E-2</v>
      </c>
      <c r="BB74">
        <f t="shared" si="44"/>
        <v>1.5714216098818461</v>
      </c>
      <c r="BC74">
        <f t="shared" si="44"/>
        <v>2.911231031150638</v>
      </c>
      <c r="BD74">
        <f t="shared" si="44"/>
        <v>3.8985440786209193</v>
      </c>
      <c r="BE74">
        <f>$Q74*COS(BE$14*$R74+$P74)*IF(OR($E74=0,$E74=$F$4),1,IF(MOD($E74,2)=0,2,4))</f>
        <v>4.413815355409608</v>
      </c>
      <c r="BF74">
        <f>$Q74*COS(BF$14*$R74+$P74)*IF(OR($E74=0,$E74=$F$4),1,IF(MOD($E74,2)=0,2,4))</f>
        <v>4.39465501521215</v>
      </c>
      <c r="BG74">
        <f>$Q74*COS(BG$14*$R74+$P74)*IF(OR($E74=0,$E74=$F$4),1,IF(MOD($E74,2)=0,2,4))</f>
        <v>3.8433830217717437</v>
      </c>
      <c r="BH74">
        <f>$Q74*COS(BH$14*$R74+$P74)*IF(OR($E74=0,$E74=$F$4),1,IF(MOD($E74,2)=0,2,4))</f>
        <v>2.8267482440668941</v>
      </c>
      <c r="BJ74">
        <f t="shared" si="24"/>
        <v>1.1086329041740197</v>
      </c>
      <c r="BK74">
        <f t="shared" si="7"/>
        <v>0.20017117976281387</v>
      </c>
      <c r="BM74">
        <f t="shared" si="8"/>
        <v>1.2903918682351284E-3</v>
      </c>
      <c r="BN74">
        <f t="shared" ref="BN74:CB83" si="57">BN$15*COS(-$F$6*$F74/$O$7*BN$14)</f>
        <v>7.3242526826168657E-3</v>
      </c>
      <c r="BO74">
        <f t="shared" si="57"/>
        <v>4.5859338319912228E-3</v>
      </c>
      <c r="BP74">
        <f t="shared" si="57"/>
        <v>-5.4786379631168126E-3</v>
      </c>
      <c r="BQ74">
        <f t="shared" si="57"/>
        <v>-8.5518549550166988E-3</v>
      </c>
      <c r="BR74">
        <f t="shared" si="57"/>
        <v>-1.3464984423765987E-3</v>
      </c>
      <c r="BS74">
        <f t="shared" si="57"/>
        <v>2.2072342781706204E-3</v>
      </c>
      <c r="BT74">
        <f t="shared" si="57"/>
        <v>-2.5180833190255334E-3</v>
      </c>
      <c r="BU74">
        <f t="shared" si="57"/>
        <v>3.4494648451665759E-4</v>
      </c>
      <c r="BV74">
        <f t="shared" si="57"/>
        <v>1.5478937984603695E-2</v>
      </c>
      <c r="BW74">
        <f t="shared" si="57"/>
        <v>1.6815953637959995E-2</v>
      </c>
      <c r="BX74">
        <f t="shared" si="57"/>
        <v>-1.2116328712254E-2</v>
      </c>
      <c r="BY74">
        <f t="shared" si="57"/>
        <v>-3.8049443631246543E-2</v>
      </c>
      <c r="BZ74">
        <f t="shared" si="57"/>
        <v>-1.9884677780735317E-2</v>
      </c>
      <c r="CA74">
        <f t="shared" si="57"/>
        <v>1.920057285337962E-2</v>
      </c>
      <c r="CB74">
        <f t="shared" si="57"/>
        <v>1.7769687620890522E-2</v>
      </c>
      <c r="CC74">
        <f t="shared" si="55"/>
        <v>-1.4336314879523372E-2</v>
      </c>
      <c r="CD74">
        <f t="shared" si="55"/>
        <v>2.3174302135492989E-2</v>
      </c>
      <c r="CE74">
        <f t="shared" si="55"/>
        <v>0.1830330357655818</v>
      </c>
      <c r="CF74">
        <f t="shared" si="55"/>
        <v>0.35847598789727847</v>
      </c>
      <c r="CG74">
        <f t="shared" si="55"/>
        <v>0.3815769528785628</v>
      </c>
      <c r="CH74">
        <f t="shared" si="55"/>
        <v>0.2247193122320294</v>
      </c>
      <c r="CI74">
        <f t="shared" si="55"/>
        <v>3.5574749694004176E-2</v>
      </c>
      <c r="CJ74">
        <f t="shared" si="55"/>
        <v>-4.1795863807381817E-2</v>
      </c>
      <c r="CK74">
        <f t="shared" si="55"/>
        <v>-1.7167462674211636E-2</v>
      </c>
      <c r="CL74">
        <f t="shared" si="55"/>
        <v>6.7495651903453063E-3</v>
      </c>
      <c r="CM74">
        <f t="shared" si="56"/>
        <v>-1.3030166792965394E-2</v>
      </c>
      <c r="CN74">
        <f t="shared" si="56"/>
        <v>-3.1100603337688097E-2</v>
      </c>
      <c r="CO74">
        <f t="shared" si="56"/>
        <v>-1.1414412667598996E-2</v>
      </c>
      <c r="CP74">
        <f t="shared" si="56"/>
        <v>1.7955455245765528E-2</v>
      </c>
      <c r="CQ74">
        <f t="shared" si="56"/>
        <v>1.9079758033031771E-2</v>
      </c>
      <c r="CR74">
        <f t="shared" si="56"/>
        <v>5.3682415101990772E-4</v>
      </c>
      <c r="CS74">
        <f t="shared" si="56"/>
        <v>-7.5322538101897721E-3</v>
      </c>
      <c r="CT74">
        <f t="shared" si="56"/>
        <v>-1.9911942110674144E-3</v>
      </c>
      <c r="CU74">
        <f t="shared" si="56"/>
        <v>-4.8386189450773089E-4</v>
      </c>
      <c r="CV74">
        <f t="shared" si="56"/>
        <v>-5.634680552638419E-3</v>
      </c>
      <c r="CW74">
        <f t="shared" si="56"/>
        <v>-4.4970079706514923E-3</v>
      </c>
      <c r="CX74">
        <f t="shared" si="56"/>
        <v>4.3272980832338402E-3</v>
      </c>
      <c r="CY74">
        <f t="shared" si="56"/>
        <v>7.8407371603801349E-3</v>
      </c>
      <c r="CZ74">
        <f t="shared" si="56"/>
        <v>1.6010693202921946E-3</v>
      </c>
      <c r="DA74">
        <f t="shared" si="56"/>
        <v>-4.1007074531674249E-3</v>
      </c>
    </row>
    <row r="75" spans="4:105">
      <c r="D75" s="3">
        <f t="shared" si="12"/>
        <v>43499.999999999993</v>
      </c>
      <c r="E75" s="2">
        <v>58</v>
      </c>
      <c r="F75">
        <f t="shared" si="13"/>
        <v>0.22656249999999997</v>
      </c>
      <c r="G75">
        <f t="shared" si="14"/>
        <v>6.0258263644456231E-2</v>
      </c>
      <c r="H75">
        <f t="shared" si="15"/>
        <v>0</v>
      </c>
      <c r="I75">
        <f t="shared" si="16"/>
        <v>-0.74619562438768261</v>
      </c>
      <c r="J75">
        <f t="shared" si="17"/>
        <v>-0.25900308305660769</v>
      </c>
      <c r="K75">
        <f t="shared" si="18"/>
        <v>1.0051987074442905</v>
      </c>
      <c r="L75">
        <f t="shared" si="19"/>
        <v>1.0069616091019769</v>
      </c>
      <c r="M75">
        <f t="shared" si="20"/>
        <v>1</v>
      </c>
      <c r="N75">
        <f t="shared" si="25"/>
        <v>0.91767778559540814</v>
      </c>
      <c r="O75">
        <f t="shared" si="21"/>
        <v>0.97062136324470372</v>
      </c>
      <c r="P75">
        <f t="shared" si="22"/>
        <v>0.17798172128201739</v>
      </c>
      <c r="Q75">
        <f t="shared" si="23"/>
        <v>1.1226902095152316</v>
      </c>
      <c r="R75">
        <f t="shared" si="26"/>
        <v>0.35588354278946871</v>
      </c>
      <c r="T75">
        <f t="shared" si="27"/>
        <v>1.7786353500183119</v>
      </c>
      <c r="U75">
        <f t="shared" si="54"/>
        <v>2.1446818405449211</v>
      </c>
      <c r="V75">
        <f t="shared" si="54"/>
        <v>2.241952564548126</v>
      </c>
      <c r="W75">
        <f t="shared" si="54"/>
        <v>2.058257362671887</v>
      </c>
      <c r="X75">
        <f t="shared" si="54"/>
        <v>1.6166172806291716</v>
      </c>
      <c r="Y75">
        <f t="shared" si="54"/>
        <v>0.97237952625959589</v>
      </c>
      <c r="Z75">
        <f t="shared" si="54"/>
        <v>0.20628124806720305</v>
      </c>
      <c r="AA75">
        <f t="shared" si="54"/>
        <v>-0.58566860378078434</v>
      </c>
      <c r="AB75">
        <f t="shared" si="54"/>
        <v>-1.3042213088194001</v>
      </c>
      <c r="AC75">
        <f t="shared" si="54"/>
        <v>-1.8593264220674195</v>
      </c>
      <c r="AD75">
        <f t="shared" si="54"/>
        <v>-2.181417073747836</v>
      </c>
      <c r="AE75">
        <f t="shared" si="54"/>
        <v>-2.2301282268846148</v>
      </c>
      <c r="AF75">
        <f t="shared" si="54"/>
        <v>-1.9993553035048988</v>
      </c>
      <c r="AG75">
        <f t="shared" si="54"/>
        <v>-1.5180192224142814</v>
      </c>
      <c r="AH75">
        <f t="shared" si="54"/>
        <v>-0.8464419724992982</v>
      </c>
      <c r="AI75">
        <f t="shared" si="54"/>
        <v>-6.8786941873363594E-2</v>
      </c>
      <c r="AJ75">
        <f t="shared" si="54"/>
        <v>0.71748860424316496</v>
      </c>
      <c r="AK75">
        <f t="shared" si="53"/>
        <v>1.4138470605930054</v>
      </c>
      <c r="AL75">
        <f t="shared" si="53"/>
        <v>1.9330194093003272</v>
      </c>
      <c r="AM75">
        <f t="shared" si="53"/>
        <v>2.2099419456497906</v>
      </c>
      <c r="AN75">
        <f t="shared" si="53"/>
        <v>2.209910190138729</v>
      </c>
      <c r="AO75">
        <f t="shared" si="53"/>
        <v>1.9329281224305432</v>
      </c>
      <c r="AP75">
        <f t="shared" si="53"/>
        <v>1.4137076826154189</v>
      </c>
      <c r="AQ75">
        <f t="shared" si="53"/>
        <v>0.71731860228136268</v>
      </c>
      <c r="AR75">
        <f t="shared" si="53"/>
        <v>-6.8966262837575204E-2</v>
      </c>
      <c r="AS75">
        <f t="shared" si="53"/>
        <v>-0.84660813960831405</v>
      </c>
      <c r="AT75">
        <f t="shared" si="53"/>
        <v>-1.5181514112776258</v>
      </c>
      <c r="AU75">
        <f t="shared" si="53"/>
        <v>-1.9994369479529879</v>
      </c>
      <c r="AV75">
        <f t="shared" si="53"/>
        <v>-2.2301490950738705</v>
      </c>
      <c r="AW75">
        <f t="shared" si="53"/>
        <v>-2.1813745504355415</v>
      </c>
      <c r="AX75">
        <f t="shared" si="53"/>
        <v>-1.8592258363591063</v>
      </c>
      <c r="AY75">
        <f t="shared" si="53"/>
        <v>-1.3040752663148085</v>
      </c>
      <c r="AZ75">
        <f t="shared" ref="AZ75:BH103" si="58">$Q75*COS(AZ$14*$R75+$P75)*IF(OR($E75=0,$E75=$F$4),1,IF(MOD($E75,2)=0,2,4))</f>
        <v>-0.58549540681519507</v>
      </c>
      <c r="BA75">
        <f t="shared" si="58"/>
        <v>0.20645989410779661</v>
      </c>
      <c r="BB75">
        <f t="shared" si="58"/>
        <v>0.97254123310034701</v>
      </c>
      <c r="BC75">
        <f t="shared" si="58"/>
        <v>1.6167417828492383</v>
      </c>
      <c r="BD75">
        <f t="shared" si="58"/>
        <v>2.0583290574070126</v>
      </c>
      <c r="BE75">
        <f t="shared" si="58"/>
        <v>2.241962466872423</v>
      </c>
      <c r="BF75">
        <f t="shared" si="58"/>
        <v>2.1446287094795395</v>
      </c>
      <c r="BG75">
        <f t="shared" si="58"/>
        <v>1.7785258440533624</v>
      </c>
      <c r="BH75">
        <f t="shared" si="58"/>
        <v>1.1895346051723739</v>
      </c>
      <c r="BJ75">
        <f t="shared" si="24"/>
        <v>1.1118263991978672</v>
      </c>
      <c r="BK75">
        <f t="shared" si="7"/>
        <v>0.20466005518409799</v>
      </c>
      <c r="BM75">
        <f t="shared" si="8"/>
        <v>1.1444322373849259E-3</v>
      </c>
      <c r="BN75">
        <f t="shared" si="57"/>
        <v>6.9518942558739654E-3</v>
      </c>
      <c r="BO75">
        <f t="shared" si="57"/>
        <v>4.5517882165564388E-3</v>
      </c>
      <c r="BP75">
        <f t="shared" si="57"/>
        <v>-5.649027885769339E-3</v>
      </c>
      <c r="BQ75">
        <f t="shared" si="57"/>
        <v>-9.1985916787837591E-3</v>
      </c>
      <c r="BR75">
        <f t="shared" si="57"/>
        <v>-1.5501752680577888E-3</v>
      </c>
      <c r="BS75">
        <f t="shared" si="57"/>
        <v>3.2162254211403293E-3</v>
      </c>
      <c r="BT75">
        <f t="shared" si="57"/>
        <v>-1.3100521073755159E-3</v>
      </c>
      <c r="BU75">
        <f t="shared" si="57"/>
        <v>2.9921721917618974E-4</v>
      </c>
      <c r="BV75">
        <f t="shared" si="57"/>
        <v>1.4554280529729777E-2</v>
      </c>
      <c r="BW75">
        <f t="shared" si="57"/>
        <v>1.6401012517246179E-2</v>
      </c>
      <c r="BX75">
        <f t="shared" si="57"/>
        <v>-1.2093754811069467E-2</v>
      </c>
      <c r="BY75">
        <f t="shared" si="57"/>
        <v>-3.8671633871783906E-2</v>
      </c>
      <c r="BZ75">
        <f t="shared" si="57"/>
        <v>-2.0575857156737418E-2</v>
      </c>
      <c r="CA75">
        <f t="shared" si="57"/>
        <v>2.0400154405353754E-2</v>
      </c>
      <c r="CB75">
        <f t="shared" si="57"/>
        <v>2.0792184780108587E-2</v>
      </c>
      <c r="CC75">
        <f t="shared" si="55"/>
        <v>-1.2304346304709262E-2</v>
      </c>
      <c r="CD75">
        <f t="shared" si="55"/>
        <v>2.2428044766939308E-2</v>
      </c>
      <c r="CE75">
        <f t="shared" si="55"/>
        <v>0.18112932963995887</v>
      </c>
      <c r="CF75">
        <f t="shared" si="55"/>
        <v>0.35766696398129433</v>
      </c>
      <c r="CG75">
        <f t="shared" si="55"/>
        <v>0.3815769528785628</v>
      </c>
      <c r="CH75">
        <f t="shared" si="55"/>
        <v>0.22421215609293726</v>
      </c>
      <c r="CI75">
        <f t="shared" si="55"/>
        <v>3.520474070285836E-2</v>
      </c>
      <c r="CJ75">
        <f t="shared" si="55"/>
        <v>-4.0449956122267344E-2</v>
      </c>
      <c r="CK75">
        <f t="shared" si="55"/>
        <v>-1.473421919731808E-2</v>
      </c>
      <c r="CL75">
        <f t="shared" si="55"/>
        <v>7.8976181020798033E-3</v>
      </c>
      <c r="CM75">
        <f t="shared" si="56"/>
        <v>-1.3844243946983014E-2</v>
      </c>
      <c r="CN75">
        <f t="shared" si="56"/>
        <v>-3.2181641504122858E-2</v>
      </c>
      <c r="CO75">
        <f t="shared" si="56"/>
        <v>-1.1601062864959938E-2</v>
      </c>
      <c r="CP75">
        <f t="shared" si="56"/>
        <v>1.7922002482798533E-2</v>
      </c>
      <c r="CQ75">
        <f t="shared" si="56"/>
        <v>1.8608956533953953E-2</v>
      </c>
      <c r="CR75">
        <f t="shared" si="56"/>
        <v>5.0475615942444758E-4</v>
      </c>
      <c r="CS75">
        <f t="shared" si="56"/>
        <v>-6.5337092574584768E-3</v>
      </c>
      <c r="CT75">
        <f t="shared" si="56"/>
        <v>-1.0359340188204247E-3</v>
      </c>
      <c r="CU75">
        <f t="shared" si="56"/>
        <v>-7.0504927402934632E-4</v>
      </c>
      <c r="CV75">
        <f t="shared" si="56"/>
        <v>-6.4870052286798516E-3</v>
      </c>
      <c r="CW75">
        <f t="shared" si="56"/>
        <v>-4.8370956144424323E-3</v>
      </c>
      <c r="CX75">
        <f t="shared" si="56"/>
        <v>4.4618804357565772E-3</v>
      </c>
      <c r="CY75">
        <f t="shared" si="56"/>
        <v>7.7823571650265343E-3</v>
      </c>
      <c r="CZ75">
        <f t="shared" si="56"/>
        <v>1.5196723943470725E-3</v>
      </c>
      <c r="DA75">
        <f t="shared" si="56"/>
        <v>-3.6368656072732677E-3</v>
      </c>
    </row>
    <row r="76" spans="4:105">
      <c r="D76" s="3">
        <f t="shared" si="12"/>
        <v>44250</v>
      </c>
      <c r="E76" s="2">
        <v>59</v>
      </c>
      <c r="F76">
        <f t="shared" si="13"/>
        <v>0.23046875</v>
      </c>
      <c r="G76">
        <f t="shared" si="14"/>
        <v>5.469898330777434E-2</v>
      </c>
      <c r="H76">
        <f t="shared" si="15"/>
        <v>0</v>
      </c>
      <c r="I76">
        <f t="shared" si="16"/>
        <v>-0.77262501972425968</v>
      </c>
      <c r="J76">
        <f t="shared" si="17"/>
        <v>-0.26805192958617807</v>
      </c>
      <c r="K76">
        <f t="shared" si="18"/>
        <v>1.0406769493104377</v>
      </c>
      <c r="L76">
        <f t="shared" si="19"/>
        <v>1.0063173238261798</v>
      </c>
      <c r="M76">
        <f t="shared" si="20"/>
        <v>1</v>
      </c>
      <c r="N76">
        <f t="shared" si="25"/>
        <v>0.91488972266771429</v>
      </c>
      <c r="O76">
        <f t="shared" si="21"/>
        <v>0.96961070910344072</v>
      </c>
      <c r="P76">
        <f t="shared" si="22"/>
        <v>0.18105037188865869</v>
      </c>
      <c r="Q76">
        <f t="shared" si="23"/>
        <v>1.1272853096146236</v>
      </c>
      <c r="R76">
        <f t="shared" si="26"/>
        <v>0.36201946594101131</v>
      </c>
      <c r="T76">
        <f t="shared" si="27"/>
        <v>3.217783333167203</v>
      </c>
      <c r="U76">
        <f t="shared" si="54"/>
        <v>4.1279612987890602</v>
      </c>
      <c r="V76">
        <f t="shared" si="54"/>
        <v>4.5030193394201783</v>
      </c>
      <c r="W76">
        <f t="shared" si="54"/>
        <v>4.2943375635347865</v>
      </c>
      <c r="X76">
        <f t="shared" si="54"/>
        <v>3.5289680116380824</v>
      </c>
      <c r="Y76">
        <f t="shared" si="54"/>
        <v>2.3061278196371551</v>
      </c>
      <c r="Z76">
        <f t="shared" si="54"/>
        <v>0.78433740583417166</v>
      </c>
      <c r="AA76">
        <f t="shared" si="54"/>
        <v>-0.83912900330833606</v>
      </c>
      <c r="AB76">
        <f t="shared" si="54"/>
        <v>-2.3538166190450931</v>
      </c>
      <c r="AC76">
        <f t="shared" si="54"/>
        <v>-3.5633719717940995</v>
      </c>
      <c r="AD76">
        <f t="shared" si="54"/>
        <v>-4.3109967965558535</v>
      </c>
      <c r="AE76">
        <f t="shared" si="54"/>
        <v>-4.4997742592832246</v>
      </c>
      <c r="AF76">
        <f t="shared" si="54"/>
        <v>-4.105232574902975</v>
      </c>
      <c r="AG76">
        <f t="shared" si="54"/>
        <v>-3.1785173577437114</v>
      </c>
      <c r="AH76">
        <f t="shared" si="54"/>
        <v>-1.8397614631302914</v>
      </c>
      <c r="AI76">
        <f t="shared" si="54"/>
        <v>-0.26251180733748669</v>
      </c>
      <c r="AJ76">
        <f t="shared" si="54"/>
        <v>1.3487680363577146</v>
      </c>
      <c r="AK76">
        <f t="shared" si="53"/>
        <v>2.7852030600064257</v>
      </c>
      <c r="AL76">
        <f t="shared" si="53"/>
        <v>3.8605839107412998</v>
      </c>
      <c r="AM76">
        <f t="shared" si="53"/>
        <v>4.4355057641153284</v>
      </c>
      <c r="AN76">
        <f t="shared" si="53"/>
        <v>4.4354397869383133</v>
      </c>
      <c r="AO76">
        <f t="shared" si="53"/>
        <v>3.8603945320283306</v>
      </c>
      <c r="AP76">
        <f t="shared" si="53"/>
        <v>2.7849148294844372</v>
      </c>
      <c r="AQ76">
        <f t="shared" si="53"/>
        <v>1.3484183182082328</v>
      </c>
      <c r="AR76">
        <f t="shared" si="53"/>
        <v>-0.26287767810854079</v>
      </c>
      <c r="AS76">
        <f t="shared" si="53"/>
        <v>-1.8400960576045249</v>
      </c>
      <c r="AT76">
        <f t="shared" si="53"/>
        <v>-3.1787773014422989</v>
      </c>
      <c r="AU76">
        <f t="shared" si="53"/>
        <v>-4.1053841705496046</v>
      </c>
      <c r="AV76">
        <f t="shared" si="53"/>
        <v>-4.4997978550824502</v>
      </c>
      <c r="AW76">
        <f t="shared" si="53"/>
        <v>-4.3108893337139023</v>
      </c>
      <c r="AX76">
        <f t="shared" si="53"/>
        <v>-3.5631473810394274</v>
      </c>
      <c r="AY76">
        <f t="shared" si="53"/>
        <v>-2.3535040147465356</v>
      </c>
      <c r="AZ76">
        <f t="shared" si="58"/>
        <v>-0.83876890929271408</v>
      </c>
      <c r="BA76">
        <f t="shared" si="58"/>
        <v>0.784698309506489</v>
      </c>
      <c r="BB76">
        <f t="shared" si="58"/>
        <v>2.306442747947588</v>
      </c>
      <c r="BC76">
        <f t="shared" si="58"/>
        <v>3.529196139491225</v>
      </c>
      <c r="BD76">
        <f t="shared" si="58"/>
        <v>4.294449318037187</v>
      </c>
      <c r="BE76">
        <f t="shared" si="58"/>
        <v>4.5030002335026484</v>
      </c>
      <c r="BF76">
        <f t="shared" si="58"/>
        <v>4.1278138092086278</v>
      </c>
      <c r="BG76">
        <f t="shared" si="58"/>
        <v>3.217526579437715</v>
      </c>
      <c r="BH76">
        <f t="shared" si="58"/>
        <v>1.8901417905522098</v>
      </c>
      <c r="BJ76">
        <f t="shared" si="24"/>
        <v>1.1149706943619633</v>
      </c>
      <c r="BK76">
        <f t="shared" si="7"/>
        <v>0.20909087331904205</v>
      </c>
      <c r="BM76">
        <f t="shared" si="8"/>
        <v>9.8125928044397355E-4</v>
      </c>
      <c r="BN76">
        <f t="shared" si="57"/>
        <v>6.4851562068846342E-3</v>
      </c>
      <c r="BO76">
        <f t="shared" si="57"/>
        <v>4.4621742368288527E-3</v>
      </c>
      <c r="BP76">
        <f t="shared" si="57"/>
        <v>-5.7580080254352314E-3</v>
      </c>
      <c r="BQ76">
        <f t="shared" si="57"/>
        <v>-9.7567409362224258E-3</v>
      </c>
      <c r="BR76">
        <f t="shared" si="57"/>
        <v>-1.7407295949146348E-3</v>
      </c>
      <c r="BS76">
        <f t="shared" si="57"/>
        <v>4.2014976232393536E-3</v>
      </c>
      <c r="BT76">
        <f t="shared" si="57"/>
        <v>-9.3689748496634753E-5</v>
      </c>
      <c r="BU76">
        <f t="shared" si="57"/>
        <v>2.5186646980004181E-4</v>
      </c>
      <c r="BV76">
        <f t="shared" si="57"/>
        <v>1.3563344821239984E-2</v>
      </c>
      <c r="BW76">
        <f t="shared" si="57"/>
        <v>1.5924341688770965E-2</v>
      </c>
      <c r="BX76">
        <f t="shared" si="57"/>
        <v>-1.2034309000333327E-2</v>
      </c>
      <c r="BY76">
        <f t="shared" si="57"/>
        <v>-3.9200660759089075E-2</v>
      </c>
      <c r="BZ76">
        <f t="shared" si="57"/>
        <v>-2.1229083448697148E-2</v>
      </c>
      <c r="CA76">
        <f t="shared" si="57"/>
        <v>2.1572089039277664E-2</v>
      </c>
      <c r="CB76">
        <f t="shared" si="57"/>
        <v>2.3795113062783563E-2</v>
      </c>
      <c r="CC76">
        <f t="shared" si="55"/>
        <v>-1.0264966051770318E-2</v>
      </c>
      <c r="CD76">
        <f t="shared" si="55"/>
        <v>2.1674187960250408E-2</v>
      </c>
      <c r="CE76">
        <f t="shared" si="55"/>
        <v>0.17919834610353819</v>
      </c>
      <c r="CF76">
        <f t="shared" si="55"/>
        <v>0.35684447410627046</v>
      </c>
      <c r="CG76">
        <f t="shared" si="55"/>
        <v>0.3815769528785628</v>
      </c>
      <c r="CH76">
        <f t="shared" si="55"/>
        <v>0.22369655849289344</v>
      </c>
      <c r="CI76">
        <f t="shared" si="55"/>
        <v>3.4829430007255913E-2</v>
      </c>
      <c r="CJ76">
        <f t="shared" si="55"/>
        <v>-3.9090342519302344E-2</v>
      </c>
      <c r="CK76">
        <f t="shared" si="55"/>
        <v>-1.2292100377727981E-2</v>
      </c>
      <c r="CL76">
        <f t="shared" si="55"/>
        <v>9.0382380520905321E-3</v>
      </c>
      <c r="CM76">
        <f t="shared" si="56"/>
        <v>-1.463955895487839E-2</v>
      </c>
      <c r="CN76">
        <f t="shared" si="56"/>
        <v>-3.3203319200890501E-2</v>
      </c>
      <c r="CO76">
        <f t="shared" si="56"/>
        <v>-1.1759765085746094E-2</v>
      </c>
      <c r="CP76">
        <f t="shared" si="56"/>
        <v>1.7833908422331065E-2</v>
      </c>
      <c r="CQ76">
        <f t="shared" si="56"/>
        <v>1.8068115124390268E-2</v>
      </c>
      <c r="CR76">
        <f t="shared" si="56"/>
        <v>4.7038957555710072E-4</v>
      </c>
      <c r="CS76">
        <f t="shared" si="56"/>
        <v>-5.499757968163317E-3</v>
      </c>
      <c r="CT76">
        <f t="shared" si="56"/>
        <v>-7.4085906305536932E-5</v>
      </c>
      <c r="CU76">
        <f t="shared" si="56"/>
        <v>-9.2103707334377234E-4</v>
      </c>
      <c r="CV76">
        <f t="shared" si="56"/>
        <v>-7.2844162957630392E-3</v>
      </c>
      <c r="CW76">
        <f t="shared" si="56"/>
        <v>-5.1305993832408588E-3</v>
      </c>
      <c r="CX76">
        <f t="shared" si="56"/>
        <v>4.5479583172777878E-3</v>
      </c>
      <c r="CY76">
        <f t="shared" si="56"/>
        <v>7.6291408983551615E-3</v>
      </c>
      <c r="CZ76">
        <f t="shared" si="56"/>
        <v>1.4176442416833307E-3</v>
      </c>
      <c r="DA76">
        <f t="shared" si="56"/>
        <v>-3.1183219174418264E-3</v>
      </c>
    </row>
    <row r="77" spans="4:105">
      <c r="D77" s="3">
        <f t="shared" si="12"/>
        <v>45000</v>
      </c>
      <c r="E77" s="2">
        <v>60</v>
      </c>
      <c r="F77">
        <f t="shared" si="13"/>
        <v>0.234375</v>
      </c>
      <c r="G77">
        <f t="shared" si="14"/>
        <v>4.8058185722815283E-2</v>
      </c>
      <c r="H77">
        <f t="shared" si="15"/>
        <v>0</v>
      </c>
      <c r="I77">
        <f t="shared" si="16"/>
        <v>-0.79954026449099558</v>
      </c>
      <c r="J77">
        <f t="shared" si="17"/>
        <v>-0.27725831662504791</v>
      </c>
      <c r="K77">
        <f t="shared" si="18"/>
        <v>1.0767985811160439</v>
      </c>
      <c r="L77">
        <f t="shared" si="19"/>
        <v>1.0055482378793539</v>
      </c>
      <c r="M77">
        <f t="shared" si="20"/>
        <v>1</v>
      </c>
      <c r="N77">
        <f t="shared" si="25"/>
        <v>0.91205911246105531</v>
      </c>
      <c r="O77">
        <f t="shared" si="21"/>
        <v>0.96858353943622344</v>
      </c>
      <c r="P77">
        <f t="shared" si="22"/>
        <v>0.18411902242668465</v>
      </c>
      <c r="Q77">
        <f t="shared" si="23"/>
        <v>1.1319830634491961</v>
      </c>
      <c r="R77">
        <f t="shared" si="26"/>
        <v>0.36815538909255385</v>
      </c>
      <c r="T77">
        <f t="shared" si="27"/>
        <v>1.4147337636346722</v>
      </c>
      <c r="U77">
        <f t="shared" si="54"/>
        <v>1.9560523926777604</v>
      </c>
      <c r="V77">
        <f t="shared" si="54"/>
        <v>2.2352318293889493</v>
      </c>
      <c r="W77">
        <f t="shared" si="54"/>
        <v>2.2148580084144189</v>
      </c>
      <c r="X77">
        <f t="shared" si="54"/>
        <v>1.8976613151952593</v>
      </c>
      <c r="Y77">
        <f t="shared" si="54"/>
        <v>1.3261506749944549</v>
      </c>
      <c r="Z77">
        <f t="shared" si="54"/>
        <v>0.57691674468404841</v>
      </c>
      <c r="AA77">
        <f t="shared" si="54"/>
        <v>-0.24963233835965945</v>
      </c>
      <c r="AB77">
        <f t="shared" si="54"/>
        <v>-1.0427270927757288</v>
      </c>
      <c r="AC77">
        <f t="shared" si="54"/>
        <v>-1.696081399059614</v>
      </c>
      <c r="AD77">
        <f t="shared" si="54"/>
        <v>-2.1221363703446099</v>
      </c>
      <c r="AE77">
        <f t="shared" si="54"/>
        <v>-2.2637945042940091</v>
      </c>
      <c r="AF77">
        <f t="shared" si="54"/>
        <v>-2.1020715707513262</v>
      </c>
      <c r="AG77">
        <f t="shared" si="54"/>
        <v>-1.6586407719984213</v>
      </c>
      <c r="AH77">
        <f t="shared" si="54"/>
        <v>-0.99292822150511328</v>
      </c>
      <c r="AI77">
        <f t="shared" si="54"/>
        <v>-0.19414898884968879</v>
      </c>
      <c r="AJ77">
        <f t="shared" si="54"/>
        <v>0.63064900450950245</v>
      </c>
      <c r="AK77">
        <f t="shared" si="53"/>
        <v>1.3709309484490138</v>
      </c>
      <c r="AL77">
        <f t="shared" si="53"/>
        <v>1.9274884006957143</v>
      </c>
      <c r="AM77">
        <f t="shared" si="53"/>
        <v>2.2257346469241646</v>
      </c>
      <c r="AN77">
        <f t="shared" si="53"/>
        <v>2.2257003946987375</v>
      </c>
      <c r="AO77">
        <f t="shared" si="53"/>
        <v>1.9273902343109515</v>
      </c>
      <c r="AP77">
        <f t="shared" si="53"/>
        <v>1.3707820236142982</v>
      </c>
      <c r="AQ77">
        <f t="shared" si="53"/>
        <v>0.63046927929755137</v>
      </c>
      <c r="AR77">
        <f t="shared" si="53"/>
        <v>-0.19433542867201251</v>
      </c>
      <c r="AS77">
        <f t="shared" si="53"/>
        <v>-0.99309639031645025</v>
      </c>
      <c r="AT77">
        <f t="shared" si="53"/>
        <v>-1.6587681327560297</v>
      </c>
      <c r="AU77">
        <f t="shared" si="53"/>
        <v>-2.1021410552793949</v>
      </c>
      <c r="AV77">
        <f t="shared" si="53"/>
        <v>-2.2637968006650375</v>
      </c>
      <c r="AW77">
        <f t="shared" si="53"/>
        <v>-2.122071170811807</v>
      </c>
      <c r="AX77">
        <f t="shared" si="53"/>
        <v>-1.695957441299401</v>
      </c>
      <c r="AY77">
        <f t="shared" si="53"/>
        <v>-1.0425609889132543</v>
      </c>
      <c r="AZ77">
        <f t="shared" si="58"/>
        <v>-0.24944634870478033</v>
      </c>
      <c r="BA77">
        <f t="shared" si="58"/>
        <v>0.57709769483889772</v>
      </c>
      <c r="BB77">
        <f t="shared" si="58"/>
        <v>1.3263023357224173</v>
      </c>
      <c r="BC77">
        <f t="shared" si="58"/>
        <v>1.8977633617745227</v>
      </c>
      <c r="BD77">
        <f t="shared" si="58"/>
        <v>2.2148967651336515</v>
      </c>
      <c r="BE77">
        <f t="shared" si="58"/>
        <v>2.2352021022895876</v>
      </c>
      <c r="BF77">
        <f t="shared" si="58"/>
        <v>1.9559581656192577</v>
      </c>
      <c r="BG77">
        <f t="shared" si="58"/>
        <v>1.4145876643999591</v>
      </c>
      <c r="BH77">
        <f t="shared" si="58"/>
        <v>0.68364204279196905</v>
      </c>
      <c r="BJ77">
        <f t="shared" si="24"/>
        <v>1.1180694827338262</v>
      </c>
      <c r="BK77">
        <f t="shared" si="7"/>
        <v>0.21345865502743544</v>
      </c>
      <c r="BM77">
        <f t="shared" si="8"/>
        <v>8.033272705664738E-4</v>
      </c>
      <c r="BN77">
        <f t="shared" si="57"/>
        <v>5.9303750187900649E-3</v>
      </c>
      <c r="BO77">
        <f t="shared" si="57"/>
        <v>4.3181839341418417E-3</v>
      </c>
      <c r="BP77">
        <f t="shared" si="57"/>
        <v>-5.8043936744334385E-3</v>
      </c>
      <c r="BQ77">
        <f t="shared" si="57"/>
        <v>-1.0220927444868137E-2</v>
      </c>
      <c r="BR77">
        <f t="shared" si="57"/>
        <v>-1.9165483479731745E-3</v>
      </c>
      <c r="BS77">
        <f t="shared" si="57"/>
        <v>5.1557847230383185E-3</v>
      </c>
      <c r="BT77">
        <f t="shared" si="57"/>
        <v>1.1232684211016433E-3</v>
      </c>
      <c r="BU77">
        <f t="shared" si="57"/>
        <v>2.0315083420167793E-4</v>
      </c>
      <c r="BV77">
        <f t="shared" si="57"/>
        <v>1.2510643448270579E-2</v>
      </c>
      <c r="BW77">
        <f t="shared" si="57"/>
        <v>1.5387735233900322E-2</v>
      </c>
      <c r="BX77">
        <f t="shared" si="57"/>
        <v>-1.1938172520743022E-2</v>
      </c>
      <c r="BY77">
        <f t="shared" si="57"/>
        <v>-3.963524982105323E-2</v>
      </c>
      <c r="BZ77">
        <f t="shared" si="57"/>
        <v>-2.1843151751653848E-2</v>
      </c>
      <c r="CA77">
        <f t="shared" si="57"/>
        <v>2.2714788513212524E-2</v>
      </c>
      <c r="CB77">
        <f t="shared" si="57"/>
        <v>2.6775646217924828E-2</v>
      </c>
      <c r="CC77">
        <f t="shared" si="55"/>
        <v>-8.2194025671136102E-3</v>
      </c>
      <c r="CD77">
        <f t="shared" si="55"/>
        <v>2.0912987149559099E-2</v>
      </c>
      <c r="CE77">
        <f t="shared" si="55"/>
        <v>0.17724037595533762</v>
      </c>
      <c r="CF77">
        <f t="shared" si="55"/>
        <v>0.35600854923848579</v>
      </c>
      <c r="CG77">
        <f t="shared" si="55"/>
        <v>0.3815769528785628</v>
      </c>
      <c r="CH77">
        <f t="shared" si="55"/>
        <v>0.22317253884385618</v>
      </c>
      <c r="CI77">
        <f t="shared" si="55"/>
        <v>3.4448874127607082E-2</v>
      </c>
      <c r="CJ77">
        <f t="shared" si="55"/>
        <v>-3.7717483685076839E-2</v>
      </c>
      <c r="CK77">
        <f t="shared" si="55"/>
        <v>-9.8425772565015977E-3</v>
      </c>
      <c r="CL77">
        <f t="shared" si="55"/>
        <v>1.0170351528804727E-2</v>
      </c>
      <c r="CM77">
        <f t="shared" si="56"/>
        <v>-1.5415033981238568E-2</v>
      </c>
      <c r="CN77">
        <f t="shared" si="56"/>
        <v>-3.4163751898020053E-2</v>
      </c>
      <c r="CO77">
        <f t="shared" si="56"/>
        <v>-1.189013700240692E-2</v>
      </c>
      <c r="CP77">
        <f t="shared" si="56"/>
        <v>1.7691441648957428E-2</v>
      </c>
      <c r="CQ77">
        <f t="shared" si="56"/>
        <v>1.7459269409284165E-2</v>
      </c>
      <c r="CR77">
        <f t="shared" si="56"/>
        <v>4.338809002601333E-4</v>
      </c>
      <c r="CS77">
        <f t="shared" si="56"/>
        <v>-4.4360030139252689E-3</v>
      </c>
      <c r="CT77">
        <f t="shared" si="56"/>
        <v>8.8823334822692862E-4</v>
      </c>
      <c r="CU77">
        <f t="shared" si="56"/>
        <v>-1.1302324308912787E-3</v>
      </c>
      <c r="CV77">
        <f t="shared" si="56"/>
        <v>-8.0201635327962397E-3</v>
      </c>
      <c r="CW77">
        <f t="shared" si="56"/>
        <v>-5.374692675307758E-3</v>
      </c>
      <c r="CX77">
        <f t="shared" si="56"/>
        <v>4.5845959873247613E-3</v>
      </c>
      <c r="CY77">
        <f t="shared" si="56"/>
        <v>7.3829554629839282E-3</v>
      </c>
      <c r="CZ77">
        <f t="shared" si="56"/>
        <v>1.2963700068604944E-3</v>
      </c>
      <c r="DA77">
        <f t="shared" si="56"/>
        <v>-2.5528757634299733E-3</v>
      </c>
    </row>
    <row r="78" spans="4:105">
      <c r="D78" s="3">
        <f t="shared" si="12"/>
        <v>45750</v>
      </c>
      <c r="E78" s="2">
        <v>61</v>
      </c>
      <c r="F78">
        <f t="shared" si="13"/>
        <v>0.23828125</v>
      </c>
      <c r="G78">
        <f t="shared" si="14"/>
        <v>4.0362963775765905E-2</v>
      </c>
      <c r="H78">
        <f t="shared" si="15"/>
        <v>0</v>
      </c>
      <c r="I78">
        <f t="shared" si="16"/>
        <v>-0.82694321870277965</v>
      </c>
      <c r="J78">
        <f t="shared" si="17"/>
        <v>-0.28662239514096161</v>
      </c>
      <c r="K78">
        <f t="shared" si="18"/>
        <v>1.11356561384374</v>
      </c>
      <c r="L78">
        <f t="shared" si="19"/>
        <v>1.0046577717879996</v>
      </c>
      <c r="M78">
        <f t="shared" si="20"/>
        <v>1</v>
      </c>
      <c r="N78">
        <f t="shared" si="25"/>
        <v>0.90918620808328399</v>
      </c>
      <c r="O78">
        <f t="shared" si="21"/>
        <v>0.96753989216291669</v>
      </c>
      <c r="P78">
        <f t="shared" si="22"/>
        <v>0.18718767287877391</v>
      </c>
      <c r="Q78">
        <f t="shared" si="23"/>
        <v>1.1367848594306478</v>
      </c>
      <c r="R78">
        <f t="shared" si="26"/>
        <v>0.37429131224409645</v>
      </c>
      <c r="T78">
        <f t="shared" si="27"/>
        <v>2.3974103234909365</v>
      </c>
      <c r="U78">
        <f t="shared" si="54"/>
        <v>3.6440834738997356</v>
      </c>
      <c r="V78">
        <f t="shared" si="54"/>
        <v>4.3861746783486693</v>
      </c>
      <c r="W78">
        <f t="shared" si="54"/>
        <v>4.5209294783566234</v>
      </c>
      <c r="X78">
        <f t="shared" si="54"/>
        <v>4.0296889052961102</v>
      </c>
      <c r="Y78">
        <f t="shared" si="54"/>
        <v>2.9804731145956902</v>
      </c>
      <c r="Z78">
        <f t="shared" si="54"/>
        <v>1.5185629016035811</v>
      </c>
      <c r="AA78">
        <f t="shared" si="54"/>
        <v>-0.15361676032999549</v>
      </c>
      <c r="AB78">
        <f t="shared" si="54"/>
        <v>-1.8045257119698779</v>
      </c>
      <c r="AC78">
        <f t="shared" si="54"/>
        <v>-3.205569065908187</v>
      </c>
      <c r="AD78">
        <f t="shared" si="54"/>
        <v>-4.1627498440384443</v>
      </c>
      <c r="AE78">
        <f t="shared" si="54"/>
        <v>-4.5435309782271647</v>
      </c>
      <c r="AF78">
        <f t="shared" si="54"/>
        <v>-4.2951871983069969</v>
      </c>
      <c r="AG78">
        <f t="shared" si="54"/>
        <v>-3.4521056934399508</v>
      </c>
      <c r="AH78">
        <f t="shared" si="54"/>
        <v>-2.1310246529061234</v>
      </c>
      <c r="AI78">
        <f t="shared" si="54"/>
        <v>-0.51486898689970773</v>
      </c>
      <c r="AJ78">
        <f t="shared" si="54"/>
        <v>1.1725785683252132</v>
      </c>
      <c r="AK78">
        <f t="shared" si="53"/>
        <v>2.6976637682325144</v>
      </c>
      <c r="AL78">
        <f t="shared" si="53"/>
        <v>3.8492140468161011</v>
      </c>
      <c r="AM78">
        <f t="shared" si="53"/>
        <v>4.4677787535626052</v>
      </c>
      <c r="AN78">
        <f t="shared" si="53"/>
        <v>4.4677076596373304</v>
      </c>
      <c r="AO78">
        <f t="shared" si="53"/>
        <v>3.8490106091372684</v>
      </c>
      <c r="AP78">
        <f t="shared" si="53"/>
        <v>2.6973561560175958</v>
      </c>
      <c r="AQ78">
        <f t="shared" si="53"/>
        <v>1.1722093754311063</v>
      </c>
      <c r="AR78">
        <f t="shared" si="53"/>
        <v>-0.51524863978098934</v>
      </c>
      <c r="AS78">
        <f t="shared" si="53"/>
        <v>-2.1313621967291669</v>
      </c>
      <c r="AT78">
        <f t="shared" si="53"/>
        <v>-3.4523543898354787</v>
      </c>
      <c r="AU78">
        <f t="shared" si="53"/>
        <v>-4.2953126112605498</v>
      </c>
      <c r="AV78">
        <f t="shared" si="53"/>
        <v>-4.5435157422989523</v>
      </c>
      <c r="AW78">
        <f t="shared" si="53"/>
        <v>-4.1625960688876891</v>
      </c>
      <c r="AX78">
        <f t="shared" si="53"/>
        <v>-3.2052980441768826</v>
      </c>
      <c r="AY78">
        <f t="shared" si="53"/>
        <v>-1.8041749709741652</v>
      </c>
      <c r="AZ78">
        <f t="shared" si="58"/>
        <v>-0.15323486579989579</v>
      </c>
      <c r="BA78">
        <f t="shared" si="58"/>
        <v>1.5189230702303391</v>
      </c>
      <c r="BB78">
        <f t="shared" si="58"/>
        <v>2.9807616861820003</v>
      </c>
      <c r="BC78">
        <f t="shared" si="58"/>
        <v>4.0298659224662341</v>
      </c>
      <c r="BD78">
        <f t="shared" si="58"/>
        <v>4.5209704302373064</v>
      </c>
      <c r="BE78">
        <f t="shared" si="58"/>
        <v>4.3860738944936113</v>
      </c>
      <c r="BF78">
        <f t="shared" si="58"/>
        <v>3.6438549094540593</v>
      </c>
      <c r="BG78">
        <f t="shared" si="58"/>
        <v>2.3970856268769669</v>
      </c>
      <c r="BH78">
        <f t="shared" si="58"/>
        <v>0.81840129929471028</v>
      </c>
      <c r="BJ78">
        <f t="shared" si="24"/>
        <v>1.1211274558937265</v>
      </c>
      <c r="BK78">
        <f t="shared" si="7"/>
        <v>0.21775988844949454</v>
      </c>
      <c r="BM78">
        <f t="shared" si="8"/>
        <v>6.1331247080055834E-4</v>
      </c>
      <c r="BN78">
        <f t="shared" si="57"/>
        <v>5.2950824573269857E-3</v>
      </c>
      <c r="BO78">
        <f t="shared" si="57"/>
        <v>4.1215719829626905E-3</v>
      </c>
      <c r="BP78">
        <f t="shared" si="57"/>
        <v>-5.7876805809358089E-3</v>
      </c>
      <c r="BQ78">
        <f t="shared" si="57"/>
        <v>-1.0586680834892483E-2</v>
      </c>
      <c r="BR78">
        <f t="shared" si="57"/>
        <v>-2.0761431914123911E-3</v>
      </c>
      <c r="BS78">
        <f t="shared" si="57"/>
        <v>6.0720490672854007E-3</v>
      </c>
      <c r="BT78">
        <f t="shared" si="57"/>
        <v>2.3330832759103589E-3</v>
      </c>
      <c r="BU78">
        <f t="shared" si="57"/>
        <v>1.5333430663125352E-4</v>
      </c>
      <c r="BV78">
        <f t="shared" si="57"/>
        <v>1.1400970272561168E-2</v>
      </c>
      <c r="BW78">
        <f t="shared" si="57"/>
        <v>1.4793212818164489E-2</v>
      </c>
      <c r="BX78">
        <f t="shared" si="57"/>
        <v>-1.1805638476932756E-2</v>
      </c>
      <c r="BY78">
        <f t="shared" si="57"/>
        <v>-3.9974354094560599E-2</v>
      </c>
      <c r="BZ78">
        <f t="shared" si="57"/>
        <v>-2.2416929389299952E-2</v>
      </c>
      <c r="CA78">
        <f t="shared" si="57"/>
        <v>2.3826704205609547E-2</v>
      </c>
      <c r="CB78">
        <f t="shared" si="57"/>
        <v>2.9730979072051935E-2</v>
      </c>
      <c r="CC78">
        <f t="shared" si="55"/>
        <v>-6.1688880216937119E-3</v>
      </c>
      <c r="CD78">
        <f t="shared" si="55"/>
        <v>2.0144700257414078E-2</v>
      </c>
      <c r="CE78">
        <f t="shared" si="55"/>
        <v>0.17525571405845955</v>
      </c>
      <c r="CF78">
        <f t="shared" si="55"/>
        <v>0.35515922085003909</v>
      </c>
      <c r="CG78">
        <f t="shared" si="55"/>
        <v>0.3815769528785628</v>
      </c>
      <c r="CH78">
        <f t="shared" si="55"/>
        <v>0.22264011687486904</v>
      </c>
      <c r="CI78">
        <f t="shared" si="55"/>
        <v>3.4063130374227549E-2</v>
      </c>
      <c r="CJ78">
        <f t="shared" si="55"/>
        <v>-3.6331844794147326E-2</v>
      </c>
      <c r="CK78">
        <f t="shared" si="55"/>
        <v>-7.3871253347735462E-3</v>
      </c>
      <c r="CL78">
        <f t="shared" si="55"/>
        <v>1.1292893026644548E-2</v>
      </c>
      <c r="CM78">
        <f t="shared" si="56"/>
        <v>-1.6169618078405158E-2</v>
      </c>
      <c r="CN78">
        <f t="shared" si="56"/>
        <v>-3.5061168034667516E-2</v>
      </c>
      <c r="CO78">
        <f t="shared" si="56"/>
        <v>-1.1991864537575947E-2</v>
      </c>
      <c r="CP78">
        <f t="shared" si="56"/>
        <v>1.7495036520911604E-2</v>
      </c>
      <c r="CQ78">
        <f t="shared" si="56"/>
        <v>1.6784710946429759E-2</v>
      </c>
      <c r="CR78">
        <f t="shared" si="56"/>
        <v>3.9539638917466424E-4</v>
      </c>
      <c r="CS78">
        <f t="shared" si="56"/>
        <v>-3.3482089750078116E-3</v>
      </c>
      <c r="CT78">
        <f t="shared" si="56"/>
        <v>1.8449039703454702E-3</v>
      </c>
      <c r="CU78">
        <f t="shared" si="56"/>
        <v>-1.3310925778461939E-3</v>
      </c>
      <c r="CV78">
        <f t="shared" si="56"/>
        <v>-8.6880187135576093E-3</v>
      </c>
      <c r="CW78">
        <f t="shared" si="56"/>
        <v>-5.5670247388055621E-3</v>
      </c>
      <c r="CX78">
        <f t="shared" si="56"/>
        <v>4.5713951629694953E-3</v>
      </c>
      <c r="CY78">
        <f t="shared" si="56"/>
        <v>7.0468008893982345E-3</v>
      </c>
      <c r="CZ78">
        <f t="shared" si="56"/>
        <v>1.1574961212035394E-3</v>
      </c>
      <c r="DA78">
        <f t="shared" si="56"/>
        <v>-1.949031981712787E-3</v>
      </c>
    </row>
    <row r="79" spans="4:105">
      <c r="D79" s="3">
        <f t="shared" si="12"/>
        <v>46500</v>
      </c>
      <c r="E79" s="2">
        <v>62</v>
      </c>
      <c r="F79">
        <f t="shared" si="13"/>
        <v>0.2421875</v>
      </c>
      <c r="G79">
        <f t="shared" si="14"/>
        <v>3.1648524851148184E-2</v>
      </c>
      <c r="H79">
        <f t="shared" si="15"/>
        <v>0</v>
      </c>
      <c r="I79">
        <f t="shared" si="16"/>
        <v>-0.85483578515770819</v>
      </c>
      <c r="J79">
        <f t="shared" si="17"/>
        <v>-0.29614431914242745</v>
      </c>
      <c r="K79">
        <f t="shared" si="18"/>
        <v>1.1509801043001369</v>
      </c>
      <c r="L79">
        <f t="shared" si="19"/>
        <v>1.0036503173161184</v>
      </c>
      <c r="M79">
        <f t="shared" si="20"/>
        <v>1</v>
      </c>
      <c r="N79">
        <f t="shared" si="25"/>
        <v>0.90627126633028032</v>
      </c>
      <c r="O79">
        <f t="shared" si="21"/>
        <v>0.96647980577544235</v>
      </c>
      <c r="P79">
        <f t="shared" si="22"/>
        <v>0.19025632322505437</v>
      </c>
      <c r="Q79">
        <f t="shared" si="23"/>
        <v>1.1416921243802718</v>
      </c>
      <c r="R79">
        <f t="shared" si="26"/>
        <v>0.380427235395639</v>
      </c>
      <c r="T79">
        <f t="shared" si="27"/>
        <v>0.96367717542142317</v>
      </c>
      <c r="U79">
        <f t="shared" si="54"/>
        <v>1.6634309180671571</v>
      </c>
      <c r="V79">
        <f t="shared" si="54"/>
        <v>2.1253342683235745</v>
      </c>
      <c r="W79">
        <f t="shared" si="54"/>
        <v>2.2833406642859058</v>
      </c>
      <c r="X79">
        <f t="shared" si="54"/>
        <v>2.1148571128388549</v>
      </c>
      <c r="Y79">
        <f t="shared" si="54"/>
        <v>1.6439747129199063</v>
      </c>
      <c r="Z79">
        <f t="shared" si="54"/>
        <v>0.93802392134182921</v>
      </c>
      <c r="AA79">
        <f t="shared" si="54"/>
        <v>9.7947116270529058E-2</v>
      </c>
      <c r="AB79">
        <f t="shared" si="54"/>
        <v>-0.75613493529782272</v>
      </c>
      <c r="AC79">
        <f t="shared" si="54"/>
        <v>-1.5020988864350286</v>
      </c>
      <c r="AD79">
        <f t="shared" si="54"/>
        <v>-2.0332809637561171</v>
      </c>
      <c r="AE79">
        <f t="shared" si="54"/>
        <v>-2.2737285898809616</v>
      </c>
      <c r="AF79">
        <f t="shared" si="54"/>
        <v>-2.1890606783444087</v>
      </c>
      <c r="AG79">
        <f t="shared" si="54"/>
        <v>-1.7913837108542492</v>
      </c>
      <c r="AH79">
        <f t="shared" si="54"/>
        <v>-1.1375606576332773</v>
      </c>
      <c r="AI79">
        <f t="shared" si="54"/>
        <v>-0.32108026418496743</v>
      </c>
      <c r="AJ79">
        <f t="shared" si="54"/>
        <v>0.54131070240190082</v>
      </c>
      <c r="AK79">
        <f t="shared" si="53"/>
        <v>1.3263008213957519</v>
      </c>
      <c r="AL79">
        <f t="shared" si="53"/>
        <v>1.9216460520032508</v>
      </c>
      <c r="AM79">
        <f t="shared" si="53"/>
        <v>2.2422192662089828</v>
      </c>
      <c r="AN79">
        <f t="shared" si="53"/>
        <v>2.2421823928552134</v>
      </c>
      <c r="AO79">
        <f t="shared" si="53"/>
        <v>1.9215407043831174</v>
      </c>
      <c r="AP79">
        <f t="shared" si="53"/>
        <v>1.3261420629378062</v>
      </c>
      <c r="AQ79">
        <f t="shared" si="53"/>
        <v>0.54112123363497699</v>
      </c>
      <c r="AR79">
        <f t="shared" si="53"/>
        <v>-0.32127335153131942</v>
      </c>
      <c r="AS79">
        <f t="shared" si="53"/>
        <v>-1.1377297544166549</v>
      </c>
      <c r="AT79">
        <f t="shared" si="53"/>
        <v>-1.7915046382910051</v>
      </c>
      <c r="AU79">
        <f t="shared" si="53"/>
        <v>-2.1891161452816794</v>
      </c>
      <c r="AV79">
        <f t="shared" si="53"/>
        <v>-2.2737106652212473</v>
      </c>
      <c r="AW79">
        <f t="shared" si="53"/>
        <v>-2.0331922105077767</v>
      </c>
      <c r="AX79">
        <f t="shared" si="53"/>
        <v>-1.5019519952332501</v>
      </c>
      <c r="AY79">
        <f t="shared" si="53"/>
        <v>-0.75595090979812585</v>
      </c>
      <c r="AZ79">
        <f t="shared" si="58"/>
        <v>9.8141962659612614E-2</v>
      </c>
      <c r="BA79">
        <f t="shared" si="58"/>
        <v>0.93820172795617707</v>
      </c>
      <c r="BB79">
        <f t="shared" si="58"/>
        <v>1.6441100555759631</v>
      </c>
      <c r="BC79">
        <f t="shared" si="58"/>
        <v>2.1149306391826994</v>
      </c>
      <c r="BD79">
        <f t="shared" si="58"/>
        <v>2.2833418609445184</v>
      </c>
      <c r="BE79">
        <f t="shared" si="58"/>
        <v>2.1252629641893259</v>
      </c>
      <c r="BF79">
        <f t="shared" si="58"/>
        <v>1.6632973087641194</v>
      </c>
      <c r="BG79">
        <f t="shared" si="58"/>
        <v>0.96350036545511475</v>
      </c>
      <c r="BH79">
        <f t="shared" si="58"/>
        <v>0.12593458696235935</v>
      </c>
      <c r="BJ79">
        <f t="shared" si="24"/>
        <v>1.124150193440447</v>
      </c>
      <c r="BK79">
        <f t="shared" si="7"/>
        <v>0.22199258923583284</v>
      </c>
      <c r="BM79">
        <f t="shared" si="8"/>
        <v>4.1407288060097357E-4</v>
      </c>
      <c r="BN79">
        <f t="shared" si="57"/>
        <v>4.587903318811341E-3</v>
      </c>
      <c r="BO79">
        <f t="shared" si="57"/>
        <v>3.8747343083242575E-3</v>
      </c>
      <c r="BP79">
        <f t="shared" si="57"/>
        <v>-5.7080504306173804E-3</v>
      </c>
      <c r="BQ79">
        <f t="shared" si="57"/>
        <v>-1.085047870120838E-2</v>
      </c>
      <c r="BR79">
        <f t="shared" si="57"/>
        <v>-2.2181631275815295E-3</v>
      </c>
      <c r="BS79">
        <f t="shared" si="57"/>
        <v>6.9435334120198991E-3</v>
      </c>
      <c r="BT79">
        <f t="shared" si="57"/>
        <v>3.5280611176266977E-3</v>
      </c>
      <c r="BU79">
        <f t="shared" si="57"/>
        <v>1.0268684716790896E-4</v>
      </c>
      <c r="BV79">
        <f t="shared" si="57"/>
        <v>1.0239378597847435E-2</v>
      </c>
      <c r="BW79">
        <f t="shared" si="57"/>
        <v>1.4143012089692954E-2</v>
      </c>
      <c r="BX79">
        <f t="shared" si="57"/>
        <v>-1.1637110943844701E-2</v>
      </c>
      <c r="BY79">
        <f t="shared" si="57"/>
        <v>-4.0217156647714282E-2</v>
      </c>
      <c r="BZ79">
        <f t="shared" si="57"/>
        <v>-2.2949358003252721E-2</v>
      </c>
      <c r="CA79">
        <f t="shared" si="57"/>
        <v>2.4906329214049436E-2</v>
      </c>
      <c r="CB79">
        <f t="shared" si="57"/>
        <v>3.2658330169325678E-2</v>
      </c>
      <c r="CC79">
        <f t="shared" si="55"/>
        <v>-4.1146575687991448E-3</v>
      </c>
      <c r="CD79">
        <f t="shared" si="55"/>
        <v>1.9369587607386499E-2</v>
      </c>
      <c r="CE79">
        <f t="shared" si="55"/>
        <v>0.17324465929568544</v>
      </c>
      <c r="CF79">
        <f t="shared" si="55"/>
        <v>0.35429652091766428</v>
      </c>
      <c r="CG79">
        <f t="shared" si="55"/>
        <v>0.3815769528785628</v>
      </c>
      <c r="CH79">
        <f t="shared" si="55"/>
        <v>0.2220993126313183</v>
      </c>
      <c r="CI79">
        <f t="shared" si="55"/>
        <v>3.3672256838707705E-2</v>
      </c>
      <c r="CJ79">
        <f t="shared" si="55"/>
        <v>-3.4933895351418949E-2</v>
      </c>
      <c r="CK79">
        <f t="shared" si="55"/>
        <v>-4.9272236849662561E-3</v>
      </c>
      <c r="CL79">
        <f t="shared" si="55"/>
        <v>1.240480604884363E-2</v>
      </c>
      <c r="CM79">
        <f t="shared" si="56"/>
        <v>-1.6902288610750878E-2</v>
      </c>
      <c r="CN79">
        <f t="shared" si="56"/>
        <v>-3.5893912286838539E-2</v>
      </c>
      <c r="CO79">
        <f t="shared" si="56"/>
        <v>-1.206470262071067E-2</v>
      </c>
      <c r="CP79">
        <f t="shared" si="56"/>
        <v>1.7245291845778991E-2</v>
      </c>
      <c r="CQ79">
        <f t="shared" si="56"/>
        <v>1.6046978621565733E-2</v>
      </c>
      <c r="CR79">
        <f t="shared" si="56"/>
        <v>3.5511129563464011E-4</v>
      </c>
      <c r="CS79">
        <f t="shared" si="56"/>
        <v>-2.2422707015572036E-3</v>
      </c>
      <c r="CT79">
        <f t="shared" si="56"/>
        <v>2.7898421075395236E-3</v>
      </c>
      <c r="CU79">
        <f t="shared" si="56"/>
        <v>-1.5221362156908154E-3</v>
      </c>
      <c r="CV79">
        <f t="shared" si="56"/>
        <v>-9.2823283296955689E-3</v>
      </c>
      <c r="CW79">
        <f t="shared" si="56"/>
        <v>-5.7057433108233836E-3</v>
      </c>
      <c r="CX79">
        <f t="shared" si="56"/>
        <v>4.5084993485060539E-3</v>
      </c>
      <c r="CY79">
        <f t="shared" si="56"/>
        <v>6.6247735773994855E-3</v>
      </c>
      <c r="CZ79">
        <f t="shared" si="56"/>
        <v>1.0029079506840694E-3</v>
      </c>
      <c r="DA79">
        <f t="shared" si="56"/>
        <v>-1.3158729448266473E-3</v>
      </c>
    </row>
    <row r="80" spans="4:105">
      <c r="D80" s="3">
        <f t="shared" si="12"/>
        <v>47250</v>
      </c>
      <c r="E80" s="2">
        <v>63</v>
      </c>
      <c r="F80">
        <f t="shared" si="13"/>
        <v>0.24609375</v>
      </c>
      <c r="G80">
        <f t="shared" si="14"/>
        <v>2.1957354965543255E-2</v>
      </c>
      <c r="H80">
        <f t="shared" si="15"/>
        <v>0</v>
      </c>
      <c r="I80">
        <f t="shared" si="16"/>
        <v>-0.88321991011002632</v>
      </c>
      <c r="J80">
        <f t="shared" si="17"/>
        <v>-0.30582424570814798</v>
      </c>
      <c r="K80">
        <f t="shared" si="18"/>
        <v>1.1890441558181755</v>
      </c>
      <c r="L80">
        <f t="shared" si="19"/>
        <v>1.0025311318303334</v>
      </c>
      <c r="M80">
        <f t="shared" si="20"/>
        <v>1</v>
      </c>
      <c r="N80">
        <f t="shared" si="25"/>
        <v>0.90331454765849506</v>
      </c>
      <c r="O80">
        <f t="shared" si="21"/>
        <v>0.96540331933430734</v>
      </c>
      <c r="P80">
        <f t="shared" si="22"/>
        <v>0.19332497344279864</v>
      </c>
      <c r="Q80">
        <f t="shared" si="23"/>
        <v>1.1467063244610403</v>
      </c>
      <c r="R80">
        <f t="shared" si="26"/>
        <v>0.3865631585471816</v>
      </c>
      <c r="T80">
        <f t="shared" si="27"/>
        <v>1.4256238227770961</v>
      </c>
      <c r="U80">
        <f t="shared" si="54"/>
        <v>2.964048386568142</v>
      </c>
      <c r="V80">
        <f t="shared" si="54"/>
        <v>4.0650401248888066</v>
      </c>
      <c r="W80">
        <f t="shared" si="54"/>
        <v>4.5661152101822813</v>
      </c>
      <c r="X80">
        <f t="shared" si="54"/>
        <v>4.3933252240199074</v>
      </c>
      <c r="Y80">
        <f t="shared" si="54"/>
        <v>3.5721704288813796</v>
      </c>
      <c r="Z80">
        <f t="shared" si="54"/>
        <v>2.2238364517671689</v>
      </c>
      <c r="AA80">
        <f t="shared" si="54"/>
        <v>0.54730976805316156</v>
      </c>
      <c r="AB80">
        <f t="shared" si="54"/>
        <v>-1.2099886261808013</v>
      </c>
      <c r="AC80">
        <f t="shared" si="54"/>
        <v>-2.7887174849322069</v>
      </c>
      <c r="AD80">
        <f t="shared" si="54"/>
        <v>-3.9558887677680037</v>
      </c>
      <c r="AE80">
        <f t="shared" si="54"/>
        <v>-4.5392519020010518</v>
      </c>
      <c r="AF80">
        <f t="shared" si="54"/>
        <v>-4.4527144387903634</v>
      </c>
      <c r="AG80">
        <f t="shared" si="54"/>
        <v>-3.7090475350485046</v>
      </c>
      <c r="AH80">
        <f t="shared" si="54"/>
        <v>-2.4180011922892017</v>
      </c>
      <c r="AI80">
        <f t="shared" si="54"/>
        <v>-0.77010740455330751</v>
      </c>
      <c r="AJ80">
        <f t="shared" si="54"/>
        <v>0.99143846100154964</v>
      </c>
      <c r="AK80">
        <f t="shared" si="53"/>
        <v>2.6066683186122677</v>
      </c>
      <c r="AL80">
        <f t="shared" si="53"/>
        <v>3.8372073281107171</v>
      </c>
      <c r="AM80">
        <f t="shared" si="53"/>
        <v>4.5014531383963918</v>
      </c>
      <c r="AN80">
        <f t="shared" si="53"/>
        <v>4.5013766744660506</v>
      </c>
      <c r="AO80">
        <f t="shared" si="53"/>
        <v>3.8369892208295031</v>
      </c>
      <c r="AP80">
        <f t="shared" si="53"/>
        <v>2.6063407561471177</v>
      </c>
      <c r="AQ80">
        <f t="shared" si="53"/>
        <v>0.99104978486244044</v>
      </c>
      <c r="AR80">
        <f t="shared" si="53"/>
        <v>-0.77049983372999331</v>
      </c>
      <c r="AS80">
        <f t="shared" si="53"/>
        <v>-2.4183394599956118</v>
      </c>
      <c r="AT80">
        <f t="shared" si="53"/>
        <v>-3.7092817199003436</v>
      </c>
      <c r="AU80">
        <f t="shared" si="53"/>
        <v>-4.452809979900608</v>
      </c>
      <c r="AV80">
        <f t="shared" si="53"/>
        <v>-4.5391946994589176</v>
      </c>
      <c r="AW80">
        <f t="shared" si="53"/>
        <v>-3.95568726349696</v>
      </c>
      <c r="AX80">
        <f t="shared" si="53"/>
        <v>-2.7884014168349891</v>
      </c>
      <c r="AY80">
        <f t="shared" si="53"/>
        <v>-1.2096046394341289</v>
      </c>
      <c r="AZ80">
        <f t="shared" si="58"/>
        <v>0.54770500487116758</v>
      </c>
      <c r="BA80">
        <f t="shared" si="58"/>
        <v>2.2241846097983071</v>
      </c>
      <c r="BB80">
        <f t="shared" si="58"/>
        <v>3.5724201271320264</v>
      </c>
      <c r="BC80">
        <f t="shared" si="58"/>
        <v>4.393439612143152</v>
      </c>
      <c r="BD80">
        <f t="shared" si="58"/>
        <v>4.5660774068342898</v>
      </c>
      <c r="BE80">
        <f t="shared" si="58"/>
        <v>4.0648557090693691</v>
      </c>
      <c r="BF80">
        <f t="shared" si="58"/>
        <v>2.9637445742745863</v>
      </c>
      <c r="BG80">
        <f t="shared" si="58"/>
        <v>1.4252454504805692</v>
      </c>
      <c r="BH80">
        <f t="shared" si="58"/>
        <v>-0.32359070668231366</v>
      </c>
      <c r="BJ80">
        <f t="shared" si="24"/>
        <v>1.1271440371490742</v>
      </c>
      <c r="BK80">
        <f t="shared" si="7"/>
        <v>0.22615633540673247</v>
      </c>
      <c r="BM80">
        <f t="shared" si="8"/>
        <v>2.0860524885704318E-4</v>
      </c>
      <c r="BN80">
        <f t="shared" si="57"/>
        <v>3.8184383390277988E-3</v>
      </c>
      <c r="BO80">
        <f t="shared" si="57"/>
        <v>3.5806788889387849E-3</v>
      </c>
      <c r="BP80">
        <f t="shared" si="57"/>
        <v>-5.5663688715771042E-3</v>
      </c>
      <c r="BQ80">
        <f t="shared" si="57"/>
        <v>-1.1009780526156631E-2</v>
      </c>
      <c r="BR80">
        <f t="shared" si="57"/>
        <v>-2.3414059334263258E-3</v>
      </c>
      <c r="BS80">
        <f t="shared" si="57"/>
        <v>7.7638107557305028E-3</v>
      </c>
      <c r="BT80">
        <f t="shared" si="57"/>
        <v>4.7006026024699931E-3</v>
      </c>
      <c r="BU80">
        <f t="shared" si="57"/>
        <v>5.1482918782703442E-5</v>
      </c>
      <c r="BV80">
        <f t="shared" si="57"/>
        <v>9.0311581577892965E-3</v>
      </c>
      <c r="BW80">
        <f t="shared" si="57"/>
        <v>1.3439580257212161E-2</v>
      </c>
      <c r="BX80">
        <f t="shared" si="57"/>
        <v>-1.1433103734769603E-2</v>
      </c>
      <c r="BY80">
        <f t="shared" si="57"/>
        <v>-4.0363072547896742E-2</v>
      </c>
      <c r="BZ80">
        <f t="shared" si="57"/>
        <v>-2.3439455505243487E-2</v>
      </c>
      <c r="CA80">
        <f t="shared" si="57"/>
        <v>2.5952200397443174E-2</v>
      </c>
      <c r="CB80">
        <f t="shared" si="57"/>
        <v>3.5554944389357024E-2</v>
      </c>
      <c r="CC80">
        <f t="shared" si="55"/>
        <v>-2.0579486000420711E-3</v>
      </c>
      <c r="CD80">
        <f t="shared" si="55"/>
        <v>1.8587911835862735E-2</v>
      </c>
      <c r="CE80">
        <f t="shared" si="55"/>
        <v>0.17120751452446531</v>
      </c>
      <c r="CF80">
        <f t="shared" si="55"/>
        <v>0.35342048192152609</v>
      </c>
      <c r="CG80">
        <f t="shared" si="55"/>
        <v>0.3815769528785628</v>
      </c>
      <c r="CH80">
        <f t="shared" si="55"/>
        <v>0.22155014647417803</v>
      </c>
      <c r="CI80">
        <f t="shared" si="55"/>
        <v>3.3276312385164236E-2</v>
      </c>
      <c r="CJ80">
        <f t="shared" si="55"/>
        <v>-3.3524109033059885E-2</v>
      </c>
      <c r="CK80">
        <f t="shared" si="55"/>
        <v>-2.4643540598518806E-3</v>
      </c>
      <c r="CL80">
        <f t="shared" si="55"/>
        <v>1.3505044101784878E-2</v>
      </c>
      <c r="CM80">
        <f t="shared" si="56"/>
        <v>-1.7612052640586986E-2</v>
      </c>
      <c r="CN80">
        <f t="shared" si="56"/>
        <v>-3.666044862070731E-2</v>
      </c>
      <c r="CO80">
        <f t="shared" si="56"/>
        <v>-1.2108475778488961E-2</v>
      </c>
      <c r="CP80">
        <f t="shared" si="56"/>
        <v>1.6942969054828564E-2</v>
      </c>
      <c r="CQ80">
        <f t="shared" si="56"/>
        <v>1.5248849092582693E-2</v>
      </c>
      <c r="CR80">
        <f t="shared" si="56"/>
        <v>3.1320907258650528E-4</v>
      </c>
      <c r="CS80">
        <f t="shared" si="56"/>
        <v>-1.1241813688986368E-3</v>
      </c>
      <c r="CT80">
        <f t="shared" si="56"/>
        <v>3.7170385188798295E-3</v>
      </c>
      <c r="CU80">
        <f t="shared" si="56"/>
        <v>-1.7019544404596595E-3</v>
      </c>
      <c r="CV80">
        <f t="shared" si="56"/>
        <v>-9.7980614486441308E-3</v>
      </c>
      <c r="CW80">
        <f t="shared" si="56"/>
        <v>-5.7895124556814085E-3</v>
      </c>
      <c r="CX80">
        <f t="shared" si="56"/>
        <v>4.3965922754356929E-3</v>
      </c>
      <c r="CY80">
        <f t="shared" si="56"/>
        <v>6.1220163771313471E-3</v>
      </c>
      <c r="CZ80">
        <f t="shared" si="56"/>
        <v>8.3470420000045459E-4</v>
      </c>
      <c r="DA80">
        <f t="shared" si="56"/>
        <v>-6.6292195403237818E-4</v>
      </c>
    </row>
    <row r="81" spans="4:105">
      <c r="D81" s="3">
        <f t="shared" si="12"/>
        <v>48000</v>
      </c>
      <c r="E81" s="2">
        <v>64</v>
      </c>
      <c r="F81">
        <f t="shared" si="13"/>
        <v>0.25</v>
      </c>
      <c r="G81">
        <f t="shared" si="14"/>
        <v>1.1338257307908377E-2</v>
      </c>
      <c r="H81">
        <f t="shared" si="15"/>
        <v>0</v>
      </c>
      <c r="I81">
        <f t="shared" si="16"/>
        <v>-0.91209758396324125</v>
      </c>
      <c r="J81">
        <f t="shared" si="17"/>
        <v>-0.31566233501735608</v>
      </c>
      <c r="K81">
        <f t="shared" si="18"/>
        <v>1.2277599189805979</v>
      </c>
      <c r="L81">
        <f t="shared" si="19"/>
        <v>1.0013062174727649</v>
      </c>
      <c r="M81">
        <f t="shared" si="20"/>
        <v>1</v>
      </c>
      <c r="N81">
        <f t="shared" si="25"/>
        <v>0.90031631615710606</v>
      </c>
      <c r="O81">
        <f t="shared" si="21"/>
        <v>0.96431047246505219</v>
      </c>
      <c r="P81">
        <f t="shared" si="22"/>
        <v>0.1963936235060938</v>
      </c>
      <c r="Q81">
        <f t="shared" si="23"/>
        <v>1.1518289661422769</v>
      </c>
      <c r="R81">
        <f t="shared" si="26"/>
        <v>0.39269908169872414</v>
      </c>
      <c r="T81">
        <f t="shared" ref="T81:T144" si="59">$Q81*COS(T$14*$R81+$P81)*IF(OR($E81=0,$E81=$F$4),1,IF(MOD($E81,2)=0,2,4))</f>
        <v>0.44952096746860704</v>
      </c>
      <c r="U81">
        <f t="shared" si="54"/>
        <v>1.2799282098646816</v>
      </c>
      <c r="V81">
        <f t="shared" si="54"/>
        <v>1.9154779848869719</v>
      </c>
      <c r="W81">
        <f t="shared" si="54"/>
        <v>2.259413600561393</v>
      </c>
      <c r="X81">
        <f t="shared" si="54"/>
        <v>2.2593739771856352</v>
      </c>
      <c r="Y81">
        <f t="shared" si="54"/>
        <v>1.9153651470594681</v>
      </c>
      <c r="Z81">
        <f t="shared" si="54"/>
        <v>1.2797593361217929</v>
      </c>
      <c r="AA81">
        <f t="shared" si="54"/>
        <v>0.44932176730684603</v>
      </c>
      <c r="AB81">
        <f t="shared" si="54"/>
        <v>-0.44952096746860681</v>
      </c>
      <c r="AC81">
        <f t="shared" si="54"/>
        <v>-1.2799282098646814</v>
      </c>
      <c r="AD81">
        <f t="shared" si="54"/>
        <v>-1.9154779848869723</v>
      </c>
      <c r="AE81">
        <f t="shared" si="54"/>
        <v>-2.2594136005613934</v>
      </c>
      <c r="AF81">
        <f t="shared" si="54"/>
        <v>-2.2593739771856347</v>
      </c>
      <c r="AG81">
        <f t="shared" si="54"/>
        <v>-1.9153651470594681</v>
      </c>
      <c r="AH81">
        <f t="shared" si="54"/>
        <v>-1.2797593361217925</v>
      </c>
      <c r="AI81">
        <f t="shared" si="54"/>
        <v>-0.44932176730684426</v>
      </c>
      <c r="AJ81">
        <f t="shared" si="54"/>
        <v>0.44952096746860748</v>
      </c>
      <c r="AK81">
        <f t="shared" si="53"/>
        <v>1.2799282098646809</v>
      </c>
      <c r="AL81">
        <f t="shared" si="53"/>
        <v>1.9154779848869719</v>
      </c>
      <c r="AM81">
        <f t="shared" si="53"/>
        <v>2.2594136005613934</v>
      </c>
      <c r="AN81">
        <f t="shared" si="53"/>
        <v>2.2593739771856347</v>
      </c>
      <c r="AO81">
        <f t="shared" si="53"/>
        <v>1.9153651470594684</v>
      </c>
      <c r="AP81">
        <f t="shared" si="53"/>
        <v>1.2797593361217927</v>
      </c>
      <c r="AQ81">
        <f t="shared" si="53"/>
        <v>0.44932176730684453</v>
      </c>
      <c r="AR81">
        <f t="shared" si="53"/>
        <v>-0.44952096746860726</v>
      </c>
      <c r="AS81">
        <f t="shared" si="53"/>
        <v>-1.2799282098646809</v>
      </c>
      <c r="AT81">
        <f t="shared" si="53"/>
        <v>-1.9154779848869719</v>
      </c>
      <c r="AU81">
        <f t="shared" si="53"/>
        <v>-2.2594136005613934</v>
      </c>
      <c r="AV81">
        <f t="shared" si="53"/>
        <v>-2.2593739771856347</v>
      </c>
      <c r="AW81">
        <f t="shared" si="53"/>
        <v>-1.9153651470594684</v>
      </c>
      <c r="AX81">
        <f t="shared" si="53"/>
        <v>-1.2797593361217938</v>
      </c>
      <c r="AY81">
        <f t="shared" si="53"/>
        <v>-0.44932176730684686</v>
      </c>
      <c r="AZ81">
        <f t="shared" si="58"/>
        <v>0.44952096746860598</v>
      </c>
      <c r="BA81">
        <f t="shared" si="58"/>
        <v>1.2799282098646807</v>
      </c>
      <c r="BB81">
        <f t="shared" si="58"/>
        <v>1.915477984886971</v>
      </c>
      <c r="BC81">
        <f t="shared" si="58"/>
        <v>2.259413600561393</v>
      </c>
      <c r="BD81">
        <f t="shared" si="58"/>
        <v>2.2593739771856352</v>
      </c>
      <c r="BE81">
        <f t="shared" si="58"/>
        <v>1.9153651470594688</v>
      </c>
      <c r="BF81">
        <f t="shared" si="58"/>
        <v>1.279759336121794</v>
      </c>
      <c r="BG81">
        <f t="shared" si="58"/>
        <v>0.44932176730684709</v>
      </c>
      <c r="BH81">
        <f t="shared" si="58"/>
        <v>-0.44952096746860565</v>
      </c>
      <c r="BJ81">
        <f t="shared" si="24"/>
        <v>1.1301159514485335</v>
      </c>
      <c r="BK81">
        <f t="shared" ref="BK81:BK144" si="60">SUM(BM402:DA402)</f>
        <v>0.23025227609068627</v>
      </c>
      <c r="BM81">
        <f t="shared" ref="BM81:BM144" si="61">BM$15*COS(-$F$6*$F81/$O$7*BM$14)</f>
        <v>5.2195692472716484E-19</v>
      </c>
      <c r="BN81">
        <f t="shared" si="57"/>
        <v>2.9971338526660137E-3</v>
      </c>
      <c r="BO81">
        <f t="shared" si="57"/>
        <v>3.2429891017888429E-3</v>
      </c>
      <c r="BP81">
        <f t="shared" si="57"/>
        <v>-5.3641761039998279E-3</v>
      </c>
      <c r="BQ81">
        <f t="shared" si="57"/>
        <v>-1.1063052146079742E-2</v>
      </c>
      <c r="BR81">
        <f t="shared" si="57"/>
        <v>-2.4448283375128077E-3</v>
      </c>
      <c r="BS81">
        <f t="shared" si="57"/>
        <v>8.5268317370492952E-3</v>
      </c>
      <c r="BT81">
        <f t="shared" si="57"/>
        <v>5.8432510684592442E-3</v>
      </c>
      <c r="BU81">
        <f t="shared" si="57"/>
        <v>1.2860992164119962E-19</v>
      </c>
      <c r="BV81">
        <f t="shared" si="57"/>
        <v>7.781811027229084E-3</v>
      </c>
      <c r="BW81">
        <f t="shared" si="57"/>
        <v>1.2685564879304462E-2</v>
      </c>
      <c r="BX81">
        <f t="shared" si="57"/>
        <v>-1.1194238834812869E-2</v>
      </c>
      <c r="BY81">
        <f t="shared" si="57"/>
        <v>-4.0411750270923703E-2</v>
      </c>
      <c r="BZ81">
        <f t="shared" si="57"/>
        <v>-2.3886317888623072E-2</v>
      </c>
      <c r="CA81">
        <f t="shared" si="57"/>
        <v>2.6962900358925804E-2</v>
      </c>
      <c r="CB81">
        <f t="shared" si="57"/>
        <v>3.8418095540229888E-2</v>
      </c>
      <c r="CC81">
        <f t="shared" si="55"/>
        <v>-5.136850718921759E-18</v>
      </c>
      <c r="CD81">
        <f t="shared" si="55"/>
        <v>1.779993780305374E-2</v>
      </c>
      <c r="CE81">
        <f t="shared" si="55"/>
        <v>0.16914458653130859</v>
      </c>
      <c r="CF81">
        <f t="shared" si="55"/>
        <v>0.35253113684399756</v>
      </c>
      <c r="CG81">
        <f t="shared" si="55"/>
        <v>0.3815769528785628</v>
      </c>
      <c r="CH81">
        <f t="shared" si="55"/>
        <v>0.22099263907924363</v>
      </c>
      <c r="CI81">
        <f t="shared" si="55"/>
        <v>3.2875356641375468E-2</v>
      </c>
      <c r="CJ81">
        <f t="shared" si="55"/>
        <v>-3.2102963526002844E-2</v>
      </c>
      <c r="CK81">
        <f t="shared" si="55"/>
        <v>-6.1512804176786036E-18</v>
      </c>
      <c r="CL81">
        <f t="shared" si="55"/>
        <v>1.4592571679923592E-2</v>
      </c>
      <c r="CM81">
        <f t="shared" si="56"/>
        <v>-1.8297948273822966E-2</v>
      </c>
      <c r="CN81">
        <f t="shared" si="56"/>
        <v>-3.7359363125899173E-2</v>
      </c>
      <c r="CO81">
        <f t="shared" si="56"/>
        <v>-1.2123078557539654E-2</v>
      </c>
      <c r="CP81">
        <f t="shared" si="56"/>
        <v>1.6588989881531641E-2</v>
      </c>
      <c r="CQ81">
        <f t="shared" si="56"/>
        <v>1.4393326338809855E-2</v>
      </c>
      <c r="CR81">
        <f t="shared" si="56"/>
        <v>2.6988053716894351E-4</v>
      </c>
      <c r="CS81">
        <f t="shared" si="56"/>
        <v>-2.8083271341858068E-18</v>
      </c>
      <c r="CT81">
        <f t="shared" si="56"/>
        <v>4.6205967901936417E-3</v>
      </c>
      <c r="CU81">
        <f t="shared" si="56"/>
        <v>-1.8692211330900643E-3</v>
      </c>
      <c r="CV81">
        <f t="shared" si="56"/>
        <v>-1.0230852301327661E-2</v>
      </c>
      <c r="CW81">
        <f t="shared" si="56"/>
        <v>-5.817525430721779E-3</v>
      </c>
      <c r="CX81">
        <f t="shared" si="56"/>
        <v>4.2368904697184318E-3</v>
      </c>
      <c r="CY81">
        <f t="shared" si="56"/>
        <v>5.5446559179993509E-3</v>
      </c>
      <c r="CZ81">
        <f t="shared" si="56"/>
        <v>6.5516842034977596E-4</v>
      </c>
      <c r="DA81">
        <f t="shared" si="56"/>
        <v>-1.658715235386947E-18</v>
      </c>
    </row>
    <row r="82" spans="4:105">
      <c r="D82" s="3">
        <f t="shared" ref="D82:D145" si="62">192000*F82</f>
        <v>48750</v>
      </c>
      <c r="E82" s="2">
        <v>65</v>
      </c>
      <c r="F82">
        <f t="shared" ref="F82:F145" si="63">E82/$F$4*$O$5</f>
        <v>0.25390625</v>
      </c>
      <c r="G82">
        <f t="shared" ref="G82:G145" si="64">20*LOG(L82,10)</f>
        <v>-1.5472433475675901E-4</v>
      </c>
      <c r="H82">
        <f t="shared" ref="H82:H145" si="65">IF(M82=0,-300,20*LOG(M82,10))</f>
        <v>-6.5405614006138022E-4</v>
      </c>
      <c r="I82">
        <f t="shared" ref="I82:I145" si="66">20*LOG(ABS(N82),10)</f>
        <v>-0.94147084198394704</v>
      </c>
      <c r="J82">
        <f t="shared" ref="J82:J145" si="67">20*LOG(O82,10)</f>
        <v>-0.32565875038099107</v>
      </c>
      <c r="K82">
        <f t="shared" ref="K82:K145" si="68">IF(Q82=0,-300,20*LOG(Q82,10))</f>
        <v>1.2664755362248763</v>
      </c>
      <c r="L82">
        <f t="shared" ref="L82:L145" si="69">ABS(N82)*SQRT(BJ82^2+BK82^2)*O82</f>
        <v>0.99998218686131912</v>
      </c>
      <c r="M82">
        <f t="shared" ref="M82:M145" si="70">IF(ABS(F82)&lt;$O$2,1,IF(ABS(F82)&lt;$O$3,COS(0.5*PI()/$F$2*(ABS(F82)-$O$2)),0))</f>
        <v>0.9999247018391445</v>
      </c>
      <c r="N82">
        <f t="shared" si="25"/>
        <v>0.89727683951979476</v>
      </c>
      <c r="O82">
        <f t="shared" ref="O82:O145" si="71">1/SQRT((1+(F82/$N$13)^2)*(1+2*(2*$O$12^2-1)*(F82/$N$12)^2+(F82/$N$12)^4)*(1+2*(2*$O$11^2-1)*(F82/$N$11)^2+(F82/$N$11)^4))</f>
        <v>0.96320130535462889</v>
      </c>
      <c r="P82">
        <f t="shared" ref="P82:P145" si="72">(ATAN(F82/$N$13)+ATAN2($N$12^2-F82^2,2*$O$12*$N$12*F82)+ATAN2($N$11^2-F82^2,2*$O$11*$N$11*F82)-PI()*F82*$O$8)</f>
        <v>0.19946227338547484</v>
      </c>
      <c r="Q82">
        <f t="shared" ref="Q82:Q145" si="73">M82/(N82*O82)</f>
        <v>1.1569744725877877</v>
      </c>
      <c r="R82">
        <f t="shared" ref="R82:R117" si="74">$F$6*F82/$O$7</f>
        <v>0.39883500485026668</v>
      </c>
      <c r="T82">
        <f t="shared" si="59"/>
        <v>0.35481399242419559</v>
      </c>
      <c r="U82">
        <f t="shared" si="54"/>
        <v>2.1188974265354332</v>
      </c>
      <c r="V82">
        <f t="shared" si="54"/>
        <v>3.5503734605320507</v>
      </c>
      <c r="W82">
        <f t="shared" si="54"/>
        <v>4.4245405510399181</v>
      </c>
      <c r="X82">
        <f t="shared" si="54"/>
        <v>4.6041790103108662</v>
      </c>
      <c r="Y82">
        <f t="shared" si="54"/>
        <v>4.0610906442509034</v>
      </c>
      <c r="Z82">
        <f t="shared" si="54"/>
        <v>2.8805250771247848</v>
      </c>
      <c r="AA82">
        <f t="shared" si="54"/>
        <v>1.2477979542437148</v>
      </c>
      <c r="AB82">
        <f t="shared" si="54"/>
        <v>-0.58079841092906437</v>
      </c>
      <c r="AC82">
        <f t="shared" si="54"/>
        <v>-2.3182257336410768</v>
      </c>
      <c r="AD82">
        <f t="shared" si="54"/>
        <v>-3.6917567088994492</v>
      </c>
      <c r="AE82">
        <f t="shared" si="54"/>
        <v>-4.4857855405309524</v>
      </c>
      <c r="AF82">
        <f t="shared" si="54"/>
        <v>-4.5756719972541573</v>
      </c>
      <c r="AG82">
        <f t="shared" si="54"/>
        <v>-3.9473064292569409</v>
      </c>
      <c r="AH82">
        <f t="shared" si="54"/>
        <v>-2.6993245870365952</v>
      </c>
      <c r="AI82">
        <f t="shared" si="54"/>
        <v>-1.0276245781338225</v>
      </c>
      <c r="AJ82">
        <f t="shared" si="54"/>
        <v>0.80538363519007261</v>
      </c>
      <c r="AK82">
        <f t="shared" si="53"/>
        <v>2.5119692319017863</v>
      </c>
      <c r="AL82">
        <f t="shared" si="53"/>
        <v>3.8242461919954103</v>
      </c>
      <c r="AM82">
        <f t="shared" si="53"/>
        <v>4.5362238797464389</v>
      </c>
      <c r="AN82">
        <f t="shared" si="53"/>
        <v>4.5361417895745308</v>
      </c>
      <c r="AO82">
        <f t="shared" si="53"/>
        <v>3.8240128073316897</v>
      </c>
      <c r="AP82">
        <f t="shared" si="53"/>
        <v>2.5116211875853232</v>
      </c>
      <c r="AQ82">
        <f t="shared" si="53"/>
        <v>0.80497556440592555</v>
      </c>
      <c r="AR82">
        <f t="shared" si="53"/>
        <v>-1.028028619730633</v>
      </c>
      <c r="AS82">
        <f t="shared" si="53"/>
        <v>-2.6996611762603266</v>
      </c>
      <c r="AT82">
        <f t="shared" si="53"/>
        <v>-3.9475227310504488</v>
      </c>
      <c r="AU82">
        <f t="shared" si="53"/>
        <v>-4.5757340583093313</v>
      </c>
      <c r="AV82">
        <f t="shared" si="53"/>
        <v>-4.4856836190047238</v>
      </c>
      <c r="AW82">
        <f t="shared" si="53"/>
        <v>-3.6915068036096126</v>
      </c>
      <c r="AX82">
        <f t="shared" si="53"/>
        <v>-2.3178670727011235</v>
      </c>
      <c r="AY82">
        <f t="shared" si="53"/>
        <v>-0.58038729403584455</v>
      </c>
      <c r="AZ82">
        <f t="shared" si="58"/>
        <v>1.24819699328159</v>
      </c>
      <c r="BA82">
        <f t="shared" si="58"/>
        <v>2.8808494003828633</v>
      </c>
      <c r="BB82">
        <f t="shared" si="58"/>
        <v>4.0612893420842315</v>
      </c>
      <c r="BC82">
        <f t="shared" si="58"/>
        <v>4.6042208927387875</v>
      </c>
      <c r="BD82">
        <f t="shared" si="58"/>
        <v>4.4244190436972524</v>
      </c>
      <c r="BE82">
        <f t="shared" si="58"/>
        <v>3.5501076366598316</v>
      </c>
      <c r="BF82">
        <f t="shared" si="58"/>
        <v>2.1185290130176102</v>
      </c>
      <c r="BG82">
        <f t="shared" si="58"/>
        <v>0.3544008198385063</v>
      </c>
      <c r="BH82">
        <f t="shared" si="58"/>
        <v>-1.4653583509465913</v>
      </c>
      <c r="BJ82">
        <f t="shared" ref="BJ82:BJ145" si="75">SUM(BM82:DA82)</f>
        <v>1.1330733721001105</v>
      </c>
      <c r="BK82">
        <f t="shared" si="60"/>
        <v>0.23428311380524355</v>
      </c>
      <c r="BM82">
        <f t="shared" si="61"/>
        <v>-2.0860524885704215E-4</v>
      </c>
      <c r="BN82">
        <f t="shared" si="57"/>
        <v>2.1351399728201971E-3</v>
      </c>
      <c r="BO82">
        <f t="shared" si="57"/>
        <v>2.8657800548804379E-3</v>
      </c>
      <c r="BP82">
        <f t="shared" si="57"/>
        <v>-5.1036701368579775E-3</v>
      </c>
      <c r="BQ82">
        <f t="shared" si="57"/>
        <v>-1.1009780526156631E-2</v>
      </c>
      <c r="BR82">
        <f t="shared" si="57"/>
        <v>-2.5275548514984668E-3</v>
      </c>
      <c r="BS82">
        <f t="shared" si="57"/>
        <v>9.2269692474346941E-3</v>
      </c>
      <c r="BT82">
        <f t="shared" si="57"/>
        <v>6.9487399553199297E-3</v>
      </c>
      <c r="BU82">
        <f t="shared" si="57"/>
        <v>-5.1482918782703184E-5</v>
      </c>
      <c r="BV82">
        <f t="shared" si="57"/>
        <v>6.4970265664758657E-3</v>
      </c>
      <c r="BW82">
        <f t="shared" si="57"/>
        <v>1.1883803899595393E-2</v>
      </c>
      <c r="BX82">
        <f t="shared" si="57"/>
        <v>-1.0921244504562199E-2</v>
      </c>
      <c r="BY82">
        <f t="shared" si="57"/>
        <v>-4.0363072547896742E-2</v>
      </c>
      <c r="BZ82">
        <f t="shared" si="57"/>
        <v>-2.4289120895842318E-2</v>
      </c>
      <c r="CA82">
        <f t="shared" si="57"/>
        <v>2.7937059366756421E-2</v>
      </c>
      <c r="CB82">
        <f t="shared" si="57"/>
        <v>4.1245088924297617E-2</v>
      </c>
      <c r="CC82">
        <f t="shared" si="55"/>
        <v>2.0579486000420607E-3</v>
      </c>
      <c r="CD82">
        <f t="shared" si="55"/>
        <v>1.700593250325064E-2</v>
      </c>
      <c r="CE82">
        <f t="shared" si="55"/>
        <v>0.16705618598558289</v>
      </c>
      <c r="CF82">
        <f t="shared" si="55"/>
        <v>0.35162851916841836</v>
      </c>
      <c r="CG82">
        <f t="shared" si="55"/>
        <v>0.3815769528785628</v>
      </c>
      <c r="CH82">
        <f t="shared" si="55"/>
        <v>0.22042681143635348</v>
      </c>
      <c r="CI82">
        <f t="shared" si="55"/>
        <v>3.2469449989801565E-2</v>
      </c>
      <c r="CJ82">
        <f t="shared" si="55"/>
        <v>-3.0670940366087151E-2</v>
      </c>
      <c r="CK82">
        <f t="shared" si="55"/>
        <v>2.4643540598518685E-3</v>
      </c>
      <c r="CL82">
        <f t="shared" si="55"/>
        <v>1.5666365240369073E-2</v>
      </c>
      <c r="CM82">
        <f t="shared" si="56"/>
        <v>-1.8959045963555091E-2</v>
      </c>
      <c r="CN82">
        <f t="shared" si="56"/>
        <v>-3.7989366623511316E-2</v>
      </c>
      <c r="CO82">
        <f t="shared" si="56"/>
        <v>-1.2108475778488961E-2</v>
      </c>
      <c r="CP82">
        <f t="shared" si="56"/>
        <v>1.6184433551345072E-2</v>
      </c>
      <c r="CQ82">
        <f t="shared" si="56"/>
        <v>1.3483630354715115E-2</v>
      </c>
      <c r="CR82">
        <f t="shared" si="56"/>
        <v>2.2532300175705428E-4</v>
      </c>
      <c r="CS82">
        <f t="shared" si="56"/>
        <v>1.1241813688986312E-3</v>
      </c>
      <c r="CT82">
        <f t="shared" si="56"/>
        <v>5.4947708317294123E-3</v>
      </c>
      <c r="CU82">
        <f t="shared" si="56"/>
        <v>-2.0227027392527692E-3</v>
      </c>
      <c r="CV82">
        <f t="shared" si="56"/>
        <v>-1.0577037239142977E-2</v>
      </c>
      <c r="CW82">
        <f t="shared" si="56"/>
        <v>-5.7895124556814085E-3</v>
      </c>
      <c r="CX82">
        <f t="shared" si="56"/>
        <v>4.031130027091448E-3</v>
      </c>
      <c r="CY82">
        <f t="shared" si="56"/>
        <v>4.8997279491973869E-3</v>
      </c>
      <c r="CZ82">
        <f t="shared" si="56"/>
        <v>4.6673800770490856E-4</v>
      </c>
      <c r="DA82">
        <f t="shared" si="56"/>
        <v>6.6292195403237482E-4</v>
      </c>
    </row>
    <row r="83" spans="4:105">
      <c r="D83" s="3">
        <f t="shared" si="62"/>
        <v>49500</v>
      </c>
      <c r="E83" s="2">
        <v>66</v>
      </c>
      <c r="F83">
        <f t="shared" si="63"/>
        <v>0.2578125</v>
      </c>
      <c r="G83">
        <f t="shared" si="64"/>
        <v>-1.2463484382333035E-2</v>
      </c>
      <c r="H83">
        <f t="shared" si="65"/>
        <v>-2.6164215942329231E-3</v>
      </c>
      <c r="I83">
        <f t="shared" si="66"/>
        <v>-0.97134176503700842</v>
      </c>
      <c r="J83">
        <f t="shared" si="67"/>
        <v>-0.33581365827379389</v>
      </c>
      <c r="K83">
        <f t="shared" si="68"/>
        <v>1.3045390017165692</v>
      </c>
      <c r="L83">
        <f t="shared" si="69"/>
        <v>0.99856611732623979</v>
      </c>
      <c r="M83">
        <f t="shared" si="70"/>
        <v>0.99969881869620425</v>
      </c>
      <c r="N83">
        <f t="shared" ref="N83:N117" si="76">SIN(PI()*F83)/(PI()*F83)</f>
        <v>0.89419638901614096</v>
      </c>
      <c r="O83">
        <f t="shared" si="71"/>
        <v>0.96207585874770096</v>
      </c>
      <c r="P83">
        <f t="shared" si="72"/>
        <v>0.20253092304752829</v>
      </c>
      <c r="Q83">
        <f t="shared" si="73"/>
        <v>1.1620557128438262</v>
      </c>
      <c r="R83">
        <f t="shared" si="74"/>
        <v>0.40497092800180928</v>
      </c>
      <c r="T83">
        <f t="shared" si="59"/>
        <v>-9.9687738988679511E-2</v>
      </c>
      <c r="U83">
        <f t="shared" si="54"/>
        <v>0.82321429904605647</v>
      </c>
      <c r="V83">
        <f t="shared" si="54"/>
        <v>1.6129430693137816</v>
      </c>
      <c r="W83">
        <f t="shared" si="54"/>
        <v>2.1417423349414904</v>
      </c>
      <c r="X83">
        <f t="shared" si="54"/>
        <v>2.3240670242776811</v>
      </c>
      <c r="Y83">
        <f t="shared" si="54"/>
        <v>2.1304220535979299</v>
      </c>
      <c r="Z83">
        <f t="shared" si="54"/>
        <v>1.5921338145379915</v>
      </c>
      <c r="AA83">
        <f t="shared" si="54"/>
        <v>0.79628243177406466</v>
      </c>
      <c r="AB83">
        <f t="shared" si="54"/>
        <v>-0.12838538873601896</v>
      </c>
      <c r="AC83">
        <f t="shared" si="54"/>
        <v>-1.0322840100578401</v>
      </c>
      <c r="AD83">
        <f t="shared" si="54"/>
        <v>-1.7691876763086205</v>
      </c>
      <c r="AE83">
        <f t="shared" si="54"/>
        <v>-2.2198857890113586</v>
      </c>
      <c r="AF83">
        <f t="shared" si="54"/>
        <v>-2.311467879391885</v>
      </c>
      <c r="AG83">
        <f t="shared" si="54"/>
        <v>-2.0291185023600922</v>
      </c>
      <c r="AH83">
        <f t="shared" si="54"/>
        <v>-1.4185139650876064</v>
      </c>
      <c r="AI83">
        <f t="shared" si="54"/>
        <v>-0.57843316589551974</v>
      </c>
      <c r="AJ83">
        <f t="shared" si="54"/>
        <v>0.355222094984596</v>
      </c>
      <c r="AK83">
        <f t="shared" si="53"/>
        <v>1.2314122617489265</v>
      </c>
      <c r="AL83">
        <f t="shared" si="53"/>
        <v>1.9083940388442469</v>
      </c>
      <c r="AM83">
        <f t="shared" si="53"/>
        <v>2.2766505294200363</v>
      </c>
      <c r="AN83">
        <f t="shared" si="53"/>
        <v>2.2766080352506703</v>
      </c>
      <c r="AO83">
        <f t="shared" si="53"/>
        <v>1.9082734307155207</v>
      </c>
      <c r="AP83">
        <f t="shared" si="53"/>
        <v>1.2312330507148148</v>
      </c>
      <c r="AQ83">
        <f t="shared" si="53"/>
        <v>0.35501327242566694</v>
      </c>
      <c r="AR83">
        <f t="shared" si="53"/>
        <v>-0.57863781827432181</v>
      </c>
      <c r="AS83">
        <f t="shared" si="53"/>
        <v>-1.4186813402009542</v>
      </c>
      <c r="AT83">
        <f t="shared" si="53"/>
        <v>-2.0292215235515023</v>
      </c>
      <c r="AU83">
        <f t="shared" si="53"/>
        <v>-2.3114898806866235</v>
      </c>
      <c r="AV83">
        <f t="shared" si="53"/>
        <v>-2.2198232112094463</v>
      </c>
      <c r="AW83">
        <f t="shared" si="53"/>
        <v>-1.7690506427647905</v>
      </c>
      <c r="AX83">
        <f t="shared" si="53"/>
        <v>-1.0320946890031897</v>
      </c>
      <c r="AY83">
        <f t="shared" si="53"/>
        <v>-0.12817440707235883</v>
      </c>
      <c r="AZ83">
        <f t="shared" si="58"/>
        <v>0.79648094305845951</v>
      </c>
      <c r="BA83">
        <f t="shared" si="58"/>
        <v>1.5922877418167394</v>
      </c>
      <c r="BB83">
        <f t="shared" si="58"/>
        <v>2.1305064957016357</v>
      </c>
      <c r="BC83">
        <f t="shared" si="58"/>
        <v>2.3240683208132964</v>
      </c>
      <c r="BD83">
        <f t="shared" si="58"/>
        <v>2.1416602761654717</v>
      </c>
      <c r="BE83">
        <f t="shared" si="58"/>
        <v>1.6127909300627825</v>
      </c>
      <c r="BF83">
        <f t="shared" si="58"/>
        <v>0.82301669123611765</v>
      </c>
      <c r="BG83">
        <f t="shared" si="58"/>
        <v>-9.9898847888312242E-2</v>
      </c>
      <c r="BH83">
        <f t="shared" si="58"/>
        <v>-1.0066535209601695</v>
      </c>
      <c r="BJ83">
        <f t="shared" si="75"/>
        <v>1.1360240451485646</v>
      </c>
      <c r="BK83">
        <f t="shared" si="60"/>
        <v>0.23825306036444069</v>
      </c>
      <c r="BM83">
        <f t="shared" si="61"/>
        <v>-4.1407288060097406E-4</v>
      </c>
      <c r="BN83">
        <f t="shared" si="57"/>
        <v>1.2441592159217279E-3</v>
      </c>
      <c r="BO83">
        <f t="shared" si="57"/>
        <v>2.45364844028996E-3</v>
      </c>
      <c r="BP83">
        <f t="shared" si="57"/>
        <v>-4.7876828936669561E-3</v>
      </c>
      <c r="BQ83">
        <f t="shared" si="57"/>
        <v>-1.085047870120838E-2</v>
      </c>
      <c r="BR83">
        <f t="shared" si="57"/>
        <v>-2.5888851812908291E-3</v>
      </c>
      <c r="BS83">
        <f t="shared" si="57"/>
        <v>9.8590599298343604E-3</v>
      </c>
      <c r="BT83">
        <f t="shared" si="57"/>
        <v>8.0100390154577567E-3</v>
      </c>
      <c r="BU83">
        <f t="shared" si="57"/>
        <v>-1.026868471679087E-4</v>
      </c>
      <c r="BV83">
        <f t="shared" si="57"/>
        <v>5.1826555127170663E-3</v>
      </c>
      <c r="BW83">
        <f t="shared" si="57"/>
        <v>1.1037314965374703E-2</v>
      </c>
      <c r="BX83">
        <f t="shared" si="57"/>
        <v>-1.0614953059738424E-2</v>
      </c>
      <c r="BY83">
        <f t="shared" si="57"/>
        <v>-4.0217156647714289E-2</v>
      </c>
      <c r="BZ83">
        <f t="shared" si="57"/>
        <v>-2.464712153883182E-2</v>
      </c>
      <c r="CA83">
        <f t="shared" si="57"/>
        <v>2.8873357210620832E-2</v>
      </c>
      <c r="CB83">
        <f t="shared" si="57"/>
        <v>4.4033263874338119E-2</v>
      </c>
      <c r="CC83">
        <f t="shared" ref="CC83:CL92" si="77">CC$15*COS(-$F$6*$F83/$O$7*CC$14)</f>
        <v>4.1146575687991353E-3</v>
      </c>
      <c r="CD83">
        <f t="shared" si="77"/>
        <v>1.6206164974357437E-2</v>
      </c>
      <c r="CE83">
        <f t="shared" si="77"/>
        <v>0.16494262739272872</v>
      </c>
      <c r="CF83">
        <f t="shared" si="77"/>
        <v>0.35071266287783365</v>
      </c>
      <c r="CG83">
        <f t="shared" si="77"/>
        <v>0.3815769528785628</v>
      </c>
      <c r="CH83">
        <f t="shared" si="77"/>
        <v>0.21985268484859846</v>
      </c>
      <c r="CI83">
        <f t="shared" si="77"/>
        <v>3.2058653558491225E-2</v>
      </c>
      <c r="CJ83">
        <f t="shared" si="77"/>
        <v>-2.9228524774896986E-2</v>
      </c>
      <c r="CK83">
        <f t="shared" si="77"/>
        <v>4.927223684966244E-3</v>
      </c>
      <c r="CL83">
        <f t="shared" si="77"/>
        <v>1.6725414166207368E-2</v>
      </c>
      <c r="CM83">
        <f t="shared" ref="CM83:DA92" si="78">CM$15*COS(-$F$6*$F83/$O$7*CM$14)</f>
        <v>-1.9594449769817033E-2</v>
      </c>
      <c r="CN83">
        <f t="shared" si="78"/>
        <v>-3.8549297044060585E-2</v>
      </c>
      <c r="CO83">
        <f t="shared" si="78"/>
        <v>-1.2064702620710672E-2</v>
      </c>
      <c r="CP83">
        <f t="shared" si="78"/>
        <v>1.5730533491326724E-2</v>
      </c>
      <c r="CQ83">
        <f t="shared" si="78"/>
        <v>1.2523185030572974E-2</v>
      </c>
      <c r="CR83">
        <f t="shared" si="78"/>
        <v>1.7973937542810144E-4</v>
      </c>
      <c r="CS83">
        <f t="shared" si="78"/>
        <v>2.2422707015571984E-3</v>
      </c>
      <c r="CT83">
        <f t="shared" si="78"/>
        <v>6.3340014198481282E-3</v>
      </c>
      <c r="CU83">
        <f t="shared" si="78"/>
        <v>-2.1612673665383124E-3</v>
      </c>
      <c r="CV83">
        <f t="shared" si="78"/>
        <v>-1.0833685747371456E-2</v>
      </c>
      <c r="CW83">
        <f t="shared" si="78"/>
        <v>-5.7057433108233836E-3</v>
      </c>
      <c r="CX83">
        <f t="shared" si="78"/>
        <v>3.7815477402179149E-3</v>
      </c>
      <c r="CY83">
        <f t="shared" si="78"/>
        <v>4.1950916016459143E-3</v>
      </c>
      <c r="CZ83">
        <f t="shared" si="78"/>
        <v>2.719711124793361E-4</v>
      </c>
      <c r="DA83">
        <f t="shared" si="78"/>
        <v>1.3158729448266488E-3</v>
      </c>
    </row>
    <row r="84" spans="4:105">
      <c r="D84" s="3">
        <f t="shared" si="62"/>
        <v>50250</v>
      </c>
      <c r="E84" s="2">
        <v>67</v>
      </c>
      <c r="F84">
        <f t="shared" si="63"/>
        <v>0.26171875</v>
      </c>
      <c r="G84">
        <f t="shared" si="64"/>
        <v>-2.5527121253492845E-2</v>
      </c>
      <c r="H84">
        <f t="shared" si="65"/>
        <v>-5.8876877019710082E-3</v>
      </c>
      <c r="I84">
        <f t="shared" si="66"/>
        <v>-1.0017124803426789</v>
      </c>
      <c r="J84">
        <f t="shared" si="67"/>
        <v>-0.34612722836731791</v>
      </c>
      <c r="K84">
        <f t="shared" si="68"/>
        <v>1.3419520210080262</v>
      </c>
      <c r="L84">
        <f t="shared" si="69"/>
        <v>0.99706539594995602</v>
      </c>
      <c r="M84">
        <f t="shared" si="70"/>
        <v>0.99932238458834954</v>
      </c>
      <c r="N84">
        <f t="shared" si="76"/>
        <v>0.89107523946264378</v>
      </c>
      <c r="O84">
        <f t="shared" si="71"/>
        <v>0.96093417394286773</v>
      </c>
      <c r="P84">
        <f t="shared" si="72"/>
        <v>0.20559957245445615</v>
      </c>
      <c r="Q84">
        <f t="shared" si="73"/>
        <v>1.1670718691653537</v>
      </c>
      <c r="R84">
        <f t="shared" si="74"/>
        <v>0.41110685115335183</v>
      </c>
      <c r="T84">
        <f t="shared" si="59"/>
        <v>-0.75551963863890326</v>
      </c>
      <c r="U84">
        <f t="shared" si="54"/>
        <v>1.1483976893252363</v>
      </c>
      <c r="V84">
        <f t="shared" si="54"/>
        <v>2.8609438671712213</v>
      </c>
      <c r="W84">
        <f t="shared" si="54"/>
        <v>4.0967369799655371</v>
      </c>
      <c r="X84">
        <f t="shared" si="54"/>
        <v>4.6498421399059362</v>
      </c>
      <c r="Y84">
        <f t="shared" si="54"/>
        <v>4.4280888632149109</v>
      </c>
      <c r="Z84">
        <f t="shared" si="54"/>
        <v>3.4684305328514271</v>
      </c>
      <c r="AA84">
        <f t="shared" si="54"/>
        <v>1.9307864172964697</v>
      </c>
      <c r="AB84">
        <f t="shared" si="54"/>
        <v>7.1392422979858275E-2</v>
      </c>
      <c r="AC84">
        <f t="shared" si="54"/>
        <v>-1.7998985389311459</v>
      </c>
      <c r="AD84">
        <f t="shared" si="54"/>
        <v>-3.3712510242211757</v>
      </c>
      <c r="AE84">
        <f t="shared" si="54"/>
        <v>-4.3808119003506949</v>
      </c>
      <c r="AF84">
        <f t="shared" si="54"/>
        <v>-4.6603460447876088</v>
      </c>
      <c r="AG84">
        <f t="shared" si="54"/>
        <v>-4.1632713621346138</v>
      </c>
      <c r="AH84">
        <f t="shared" si="54"/>
        <v>-2.9724213120879055</v>
      </c>
      <c r="AI84">
        <f t="shared" si="54"/>
        <v>-1.2862413859734114</v>
      </c>
      <c r="AJ84">
        <f t="shared" ref="AJ84:AY108" si="79">$Q84*COS(AJ$14*$R84+$P84)*IF(OR($E84=0,$E84=$F$4),1,IF(MOD($E84,2)=0,2,4))</f>
        <v>0.614280223036613</v>
      </c>
      <c r="AK84">
        <f t="shared" si="79"/>
        <v>2.4124370207359931</v>
      </c>
      <c r="AL84">
        <f t="shared" si="79"/>
        <v>3.8085807775373697</v>
      </c>
      <c r="AM84">
        <f t="shared" si="79"/>
        <v>4.5700554728366258</v>
      </c>
      <c r="AN84">
        <f t="shared" si="79"/>
        <v>4.5699675317164195</v>
      </c>
      <c r="AO84">
        <f t="shared" si="79"/>
        <v>3.8083316088503643</v>
      </c>
      <c r="AP84">
        <f t="shared" si="79"/>
        <v>2.412068146420669</v>
      </c>
      <c r="AQ84">
        <f t="shared" si="79"/>
        <v>0.61385311300241596</v>
      </c>
      <c r="AR84">
        <f t="shared" si="79"/>
        <v>-1.2866555573073475</v>
      </c>
      <c r="AS84">
        <f t="shared" si="79"/>
        <v>-2.9727535264317853</v>
      </c>
      <c r="AT84">
        <f t="shared" si="79"/>
        <v>-4.1634662586655597</v>
      </c>
      <c r="AU84">
        <f t="shared" si="79"/>
        <v>-4.6603711455812658</v>
      </c>
      <c r="AV84">
        <f t="shared" si="79"/>
        <v>-4.3806630225636161</v>
      </c>
      <c r="AW84">
        <f t="shared" si="79"/>
        <v>-3.3709529771277107</v>
      </c>
      <c r="AX84">
        <f t="shared" si="79"/>
        <v>-1.7995009896593279</v>
      </c>
      <c r="AY84">
        <f t="shared" si="79"/>
        <v>7.1823226071919197E-2</v>
      </c>
      <c r="AZ84">
        <f t="shared" si="58"/>
        <v>1.9311786843715346</v>
      </c>
      <c r="BA84">
        <f t="shared" si="58"/>
        <v>3.4687188957865831</v>
      </c>
      <c r="BB84">
        <f t="shared" si="58"/>
        <v>4.4282252686684753</v>
      </c>
      <c r="BC84">
        <f t="shared" si="58"/>
        <v>4.6498038570166642</v>
      </c>
      <c r="BD84">
        <f t="shared" si="58"/>
        <v>4.096530388266074</v>
      </c>
      <c r="BE84">
        <f t="shared" si="58"/>
        <v>2.8606033934907904</v>
      </c>
      <c r="BF84">
        <f t="shared" si="58"/>
        <v>1.1479800708380898</v>
      </c>
      <c r="BG84">
        <f t="shared" si="58"/>
        <v>-0.75594480920287888</v>
      </c>
      <c r="BH84">
        <f t="shared" si="58"/>
        <v>-2.5338976249426715</v>
      </c>
      <c r="BJ84">
        <f t="shared" si="75"/>
        <v>1.138975858381619</v>
      </c>
      <c r="BK84">
        <f t="shared" si="60"/>
        <v>0.24216776692004902</v>
      </c>
      <c r="BM84">
        <f t="shared" si="61"/>
        <v>-6.1331247080055726E-4</v>
      </c>
      <c r="BN84">
        <f t="shared" ref="BN84:CB93" si="80">BN$15*COS(-$F$6*$F84/$O$7*BN$14)</f>
        <v>3.3628762718791575E-4</v>
      </c>
      <c r="BO84">
        <f t="shared" si="80"/>
        <v>2.0116165185987637E-3</v>
      </c>
      <c r="BP84">
        <f t="shared" si="80"/>
        <v>-4.4196494270452536E-3</v>
      </c>
      <c r="BQ84">
        <f t="shared" si="80"/>
        <v>-1.0586680834892483E-2</v>
      </c>
      <c r="BR84">
        <f t="shared" si="80"/>
        <v>-2.6283001551567478E-3</v>
      </c>
      <c r="BS84">
        <f t="shared" si="80"/>
        <v>1.0418442257284949E-2</v>
      </c>
      <c r="BT84">
        <f t="shared" si="80"/>
        <v>9.0203990221250866E-3</v>
      </c>
      <c r="BU84">
        <f t="shared" si="80"/>
        <v>-1.5333430663125327E-4</v>
      </c>
      <c r="BV84">
        <f t="shared" si="80"/>
        <v>3.8446833365411606E-3</v>
      </c>
      <c r="BW84">
        <f t="shared" si="80"/>
        <v>1.0149284069853375E-2</v>
      </c>
      <c r="BX84">
        <f t="shared" si="80"/>
        <v>-1.027629833359899E-2</v>
      </c>
      <c r="BY84">
        <f t="shared" si="80"/>
        <v>-3.9974354094560599E-2</v>
      </c>
      <c r="BZ84">
        <f t="shared" si="80"/>
        <v>-2.4959659469476432E-2</v>
      </c>
      <c r="CA84">
        <f t="shared" si="80"/>
        <v>2.977052499082122E-2</v>
      </c>
      <c r="CB84">
        <f t="shared" si="80"/>
        <v>4.6779996257680548E-2</v>
      </c>
      <c r="CC84">
        <f t="shared" si="77"/>
        <v>6.1688880216937015E-3</v>
      </c>
      <c r="CD84">
        <f t="shared" si="77"/>
        <v>1.5400906206731155E-2</v>
      </c>
      <c r="CE84">
        <f t="shared" si="77"/>
        <v>0.1628042290468959</v>
      </c>
      <c r="CF84">
        <f t="shared" si="77"/>
        <v>0.3497836024537152</v>
      </c>
      <c r="CG84">
        <f t="shared" si="77"/>
        <v>0.3815769528785628</v>
      </c>
      <c r="CH84">
        <f t="shared" si="77"/>
        <v>0.21927028093152012</v>
      </c>
      <c r="CI84">
        <f t="shared" si="77"/>
        <v>3.1643029211875978E-2</v>
      </c>
      <c r="CJ84">
        <f t="shared" si="77"/>
        <v>-2.7776205495350651E-2</v>
      </c>
      <c r="CK84">
        <f t="shared" si="77"/>
        <v>7.3871253347735331E-3</v>
      </c>
      <c r="CL84">
        <f t="shared" si="77"/>
        <v>1.7768721717658472E-2</v>
      </c>
      <c r="CM84">
        <f t="shared" si="78"/>
        <v>-2.0203298573785292E-2</v>
      </c>
      <c r="CN84">
        <f t="shared" si="78"/>
        <v>-3.9038121570972306E-2</v>
      </c>
      <c r="CO84">
        <f t="shared" si="78"/>
        <v>-1.1991864537575947E-2</v>
      </c>
      <c r="CP84">
        <f t="shared" si="78"/>
        <v>1.522867356961514E-2</v>
      </c>
      <c r="CQ84">
        <f t="shared" si="78"/>
        <v>1.1515605265714695E-2</v>
      </c>
      <c r="CR84">
        <f t="shared" si="78"/>
        <v>1.3333723994062095E-4</v>
      </c>
      <c r="CS84">
        <f t="shared" si="78"/>
        <v>3.3482089750078059E-3</v>
      </c>
      <c r="CT84">
        <f t="shared" si="78"/>
        <v>7.1329515503579374E-3</v>
      </c>
      <c r="CU84">
        <f t="shared" si="78"/>
        <v>-2.2838931319095874E-3</v>
      </c>
      <c r="CV84">
        <f t="shared" si="78"/>
        <v>-1.0998625252487442E-2</v>
      </c>
      <c r="CW84">
        <f t="shared" si="78"/>
        <v>-5.567024738805563E-3</v>
      </c>
      <c r="CX84">
        <f t="shared" si="78"/>
        <v>3.4908567828304021E-3</v>
      </c>
      <c r="CY84">
        <f t="shared" si="78"/>
        <v>3.4393336161510561E-3</v>
      </c>
      <c r="CZ84">
        <f t="shared" si="78"/>
        <v>7.3511909817406846E-5</v>
      </c>
      <c r="DA84">
        <f t="shared" si="78"/>
        <v>1.9490319817127837E-3</v>
      </c>
    </row>
    <row r="85" spans="4:105">
      <c r="D85" s="3">
        <f t="shared" si="62"/>
        <v>51000</v>
      </c>
      <c r="E85" s="2">
        <v>68</v>
      </c>
      <c r="F85">
        <f t="shared" si="63"/>
        <v>0.265625</v>
      </c>
      <c r="G85">
        <f t="shared" si="64"/>
        <v>-3.9283272665283725E-2</v>
      </c>
      <c r="H85">
        <f t="shared" si="65"/>
        <v>-1.0468840821269188E-2</v>
      </c>
      <c r="I85">
        <f t="shared" si="66"/>
        <v>-1.0325851622563338</v>
      </c>
      <c r="J85">
        <f t="shared" si="67"/>
        <v>-0.35659963356386359</v>
      </c>
      <c r="K85">
        <f t="shared" si="68"/>
        <v>1.3787159549989283</v>
      </c>
      <c r="L85">
        <f t="shared" si="69"/>
        <v>0.99548755789639365</v>
      </c>
      <c r="M85">
        <f t="shared" si="70"/>
        <v>0.99879545620517241</v>
      </c>
      <c r="N85">
        <f t="shared" si="76"/>
        <v>0.887913669193369</v>
      </c>
      <c r="O85">
        <f t="shared" si="71"/>
        <v>0.95977629278881349</v>
      </c>
      <c r="P85">
        <f t="shared" si="72"/>
        <v>0.2086682215636021</v>
      </c>
      <c r="Q85">
        <f t="shared" si="73"/>
        <v>1.1720220913743307</v>
      </c>
      <c r="R85">
        <f t="shared" si="74"/>
        <v>0.41724277430489443</v>
      </c>
      <c r="T85">
        <f t="shared" si="59"/>
        <v>-0.65275701905290939</v>
      </c>
      <c r="U85">
        <f t="shared" ref="U85:AI96" si="81">$Q85*COS(U$14*$R85+$P85)*IF(OR($E85=0,$E85=$F$4),1,IF(MOD($E85,2)=0,2,4))</f>
        <v>0.31557190974309279</v>
      </c>
      <c r="V85">
        <f t="shared" si="81"/>
        <v>1.2297548560791702</v>
      </c>
      <c r="W85">
        <f t="shared" si="81"/>
        <v>1.9329358633596432</v>
      </c>
      <c r="X85">
        <f t="shared" si="81"/>
        <v>2.3044627907860558</v>
      </c>
      <c r="Y85">
        <f t="shared" si="81"/>
        <v>2.2805888666251497</v>
      </c>
      <c r="Z85">
        <f t="shared" si="81"/>
        <v>1.8654103904490844</v>
      </c>
      <c r="AA85">
        <f t="shared" si="81"/>
        <v>1.1301638880534197</v>
      </c>
      <c r="AB85">
        <f t="shared" si="81"/>
        <v>0.20100331355545581</v>
      </c>
      <c r="AC85">
        <f t="shared" si="81"/>
        <v>-0.7626455076911548</v>
      </c>
      <c r="AD85">
        <f t="shared" si="81"/>
        <v>-1.5954392401049062</v>
      </c>
      <c r="AE85">
        <f t="shared" si="81"/>
        <v>-2.1544867281811113</v>
      </c>
      <c r="AF85">
        <f t="shared" si="81"/>
        <v>-2.3438663307689995</v>
      </c>
      <c r="AG85">
        <f t="shared" si="81"/>
        <v>-2.1310842031270045</v>
      </c>
      <c r="AH85">
        <f t="shared" si="81"/>
        <v>-1.5526496066797848</v>
      </c>
      <c r="AI85">
        <f t="shared" si="81"/>
        <v>-0.70781063210481276</v>
      </c>
      <c r="AJ85">
        <f t="shared" si="79"/>
        <v>0.25847483655797904</v>
      </c>
      <c r="AK85">
        <f t="shared" si="79"/>
        <v>1.180411066475173</v>
      </c>
      <c r="AL85">
        <f t="shared" si="79"/>
        <v>1.8998117888660451</v>
      </c>
      <c r="AM85">
        <f t="shared" si="79"/>
        <v>2.2932418762886564</v>
      </c>
      <c r="AN85">
        <f t="shared" si="79"/>
        <v>2.2931964021158722</v>
      </c>
      <c r="AO85">
        <f t="shared" si="79"/>
        <v>1.8996831688284772</v>
      </c>
      <c r="AP85">
        <f t="shared" si="79"/>
        <v>1.1802213692617103</v>
      </c>
      <c r="AQ85">
        <f t="shared" si="79"/>
        <v>0.25825661050919241</v>
      </c>
      <c r="AR85">
        <f t="shared" si="79"/>
        <v>-0.70801994365684917</v>
      </c>
      <c r="AS85">
        <f t="shared" si="79"/>
        <v>-1.5528140899567033</v>
      </c>
      <c r="AT85">
        <f t="shared" si="79"/>
        <v>-2.131175636007788</v>
      </c>
      <c r="AU85">
        <f t="shared" si="79"/>
        <v>-2.3438690251552887</v>
      </c>
      <c r="AV85">
        <f t="shared" si="79"/>
        <v>-2.1544002217687899</v>
      </c>
      <c r="AW85">
        <f t="shared" si="79"/>
        <v>-1.5952783757064672</v>
      </c>
      <c r="AX85">
        <f t="shared" si="79"/>
        <v>-0.76243788649867839</v>
      </c>
      <c r="AY85">
        <f t="shared" si="79"/>
        <v>0.20122206779632151</v>
      </c>
      <c r="AZ85">
        <f t="shared" si="58"/>
        <v>1.1303562413831469</v>
      </c>
      <c r="BA85">
        <f t="shared" si="58"/>
        <v>1.865543338789373</v>
      </c>
      <c r="BB85">
        <f t="shared" si="58"/>
        <v>2.2806395986348171</v>
      </c>
      <c r="BC85">
        <f t="shared" si="58"/>
        <v>2.3044226018420959</v>
      </c>
      <c r="BD85">
        <f t="shared" si="58"/>
        <v>1.9328116491006966</v>
      </c>
      <c r="BE85">
        <f t="shared" si="58"/>
        <v>1.2295679292484754</v>
      </c>
      <c r="BF85">
        <f t="shared" si="58"/>
        <v>0.31535434333759488</v>
      </c>
      <c r="BG85">
        <f t="shared" si="58"/>
        <v>-0.6529678948830574</v>
      </c>
      <c r="BH85">
        <f t="shared" si="58"/>
        <v>-1.5092535826641702</v>
      </c>
      <c r="BJ85">
        <f t="shared" si="75"/>
        <v>1.1419366676692404</v>
      </c>
      <c r="BK85">
        <f t="shared" si="60"/>
        <v>0.24603422906186848</v>
      </c>
      <c r="BM85">
        <f t="shared" si="61"/>
        <v>-8.0332727056647293E-4</v>
      </c>
      <c r="BN85">
        <f t="shared" si="80"/>
        <v>-5.7614943651602751E-4</v>
      </c>
      <c r="BO85">
        <f t="shared" si="80"/>
        <v>1.5450709173244108E-3</v>
      </c>
      <c r="BP85">
        <f t="shared" si="80"/>
        <v>-4.0035705767433585E-3</v>
      </c>
      <c r="BQ85">
        <f t="shared" si="80"/>
        <v>-1.022092744486814E-2</v>
      </c>
      <c r="BR85">
        <f t="shared" si="80"/>
        <v>-2.6454661185999384E-3</v>
      </c>
      <c r="BS85">
        <f t="shared" si="80"/>
        <v>1.0900990910627661E-2</v>
      </c>
      <c r="BT85">
        <f t="shared" si="80"/>
        <v>9.9733946904631901E-3</v>
      </c>
      <c r="BU85">
        <f t="shared" si="80"/>
        <v>-2.0315083420167771E-4</v>
      </c>
      <c r="BV85">
        <f t="shared" si="80"/>
        <v>2.4892029849022377E-3</v>
      </c>
      <c r="BW85">
        <f t="shared" si="80"/>
        <v>9.2230535608044759E-3</v>
      </c>
      <c r="BX85">
        <f t="shared" si="80"/>
        <v>-9.9063128298308416E-3</v>
      </c>
      <c r="BY85">
        <f t="shared" si="80"/>
        <v>-3.963524982105323E-2</v>
      </c>
      <c r="BZ85">
        <f t="shared" si="80"/>
        <v>-2.5226158197656813E-2</v>
      </c>
      <c r="CA85">
        <f t="shared" si="80"/>
        <v>3.0627346837928202E-2</v>
      </c>
      <c r="CB85">
        <f t="shared" si="80"/>
        <v>4.9482700945947436E-2</v>
      </c>
      <c r="CC85">
        <f t="shared" si="77"/>
        <v>8.2194025671135998E-3</v>
      </c>
      <c r="CD85">
        <f t="shared" si="77"/>
        <v>1.4590429051360388E-2</v>
      </c>
      <c r="CE85">
        <f t="shared" si="77"/>
        <v>0.16064131298300957</v>
      </c>
      <c r="CF85">
        <f t="shared" si="77"/>
        <v>0.34884137287466283</v>
      </c>
      <c r="CG85">
        <f t="shared" si="77"/>
        <v>0.3815769528785628</v>
      </c>
      <c r="CH85">
        <f t="shared" si="77"/>
        <v>0.21867962161229682</v>
      </c>
      <c r="CI85">
        <f t="shared" si="77"/>
        <v>3.1222639541453615E-2</v>
      </c>
      <c r="CJ85">
        <f t="shared" si="77"/>
        <v>-2.6314474626096575E-2</v>
      </c>
      <c r="CK85">
        <f t="shared" si="77"/>
        <v>9.8425772565015855E-3</v>
      </c>
      <c r="CL85">
        <f t="shared" si="77"/>
        <v>1.8795305970173037E-2</v>
      </c>
      <c r="CM85">
        <f t="shared" si="78"/>
        <v>-2.0784767244794004E-2</v>
      </c>
      <c r="CN85">
        <f t="shared" si="78"/>
        <v>-3.9454938545656515E-2</v>
      </c>
      <c r="CO85">
        <f t="shared" si="78"/>
        <v>-1.189013700240692E-2</v>
      </c>
      <c r="CP85">
        <f t="shared" si="78"/>
        <v>1.4680383876238611E-2</v>
      </c>
      <c r="CQ85">
        <f t="shared" si="78"/>
        <v>1.0464683362863355E-2</v>
      </c>
      <c r="CR85">
        <f t="shared" si="78"/>
        <v>8.632790443475482E-5</v>
      </c>
      <c r="CS85">
        <f t="shared" si="78"/>
        <v>4.4360030139252637E-3</v>
      </c>
      <c r="CT85">
        <f t="shared" si="78"/>
        <v>7.8865403786662486E-3</v>
      </c>
      <c r="CU85">
        <f t="shared" si="78"/>
        <v>-2.3896756978599837E-3</v>
      </c>
      <c r="CV85">
        <f t="shared" si="78"/>
        <v>-1.107045951336481E-2</v>
      </c>
      <c r="CW85">
        <f t="shared" si="78"/>
        <v>-5.3746926753077589E-3</v>
      </c>
      <c r="CX85">
        <f t="shared" si="78"/>
        <v>3.1622172152030456E-3</v>
      </c>
      <c r="CY85">
        <f t="shared" si="78"/>
        <v>2.6416637048659701E-3</v>
      </c>
      <c r="CZ85">
        <f t="shared" si="78"/>
        <v>-1.2594529799589944E-4</v>
      </c>
      <c r="DA85">
        <f t="shared" si="78"/>
        <v>2.5528757634299707E-3</v>
      </c>
    </row>
    <row r="86" spans="4:105">
      <c r="D86" s="3">
        <f t="shared" si="62"/>
        <v>51750</v>
      </c>
      <c r="E86" s="2">
        <v>69</v>
      </c>
      <c r="F86">
        <f t="shared" si="63"/>
        <v>0.26953125</v>
      </c>
      <c r="G86">
        <f t="shared" si="64"/>
        <v>-5.3669500933664065E-2</v>
      </c>
      <c r="H86">
        <f t="shared" si="65"/>
        <v>-1.6361263519144964E-2</v>
      </c>
      <c r="I86">
        <f t="shared" si="66"/>
        <v>-1.0639620330714621</v>
      </c>
      <c r="J86">
        <f t="shared" si="67"/>
        <v>-0.367231050031391</v>
      </c>
      <c r="K86">
        <f t="shared" si="68"/>
        <v>1.4148318195837082</v>
      </c>
      <c r="L86">
        <f t="shared" si="69"/>
        <v>0.99384012068875793</v>
      </c>
      <c r="M86">
        <f t="shared" si="70"/>
        <v>0.99811811290014918</v>
      </c>
      <c r="N86">
        <f t="shared" si="76"/>
        <v>0.88471196003022889</v>
      </c>
      <c r="O86">
        <f t="shared" si="71"/>
        <v>0.95860225768037743</v>
      </c>
      <c r="P86">
        <f t="shared" si="72"/>
        <v>0.21173687032693433</v>
      </c>
      <c r="Q86">
        <f t="shared" si="73"/>
        <v>1.1769054960674257</v>
      </c>
      <c r="R86">
        <f t="shared" si="74"/>
        <v>0.42337869745643697</v>
      </c>
      <c r="T86">
        <f t="shared" si="59"/>
        <v>-1.8412764108294033</v>
      </c>
      <c r="U86">
        <f t="shared" si="81"/>
        <v>0.10131551441819425</v>
      </c>
      <c r="V86">
        <f t="shared" si="81"/>
        <v>2.0260163420910047</v>
      </c>
      <c r="W86">
        <f t="shared" si="81"/>
        <v>3.5929471256336969</v>
      </c>
      <c r="X86">
        <f t="shared" si="81"/>
        <v>4.5254067921426202</v>
      </c>
      <c r="Y86">
        <f t="shared" si="81"/>
        <v>4.6587342137158405</v>
      </c>
      <c r="Z86">
        <f t="shared" si="81"/>
        <v>3.9693853761669899</v>
      </c>
      <c r="AA86">
        <f t="shared" si="81"/>
        <v>2.5790909678953331</v>
      </c>
      <c r="AB86">
        <f t="shared" si="81"/>
        <v>0.73336020887480546</v>
      </c>
      <c r="AC86">
        <f t="shared" si="81"/>
        <v>-1.2418731157674852</v>
      </c>
      <c r="AD86">
        <f t="shared" si="81"/>
        <v>-2.9978066301359974</v>
      </c>
      <c r="AE86">
        <f t="shared" si="81"/>
        <v>-4.2243636591942328</v>
      </c>
      <c r="AF86">
        <f t="shared" si="81"/>
        <v>-4.7049490288078264</v>
      </c>
      <c r="AG86">
        <f t="shared" si="81"/>
        <v>-4.3546971604901357</v>
      </c>
      <c r="AH86">
        <f t="shared" si="81"/>
        <v>-3.2354583087437208</v>
      </c>
      <c r="AI86">
        <f t="shared" si="81"/>
        <v>-1.54487655227734</v>
      </c>
      <c r="AJ86">
        <f t="shared" si="79"/>
        <v>0.41851176591371719</v>
      </c>
      <c r="AK86">
        <f t="shared" si="79"/>
        <v>2.307995955174901</v>
      </c>
      <c r="AL86">
        <f t="shared" si="79"/>
        <v>3.7899159024404643</v>
      </c>
      <c r="AM86">
        <f t="shared" si="79"/>
        <v>4.6025824229216461</v>
      </c>
      <c r="AN86">
        <f t="shared" si="79"/>
        <v>4.6024884131191977</v>
      </c>
      <c r="AO86">
        <f t="shared" si="79"/>
        <v>3.7896504740300965</v>
      </c>
      <c r="AP86">
        <f t="shared" si="79"/>
        <v>2.3076059796117532</v>
      </c>
      <c r="AQ86">
        <f t="shared" si="79"/>
        <v>0.41806610817757439</v>
      </c>
      <c r="AR86">
        <f t="shared" si="79"/>
        <v>-1.5452991944066969</v>
      </c>
      <c r="AS86">
        <f t="shared" si="79"/>
        <v>-3.2357833017650082</v>
      </c>
      <c r="AT86">
        <f t="shared" si="79"/>
        <v>-4.3548671145565097</v>
      </c>
      <c r="AU86">
        <f t="shared" si="79"/>
        <v>-4.704933932081496</v>
      </c>
      <c r="AV86">
        <f t="shared" si="79"/>
        <v>-4.2241661775749408</v>
      </c>
      <c r="AW86">
        <f t="shared" si="79"/>
        <v>-2.9974616364952893</v>
      </c>
      <c r="AX86">
        <f t="shared" si="79"/>
        <v>-1.2414415318203038</v>
      </c>
      <c r="AY86">
        <f t="shared" si="79"/>
        <v>0.73380217061002562</v>
      </c>
      <c r="AZ86">
        <f t="shared" si="58"/>
        <v>2.5794652623079761</v>
      </c>
      <c r="BA86">
        <f t="shared" si="58"/>
        <v>3.9696259073792786</v>
      </c>
      <c r="BB86">
        <f t="shared" si="58"/>
        <v>4.6587985068174556</v>
      </c>
      <c r="BC86">
        <f t="shared" si="58"/>
        <v>4.5252834937474491</v>
      </c>
      <c r="BD86">
        <f t="shared" si="58"/>
        <v>3.5926580087508548</v>
      </c>
      <c r="BE86">
        <f t="shared" si="58"/>
        <v>2.025612461274092</v>
      </c>
      <c r="BF86">
        <f t="shared" si="58"/>
        <v>0.10086819014705413</v>
      </c>
      <c r="BG86">
        <f t="shared" si="58"/>
        <v>-1.8416881864850116</v>
      </c>
      <c r="BH86">
        <f t="shared" si="58"/>
        <v>-3.4590246475301067</v>
      </c>
      <c r="BJ86">
        <f t="shared" si="75"/>
        <v>1.1449141206587976</v>
      </c>
      <c r="BK86">
        <f t="shared" si="60"/>
        <v>0.24986066830879305</v>
      </c>
      <c r="BM86">
        <f t="shared" si="61"/>
        <v>-9.8125928044397268E-4</v>
      </c>
      <c r="BN86">
        <f t="shared" si="80"/>
        <v>-1.4807646369731332E-3</v>
      </c>
      <c r="BO86">
        <f t="shared" si="80"/>
        <v>1.0596969891545683E-3</v>
      </c>
      <c r="BP86">
        <f t="shared" si="80"/>
        <v>-3.5439694770808615E-3</v>
      </c>
      <c r="BQ86">
        <f t="shared" si="80"/>
        <v>-9.7567409362224293E-3</v>
      </c>
      <c r="BR86">
        <f t="shared" si="80"/>
        <v>-2.6402377588033649E-3</v>
      </c>
      <c r="BS86">
        <f t="shared" si="80"/>
        <v>1.1303147201811374E-2</v>
      </c>
      <c r="BT86">
        <f t="shared" si="80"/>
        <v>1.0862965538467785E-2</v>
      </c>
      <c r="BU86">
        <f t="shared" si="80"/>
        <v>-2.5186646980004159E-4</v>
      </c>
      <c r="BV86">
        <f t="shared" si="80"/>
        <v>1.1223871346519294E-3</v>
      </c>
      <c r="BW86">
        <f t="shared" si="80"/>
        <v>8.2621095607209559E-3</v>
      </c>
      <c r="BX86">
        <f t="shared" si="80"/>
        <v>-9.5061245746130667E-3</v>
      </c>
      <c r="BY86">
        <f t="shared" si="80"/>
        <v>-3.9200660759089075E-2</v>
      </c>
      <c r="BZ86">
        <f t="shared" si="80"/>
        <v>-2.5446126154611035E-2</v>
      </c>
      <c r="CA86">
        <f t="shared" si="80"/>
        <v>3.1442661560564474E-2</v>
      </c>
      <c r="CB86">
        <f t="shared" si="80"/>
        <v>5.2138834248086713E-2</v>
      </c>
      <c r="CC86">
        <f t="shared" si="77"/>
        <v>1.0264966051770307E-2</v>
      </c>
      <c r="CD86">
        <f t="shared" si="77"/>
        <v>1.3775008127413547E-2</v>
      </c>
      <c r="CE86">
        <f t="shared" si="77"/>
        <v>0.15845420492827325</v>
      </c>
      <c r="CF86">
        <f t="shared" si="77"/>
        <v>0.3478860096150877</v>
      </c>
      <c r="CG86">
        <f t="shared" si="77"/>
        <v>0.3815769528785628</v>
      </c>
      <c r="CH86">
        <f t="shared" si="77"/>
        <v>0.21808072912891799</v>
      </c>
      <c r="CI86">
        <f t="shared" si="77"/>
        <v>3.0797547856362219E-2</v>
      </c>
      <c r="CJ86">
        <f t="shared" si="77"/>
        <v>-2.4843827454772524E-2</v>
      </c>
      <c r="CK86">
        <f t="shared" si="77"/>
        <v>1.2292100377727969E-2</v>
      </c>
      <c r="CL86">
        <f t="shared" si="77"/>
        <v>1.9804200738585277E-2</v>
      </c>
      <c r="CM86">
        <f t="shared" si="78"/>
        <v>-2.1338067758577425E-2</v>
      </c>
      <c r="CN86">
        <f t="shared" si="78"/>
        <v>-3.9798979130657226E-2</v>
      </c>
      <c r="CO86">
        <f t="shared" si="78"/>
        <v>-1.1759765085746094E-2</v>
      </c>
      <c r="CP86">
        <f t="shared" si="78"/>
        <v>1.4087336058117223E-2</v>
      </c>
      <c r="CQ86">
        <f t="shared" si="78"/>
        <v>9.3743747547628247E-3</v>
      </c>
      <c r="CR86">
        <f t="shared" si="78"/>
        <v>3.8925443158600214E-5</v>
      </c>
      <c r="CS86">
        <f t="shared" si="78"/>
        <v>5.4997579681633118E-3</v>
      </c>
      <c r="CT86">
        <f t="shared" si="78"/>
        <v>8.5899755309099615E-3</v>
      </c>
      <c r="CU86">
        <f t="shared" si="78"/>
        <v>-2.4778349416995776E-3</v>
      </c>
      <c r="CV86">
        <f t="shared" si="78"/>
        <v>-1.1048580440696926E-2</v>
      </c>
      <c r="CW86">
        <f t="shared" si="78"/>
        <v>-5.1305993832408605E-3</v>
      </c>
      <c r="CX86">
        <f t="shared" si="78"/>
        <v>2.7992016315833835E-3</v>
      </c>
      <c r="CY86">
        <f t="shared" si="78"/>
        <v>1.8118023211860135E-3</v>
      </c>
      <c r="CZ86">
        <f t="shared" si="78"/>
        <v>-3.2369265965633405E-4</v>
      </c>
      <c r="DA86">
        <f t="shared" si="78"/>
        <v>3.1183219174418238E-3</v>
      </c>
    </row>
    <row r="87" spans="4:105">
      <c r="D87" s="3">
        <f t="shared" si="62"/>
        <v>52500</v>
      </c>
      <c r="E87" s="2">
        <v>70</v>
      </c>
      <c r="F87">
        <f t="shared" si="63"/>
        <v>0.2734375</v>
      </c>
      <c r="G87">
        <f t="shared" si="64"/>
        <v>-6.862470703225311E-2</v>
      </c>
      <c r="H87">
        <f t="shared" si="65"/>
        <v>-2.3566736242593922E-2</v>
      </c>
      <c r="I87">
        <f t="shared" si="66"/>
        <v>-1.0958453638466381</v>
      </c>
      <c r="J87">
        <f t="shared" si="67"/>
        <v>-0.37802165723938436</v>
      </c>
      <c r="K87">
        <f t="shared" si="68"/>
        <v>1.450300284843429</v>
      </c>
      <c r="L87">
        <f t="shared" si="69"/>
        <v>0.99213041721563511</v>
      </c>
      <c r="M87">
        <f t="shared" si="70"/>
        <v>0.99729045667869021</v>
      </c>
      <c r="N87">
        <f t="shared" si="76"/>
        <v>0.88147039725289511</v>
      </c>
      <c r="O87">
        <f t="shared" si="71"/>
        <v>0.95741211155454886</v>
      </c>
      <c r="P87">
        <f t="shared" si="72"/>
        <v>0.21480551869048403</v>
      </c>
      <c r="Q87">
        <f t="shared" si="73"/>
        <v>1.181721165794847</v>
      </c>
      <c r="R87">
        <f t="shared" si="74"/>
        <v>0.42951462060797951</v>
      </c>
      <c r="T87">
        <f t="shared" si="59"/>
        <v>-1.1774335682334747</v>
      </c>
      <c r="U87">
        <f t="shared" si="81"/>
        <v>-0.21710806269504285</v>
      </c>
      <c r="V87">
        <f t="shared" si="81"/>
        <v>0.78265816928719278</v>
      </c>
      <c r="W87">
        <f t="shared" si="81"/>
        <v>1.6402435611353547</v>
      </c>
      <c r="X87">
        <f t="shared" si="81"/>
        <v>2.199855691222103</v>
      </c>
      <c r="Y87">
        <f t="shared" si="81"/>
        <v>2.3598331626218569</v>
      </c>
      <c r="Z87">
        <f t="shared" si="81"/>
        <v>2.0911138225599815</v>
      </c>
      <c r="AA87">
        <f t="shared" si="81"/>
        <v>1.4425143103172871</v>
      </c>
      <c r="AB87">
        <f t="shared" si="81"/>
        <v>0.53186182962078321</v>
      </c>
      <c r="AC87">
        <f t="shared" si="81"/>
        <v>-0.47541081647896238</v>
      </c>
      <c r="AD87">
        <f t="shared" si="81"/>
        <v>-1.3963184159359732</v>
      </c>
      <c r="AE87">
        <f t="shared" si="81"/>
        <v>-2.0635651794583634</v>
      </c>
      <c r="AF87">
        <f t="shared" si="81"/>
        <v>-2.3559363684320109</v>
      </c>
      <c r="AG87">
        <f t="shared" si="81"/>
        <v>-2.2203186532955193</v>
      </c>
      <c r="AH87">
        <f t="shared" si="81"/>
        <v>-1.6813488952378934</v>
      </c>
      <c r="AI87">
        <f t="shared" si="81"/>
        <v>-0.83693851461430702</v>
      </c>
      <c r="AJ87">
        <f t="shared" si="79"/>
        <v>0.1595134926325581</v>
      </c>
      <c r="AK87">
        <f t="shared" si="79"/>
        <v>1.1269876353592425</v>
      </c>
      <c r="AL87">
        <f t="shared" si="79"/>
        <v>1.8897286581824817</v>
      </c>
      <c r="AM87">
        <f t="shared" si="79"/>
        <v>2.3091739501370094</v>
      </c>
      <c r="AN87">
        <f t="shared" si="79"/>
        <v>2.3091253875199969</v>
      </c>
      <c r="AO87">
        <f t="shared" si="79"/>
        <v>1.8895917924123438</v>
      </c>
      <c r="AP87">
        <f t="shared" si="79"/>
        <v>1.1267873300238742</v>
      </c>
      <c r="AQ87">
        <f t="shared" si="79"/>
        <v>0.15928613600717714</v>
      </c>
      <c r="AR87">
        <f t="shared" si="79"/>
        <v>-0.8371516200080179</v>
      </c>
      <c r="AS87">
        <f t="shared" si="79"/>
        <v>-1.6815090358144835</v>
      </c>
      <c r="AT87">
        <f t="shared" si="79"/>
        <v>-2.2203967372718685</v>
      </c>
      <c r="AU87">
        <f t="shared" si="79"/>
        <v>-2.3559182107579981</v>
      </c>
      <c r="AV87">
        <f t="shared" si="79"/>
        <v>-2.0634540787302948</v>
      </c>
      <c r="AW87">
        <f t="shared" si="79"/>
        <v>-1.3961345551602695</v>
      </c>
      <c r="AX87">
        <f t="shared" si="79"/>
        <v>-0.47518759654579945</v>
      </c>
      <c r="AY87">
        <f t="shared" si="79"/>
        <v>0.53208385767791833</v>
      </c>
      <c r="AZ87">
        <f t="shared" si="58"/>
        <v>1.4426948119859142</v>
      </c>
      <c r="BA87">
        <f t="shared" si="58"/>
        <v>2.0912200071788667</v>
      </c>
      <c r="BB87">
        <f t="shared" si="58"/>
        <v>2.3598457402648041</v>
      </c>
      <c r="BC87">
        <f t="shared" si="58"/>
        <v>2.1997723769837583</v>
      </c>
      <c r="BD87">
        <f t="shared" si="58"/>
        <v>1.6400794902163307</v>
      </c>
      <c r="BE87">
        <f t="shared" si="58"/>
        <v>0.78244314747247135</v>
      </c>
      <c r="BF87">
        <f t="shared" si="58"/>
        <v>-0.21733497367524016</v>
      </c>
      <c r="BG87">
        <f t="shared" si="58"/>
        <v>-1.177631146815171</v>
      </c>
      <c r="BH87">
        <f t="shared" si="58"/>
        <v>-1.9239940954738124</v>
      </c>
      <c r="BJ87">
        <f t="shared" si="75"/>
        <v>1.1479154803742371</v>
      </c>
      <c r="BK87">
        <f t="shared" si="60"/>
        <v>0.25365639171092141</v>
      </c>
      <c r="BM87">
        <f t="shared" si="61"/>
        <v>-1.1444322373849228E-3</v>
      </c>
      <c r="BN87">
        <f t="shared" si="80"/>
        <v>-2.3652768263760495E-3</v>
      </c>
      <c r="BO87">
        <f t="shared" si="80"/>
        <v>5.6140952989806609E-4</v>
      </c>
      <c r="BP87">
        <f t="shared" si="80"/>
        <v>-3.045842386593103E-3</v>
      </c>
      <c r="BQ87">
        <f t="shared" si="80"/>
        <v>-9.1985916787837661E-3</v>
      </c>
      <c r="BR87">
        <f t="shared" si="80"/>
        <v>-2.6126593347270918E-3</v>
      </c>
      <c r="BS87">
        <f t="shared" si="80"/>
        <v>1.1621945318418637E-2</v>
      </c>
      <c r="BT87">
        <f t="shared" si="80"/>
        <v>1.1683454428026973E-2</v>
      </c>
      <c r="BU87">
        <f t="shared" si="80"/>
        <v>-2.9921721917618946E-4</v>
      </c>
      <c r="BV87">
        <f t="shared" si="80"/>
        <v>-2.4953991700839924E-4</v>
      </c>
      <c r="BW87">
        <f t="shared" si="80"/>
        <v>7.2700688458377022E-3</v>
      </c>
      <c r="BX87">
        <f t="shared" si="80"/>
        <v>-9.0769536774468543E-3</v>
      </c>
      <c r="BY87">
        <f t="shared" si="80"/>
        <v>-3.8671633871783913E-2</v>
      </c>
      <c r="BZ87">
        <f t="shared" si="80"/>
        <v>-2.5619157599655093E-2</v>
      </c>
      <c r="CA87">
        <f t="shared" si="80"/>
        <v>3.2215364219087272E-2</v>
      </c>
      <c r="CB87">
        <f t="shared" si="80"/>
        <v>5.4745896304404851E-2</v>
      </c>
      <c r="CC87">
        <f t="shared" si="77"/>
        <v>1.2304346304709233E-2</v>
      </c>
      <c r="CD87">
        <f t="shared" si="77"/>
        <v>1.2954919729187758E-2</v>
      </c>
      <c r="CE87">
        <f t="shared" si="77"/>
        <v>0.15624323425311507</v>
      </c>
      <c r="CF87">
        <f t="shared" si="77"/>
        <v>0.34691754864387653</v>
      </c>
      <c r="CG87">
        <f t="shared" si="77"/>
        <v>0.3815769528785628</v>
      </c>
      <c r="CH87">
        <f t="shared" si="77"/>
        <v>0.21747362602934719</v>
      </c>
      <c r="CI87">
        <f t="shared" si="77"/>
        <v>3.0367818173845932E-2</v>
      </c>
      <c r="CJ87">
        <f t="shared" si="77"/>
        <v>-2.3364762290183919E-2</v>
      </c>
      <c r="CK87">
        <f t="shared" si="77"/>
        <v>1.4734219197318047E-2</v>
      </c>
      <c r="CL87">
        <f t="shared" si="77"/>
        <v>2.0794456486452673E-2</v>
      </c>
      <c r="CM87">
        <f t="shared" si="78"/>
        <v>-2.1862450265224754E-2</v>
      </c>
      <c r="CN87">
        <f t="shared" si="78"/>
        <v>-4.0069608727807446E-2</v>
      </c>
      <c r="CO87">
        <f t="shared" si="78"/>
        <v>-1.1601062864959939E-2</v>
      </c>
      <c r="CP87">
        <f t="shared" si="78"/>
        <v>1.3451338222480801E-2</v>
      </c>
      <c r="CQ87">
        <f t="shared" si="78"/>
        <v>8.2487831168219991E-3</v>
      </c>
      <c r="CR87">
        <f t="shared" si="78"/>
        <v>-8.6542793973886365E-6</v>
      </c>
      <c r="CS87">
        <f t="shared" si="78"/>
        <v>6.5337092574584716E-3</v>
      </c>
      <c r="CT87">
        <f t="shared" si="78"/>
        <v>9.2387835805846745E-3</v>
      </c>
      <c r="CU87">
        <f t="shared" si="78"/>
        <v>-2.547720708784952E-3</v>
      </c>
      <c r="CV87">
        <f t="shared" si="78"/>
        <v>-1.0933173244576658E-2</v>
      </c>
      <c r="CW87">
        <f t="shared" si="78"/>
        <v>-4.8370956144424366E-3</v>
      </c>
      <c r="CX87">
        <f t="shared" si="78"/>
        <v>2.4057563230256646E-3</v>
      </c>
      <c r="CY87">
        <f t="shared" si="78"/>
        <v>9.5986220572048884E-4</v>
      </c>
      <c r="CZ87">
        <f t="shared" si="78"/>
        <v>-5.1704553690462552E-4</v>
      </c>
      <c r="DA87">
        <f t="shared" si="78"/>
        <v>3.6368656072732581E-3</v>
      </c>
    </row>
    <row r="88" spans="4:105">
      <c r="D88" s="3">
        <f t="shared" si="62"/>
        <v>53250</v>
      </c>
      <c r="E88" s="2">
        <v>71</v>
      </c>
      <c r="F88">
        <f t="shared" si="63"/>
        <v>0.27734375</v>
      </c>
      <c r="G88">
        <f t="shared" si="64"/>
        <v>-8.4090550803521902E-2</v>
      </c>
      <c r="H88">
        <f t="shared" si="65"/>
        <v>-3.2087439474311585E-2</v>
      </c>
      <c r="I88">
        <f t="shared" si="66"/>
        <v>-1.1282374752571818</v>
      </c>
      <c r="J88">
        <f t="shared" si="67"/>
        <v>-0.38897163799571943</v>
      </c>
      <c r="K88">
        <f t="shared" si="68"/>
        <v>1.4851216737785899</v>
      </c>
      <c r="L88">
        <f t="shared" si="69"/>
        <v>0.99036543030974944</v>
      </c>
      <c r="M88">
        <f t="shared" si="70"/>
        <v>0.996312612182778</v>
      </c>
      <c r="N88">
        <f t="shared" si="76"/>
        <v>0.87818926956835064</v>
      </c>
      <c r="O88">
        <f t="shared" si="71"/>
        <v>0.95620589788638399</v>
      </c>
      <c r="P88">
        <f t="shared" si="72"/>
        <v>0.21787416659373648</v>
      </c>
      <c r="Q88">
        <f t="shared" si="73"/>
        <v>1.1864681482092407</v>
      </c>
      <c r="R88">
        <f t="shared" si="74"/>
        <v>0.43565054375952211</v>
      </c>
      <c r="T88">
        <f t="shared" si="59"/>
        <v>-2.8386085442482489</v>
      </c>
      <c r="U88">
        <f t="shared" si="81"/>
        <v>-0.96844798392694675</v>
      </c>
      <c r="V88">
        <f t="shared" si="81"/>
        <v>1.0826269796996491</v>
      </c>
      <c r="W88">
        <f t="shared" si="81"/>
        <v>2.9314579227022666</v>
      </c>
      <c r="X88">
        <f t="shared" si="81"/>
        <v>4.2326673416765317</v>
      </c>
      <c r="Y88">
        <f t="shared" si="81"/>
        <v>4.7431781385067531</v>
      </c>
      <c r="Z88">
        <f t="shared" si="81"/>
        <v>4.3676225105620174</v>
      </c>
      <c r="AA88">
        <f t="shared" si="81"/>
        <v>3.1761574755295996</v>
      </c>
      <c r="AB88">
        <f t="shared" si="81"/>
        <v>1.391358937794124</v>
      </c>
      <c r="AC88">
        <f t="shared" si="81"/>
        <v>-0.65335740264441977</v>
      </c>
      <c r="AD88">
        <f t="shared" si="81"/>
        <v>-2.5760209672950336</v>
      </c>
      <c r="AE88">
        <f t="shared" si="81"/>
        <v>-4.0174616847356468</v>
      </c>
      <c r="AF88">
        <f t="shared" si="81"/>
        <v>-4.7084060455741525</v>
      </c>
      <c r="AG88">
        <f t="shared" si="81"/>
        <v>-4.519779707323524</v>
      </c>
      <c r="AH88">
        <f t="shared" si="81"/>
        <v>-3.4868196904522222</v>
      </c>
      <c r="AI88">
        <f t="shared" si="81"/>
        <v>-1.8024918002405008</v>
      </c>
      <c r="AJ88">
        <f t="shared" si="79"/>
        <v>0.21855704340943224</v>
      </c>
      <c r="AK88">
        <f t="shared" si="79"/>
        <v>2.1987775537334442</v>
      </c>
      <c r="AL88">
        <f t="shared" si="79"/>
        <v>3.7682475273876754</v>
      </c>
      <c r="AM88">
        <f t="shared" si="79"/>
        <v>4.6337764900237906</v>
      </c>
      <c r="AN88">
        <f t="shared" si="79"/>
        <v>4.6336761956878645</v>
      </c>
      <c r="AO88">
        <f t="shared" si="79"/>
        <v>3.7679653802234743</v>
      </c>
      <c r="AP88">
        <f t="shared" si="79"/>
        <v>2.1983662612551602</v>
      </c>
      <c r="AQ88">
        <f t="shared" si="79"/>
        <v>0.21809343858540894</v>
      </c>
      <c r="AR88">
        <f t="shared" si="79"/>
        <v>-1.8029211120463216</v>
      </c>
      <c r="AS88">
        <f t="shared" si="79"/>
        <v>-3.4871345101063063</v>
      </c>
      <c r="AT88">
        <f t="shared" si="79"/>
        <v>-4.5199212238098836</v>
      </c>
      <c r="AU88">
        <f t="shared" si="79"/>
        <v>-4.7083478223973705</v>
      </c>
      <c r="AV88">
        <f t="shared" si="79"/>
        <v>-4.0172145984853405</v>
      </c>
      <c r="AW88">
        <f t="shared" si="79"/>
        <v>-2.5756311758054715</v>
      </c>
      <c r="AX88">
        <f t="shared" si="79"/>
        <v>-0.65289772231454235</v>
      </c>
      <c r="AY88">
        <f t="shared" si="79"/>
        <v>1.3918026347296029</v>
      </c>
      <c r="AZ88">
        <f t="shared" si="58"/>
        <v>3.1765023026713379</v>
      </c>
      <c r="BA88">
        <f t="shared" si="58"/>
        <v>4.3678040512375453</v>
      </c>
      <c r="BB88">
        <f t="shared" si="58"/>
        <v>4.7431624793582676</v>
      </c>
      <c r="BC88">
        <f t="shared" si="58"/>
        <v>4.2324574079674973</v>
      </c>
      <c r="BD88">
        <f t="shared" si="58"/>
        <v>2.9310929318530654</v>
      </c>
      <c r="BE88">
        <f t="shared" si="58"/>
        <v>1.0821751151365409</v>
      </c>
      <c r="BF88">
        <f t="shared" si="58"/>
        <v>-0.96890231002162541</v>
      </c>
      <c r="BG88">
        <f t="shared" si="58"/>
        <v>-2.8389804598569057</v>
      </c>
      <c r="BH88">
        <f t="shared" si="58"/>
        <v>-4.178712670194475</v>
      </c>
      <c r="BJ88">
        <f t="shared" si="75"/>
        <v>1.150947451305292</v>
      </c>
      <c r="BK88">
        <f t="shared" si="60"/>
        <v>0.25743163164738669</v>
      </c>
      <c r="BM88">
        <f t="shared" si="61"/>
        <v>-1.2903918682351267E-3</v>
      </c>
      <c r="BN88">
        <f t="shared" si="80"/>
        <v>-3.2176777774365569E-3</v>
      </c>
      <c r="BO88">
        <f t="shared" si="80"/>
        <v>5.6280700428291671E-5</v>
      </c>
      <c r="BP88">
        <f t="shared" si="80"/>
        <v>-2.5146043744114742E-3</v>
      </c>
      <c r="BQ88">
        <f t="shared" si="80"/>
        <v>-8.5518549550167005E-3</v>
      </c>
      <c r="BR88">
        <f t="shared" si="80"/>
        <v>-2.5629643024486196E-3</v>
      </c>
      <c r="BS88">
        <f t="shared" si="80"/>
        <v>1.1855034195866787E-2</v>
      </c>
      <c r="BT88">
        <f t="shared" si="80"/>
        <v>1.2429643540933297E-2</v>
      </c>
      <c r="BU88">
        <f t="shared" si="80"/>
        <v>-3.4494648451665737E-4</v>
      </c>
      <c r="BV88">
        <f t="shared" si="80"/>
        <v>-1.62033059714748E-3</v>
      </c>
      <c r="BW88">
        <f t="shared" si="80"/>
        <v>6.2506652334024145E-3</v>
      </c>
      <c r="BX88">
        <f t="shared" si="80"/>
        <v>-8.620108611238228E-3</v>
      </c>
      <c r="BY88">
        <f t="shared" si="80"/>
        <v>-3.8049443631246543E-2</v>
      </c>
      <c r="BZ88">
        <f t="shared" si="80"/>
        <v>-2.5744933368589622E-2</v>
      </c>
      <c r="CA88">
        <f t="shared" si="80"/>
        <v>3.2944407623036479E-2</v>
      </c>
      <c r="CB88">
        <f t="shared" si="80"/>
        <v>5.730143343934737E-2</v>
      </c>
      <c r="CC88">
        <f t="shared" si="77"/>
        <v>1.4336314879523361E-2</v>
      </c>
      <c r="CD88">
        <f t="shared" si="77"/>
        <v>1.2130441732490439E-2</v>
      </c>
      <c r="CE88">
        <f t="shared" si="77"/>
        <v>0.15400873392158615</v>
      </c>
      <c r="CF88">
        <f t="shared" si="77"/>
        <v>0.3459360264230375</v>
      </c>
      <c r="CG88">
        <f t="shared" si="77"/>
        <v>0.3815769528785628</v>
      </c>
      <c r="CH88">
        <f t="shared" si="77"/>
        <v>0.21685833517067299</v>
      </c>
      <c r="CI88">
        <f t="shared" si="77"/>
        <v>2.9933515209614282E-2</v>
      </c>
      <c r="CJ88">
        <f t="shared" si="77"/>
        <v>-2.1877780293458902E-2</v>
      </c>
      <c r="CK88">
        <f t="shared" si="77"/>
        <v>1.7167462674211622E-2</v>
      </c>
      <c r="CL88">
        <f t="shared" si="77"/>
        <v>2.1765141219726471E-2</v>
      </c>
      <c r="CM88">
        <f t="shared" si="78"/>
        <v>-2.2357204105399753E-2</v>
      </c>
      <c r="CN88">
        <f t="shared" si="78"/>
        <v>-4.0266328148773636E-2</v>
      </c>
      <c r="CO88">
        <f t="shared" si="78"/>
        <v>-1.1414412667598997E-2</v>
      </c>
      <c r="CP88">
        <f t="shared" si="78"/>
        <v>1.2774329424241306E-2</v>
      </c>
      <c r="CQ88">
        <f t="shared" si="78"/>
        <v>7.0921449218071296E-3</v>
      </c>
      <c r="CR88">
        <f t="shared" si="78"/>
        <v>-5.6194591518517942E-5</v>
      </c>
      <c r="CS88">
        <f t="shared" si="78"/>
        <v>7.5322538101897669E-3</v>
      </c>
      <c r="CT88">
        <f t="shared" si="78"/>
        <v>9.8288384968594836E-3</v>
      </c>
      <c r="CU88">
        <f t="shared" si="78"/>
        <v>-2.5988176072638111E-3</v>
      </c>
      <c r="CV88">
        <f t="shared" si="78"/>
        <v>-1.0725214866661262E-2</v>
      </c>
      <c r="CW88">
        <f t="shared" si="78"/>
        <v>-4.497007970651494E-3</v>
      </c>
      <c r="CX88">
        <f t="shared" si="78"/>
        <v>1.9861583778190955E-3</v>
      </c>
      <c r="CY88">
        <f t="shared" si="78"/>
        <v>9.6225151828831105E-5</v>
      </c>
      <c r="CZ88">
        <f t="shared" si="78"/>
        <v>-7.0337895144805397E-4</v>
      </c>
      <c r="DA88">
        <f t="shared" si="78"/>
        <v>4.1007074531674188E-3</v>
      </c>
    </row>
    <row r="89" spans="4:105">
      <c r="D89" s="3">
        <f t="shared" si="62"/>
        <v>54000</v>
      </c>
      <c r="E89" s="2">
        <v>72</v>
      </c>
      <c r="F89">
        <f t="shared" si="63"/>
        <v>0.28125</v>
      </c>
      <c r="G89">
        <f t="shared" si="64"/>
        <v>-0.10001285379808281</v>
      </c>
      <c r="H89">
        <f t="shared" si="65"/>
        <v>-4.1925956378734336E-2</v>
      </c>
      <c r="I89">
        <f t="shared" si="66"/>
        <v>-1.1611407384722687</v>
      </c>
      <c r="J89">
        <f t="shared" si="67"/>
        <v>-0.40008117848455516</v>
      </c>
      <c r="K89">
        <f t="shared" si="68"/>
        <v>1.5192959605780889</v>
      </c>
      <c r="L89">
        <f t="shared" si="69"/>
        <v>0.98855163174951077</v>
      </c>
      <c r="M89">
        <f t="shared" si="70"/>
        <v>0.99518472667219693</v>
      </c>
      <c r="N89">
        <f t="shared" si="76"/>
        <v>0.87486886908008266</v>
      </c>
      <c r="O89">
        <f t="shared" si="71"/>
        <v>0.95498366068484386</v>
      </c>
      <c r="P89">
        <f t="shared" si="72"/>
        <v>0.22094281396896942</v>
      </c>
      <c r="Q89">
        <f t="shared" si="73"/>
        <v>1.1911454551835476</v>
      </c>
      <c r="R89">
        <f t="shared" si="74"/>
        <v>0.44178646691106466</v>
      </c>
      <c r="T89">
        <f t="shared" si="59"/>
        <v>-1.6426006254439223</v>
      </c>
      <c r="U89">
        <f t="shared" si="81"/>
        <v>-0.74716900426484012</v>
      </c>
      <c r="V89">
        <f t="shared" si="81"/>
        <v>0.29173506542568256</v>
      </c>
      <c r="W89">
        <f t="shared" si="81"/>
        <v>1.2746197554118068</v>
      </c>
      <c r="X89">
        <f t="shared" si="81"/>
        <v>2.0127501579661105</v>
      </c>
      <c r="Y89">
        <f t="shared" si="81"/>
        <v>2.3643894296559589</v>
      </c>
      <c r="Z89">
        <f t="shared" si="81"/>
        <v>2.2620153004003525</v>
      </c>
      <c r="AA89">
        <f t="shared" si="81"/>
        <v>1.7252857952306972</v>
      </c>
      <c r="AB89">
        <f t="shared" si="81"/>
        <v>0.85726447253267868</v>
      </c>
      <c r="AC89">
        <f t="shared" si="81"/>
        <v>-0.17536998614138005</v>
      </c>
      <c r="AD89">
        <f t="shared" si="81"/>
        <v>-1.1743296521467088</v>
      </c>
      <c r="AE89">
        <f t="shared" si="81"/>
        <v>-1.9477928781346245</v>
      </c>
      <c r="AF89">
        <f t="shared" si="81"/>
        <v>-2.3472381619648837</v>
      </c>
      <c r="AG89">
        <f t="shared" si="81"/>
        <v>-2.2959634555193866</v>
      </c>
      <c r="AH89">
        <f t="shared" si="81"/>
        <v>-1.8038146004195736</v>
      </c>
      <c r="AI89">
        <f t="shared" si="81"/>
        <v>-0.96529471559868718</v>
      </c>
      <c r="AJ89">
        <f t="shared" si="79"/>
        <v>5.8582425199868449E-2</v>
      </c>
      <c r="AK89">
        <f t="shared" si="79"/>
        <v>1.0712104858904603</v>
      </c>
      <c r="AL89">
        <f t="shared" si="79"/>
        <v>1.8781431946532057</v>
      </c>
      <c r="AM89">
        <f t="shared" si="79"/>
        <v>2.3244321919478539</v>
      </c>
      <c r="AN89">
        <f t="shared" si="79"/>
        <v>2.3243804335714273</v>
      </c>
      <c r="AO89">
        <f t="shared" si="79"/>
        <v>1.8779978582405408</v>
      </c>
      <c r="AP89">
        <f t="shared" si="79"/>
        <v>1.0709994791449866</v>
      </c>
      <c r="AQ89">
        <f t="shared" si="79"/>
        <v>5.8346265935164073E-2</v>
      </c>
      <c r="AR89">
        <f t="shared" si="79"/>
        <v>-0.96551067974674332</v>
      </c>
      <c r="AS89">
        <f t="shared" si="79"/>
        <v>-1.8039688997099526</v>
      </c>
      <c r="AT89">
        <f t="shared" si="79"/>
        <v>-2.2960264611842076</v>
      </c>
      <c r="AU89">
        <f t="shared" si="79"/>
        <v>-2.3471977755673135</v>
      </c>
      <c r="AV89">
        <f t="shared" si="79"/>
        <v>-1.9476568547278212</v>
      </c>
      <c r="AW89">
        <f t="shared" si="79"/>
        <v>-1.1741241111375507</v>
      </c>
      <c r="AX89">
        <f t="shared" si="79"/>
        <v>-0.17513439580502946</v>
      </c>
      <c r="AY89">
        <f t="shared" si="79"/>
        <v>0.85748487380677096</v>
      </c>
      <c r="AZ89">
        <f t="shared" si="58"/>
        <v>1.7254486856782836</v>
      </c>
      <c r="BA89">
        <f t="shared" si="58"/>
        <v>2.2620894015674025</v>
      </c>
      <c r="BB89">
        <f t="shared" si="58"/>
        <v>2.3643605125316141</v>
      </c>
      <c r="BC89">
        <f t="shared" si="58"/>
        <v>2.0126237752574703</v>
      </c>
      <c r="BD89">
        <f t="shared" si="58"/>
        <v>1.2744201753052578</v>
      </c>
      <c r="BE89">
        <f t="shared" si="58"/>
        <v>0.29150061157543922</v>
      </c>
      <c r="BF89">
        <f t="shared" si="58"/>
        <v>-0.74739331169899048</v>
      </c>
      <c r="BG89">
        <f t="shared" si="58"/>
        <v>-1.6427717146313607</v>
      </c>
      <c r="BH89">
        <f t="shared" si="58"/>
        <v>-2.2227027704465909</v>
      </c>
      <c r="BJ89">
        <f t="shared" si="75"/>
        <v>1.1540160105755806</v>
      </c>
      <c r="BK89">
        <f t="shared" si="60"/>
        <v>0.2611973682389559</v>
      </c>
      <c r="BM89">
        <f t="shared" si="61"/>
        <v>-1.4169428042869942E-3</v>
      </c>
      <c r="BN89">
        <f t="shared" si="80"/>
        <v>-4.0263952082984387E-3</v>
      </c>
      <c r="BO89">
        <f t="shared" si="80"/>
        <v>-4.4953396903347066E-4</v>
      </c>
      <c r="BP89">
        <f t="shared" si="80"/>
        <v>-1.9560304538129543E-3</v>
      </c>
      <c r="BQ89">
        <f t="shared" si="80"/>
        <v>-7.8227591931133746E-3</v>
      </c>
      <c r="BR89">
        <f t="shared" si="80"/>
        <v>-2.4915733389172519E-3</v>
      </c>
      <c r="BS89">
        <f t="shared" si="80"/>
        <v>1.2000694855981757E-2</v>
      </c>
      <c r="BT89">
        <f t="shared" si="80"/>
        <v>1.309678756108429E-2</v>
      </c>
      <c r="BU89">
        <f t="shared" si="80"/>
        <v>-3.8880645497046246E-4</v>
      </c>
      <c r="BV89">
        <f t="shared" si="80"/>
        <v>-2.9837425077183784E-3</v>
      </c>
      <c r="BW89">
        <f t="shared" si="80"/>
        <v>5.2077355284306749E-3</v>
      </c>
      <c r="BX89">
        <f t="shared" si="80"/>
        <v>-8.1369822229750473E-3</v>
      </c>
      <c r="BY89">
        <f t="shared" si="80"/>
        <v>-3.7335588948263859E-2</v>
      </c>
      <c r="BZ89">
        <f t="shared" si="80"/>
        <v>-2.5823221462412459E-2</v>
      </c>
      <c r="CA89">
        <f t="shared" si="80"/>
        <v>3.3628803750319555E-2</v>
      </c>
      <c r="CB89">
        <f t="shared" si="80"/>
        <v>5.9803040470812238E-2</v>
      </c>
      <c r="CC89">
        <f t="shared" si="77"/>
        <v>1.635964779432339E-2</v>
      </c>
      <c r="CD89">
        <f t="shared" si="77"/>
        <v>1.1301853500484743E-2</v>
      </c>
      <c r="CE89">
        <f t="shared" si="77"/>
        <v>0.15175104044121729</v>
      </c>
      <c r="CF89">
        <f t="shared" si="77"/>
        <v>0.34494147990632751</v>
      </c>
      <c r="CG89">
        <f t="shared" si="77"/>
        <v>0.3815769528785628</v>
      </c>
      <c r="CH89">
        <f t="shared" si="77"/>
        <v>0.21623487971824845</v>
      </c>
      <c r="CI89">
        <f t="shared" si="77"/>
        <v>2.9494704368096182E-2</v>
      </c>
      <c r="CJ89">
        <f t="shared" si="77"/>
        <v>-2.038338530823651E-2</v>
      </c>
      <c r="CK89">
        <f t="shared" si="77"/>
        <v>1.9590365113523009E-2</v>
      </c>
      <c r="CL89">
        <f t="shared" si="77"/>
        <v>2.2715341363911793E-2</v>
      </c>
      <c r="CM89">
        <f t="shared" si="78"/>
        <v>-2.2821658773448286E-2</v>
      </c>
      <c r="CN89">
        <f t="shared" si="78"/>
        <v>-4.0388774535830847E-2</v>
      </c>
      <c r="CO89">
        <f t="shared" si="78"/>
        <v>-1.1200264150337341E-2</v>
      </c>
      <c r="CP89">
        <f t="shared" si="78"/>
        <v>1.2058373754126928E-2</v>
      </c>
      <c r="CQ89">
        <f t="shared" si="78"/>
        <v>5.9088134947150178E-3</v>
      </c>
      <c r="CR89">
        <f t="shared" si="78"/>
        <v>-1.0347900095995754E-4</v>
      </c>
      <c r="CS89">
        <f t="shared" si="78"/>
        <v>8.4899804269094412E-3</v>
      </c>
      <c r="CT89">
        <f t="shared" si="78"/>
        <v>1.0356387883663323E-2</v>
      </c>
      <c r="CU89">
        <f t="shared" si="78"/>
        <v>-2.630748808974257E-3</v>
      </c>
      <c r="CV89">
        <f t="shared" si="78"/>
        <v>-1.0426465710194129E-2</v>
      </c>
      <c r="CW89">
        <f t="shared" si="78"/>
        <v>-4.1136116817885619E-3</v>
      </c>
      <c r="CX89">
        <f t="shared" si="78"/>
        <v>1.5449691858661228E-3</v>
      </c>
      <c r="CY89">
        <f t="shared" si="78"/>
        <v>-7.6858450753605463E-4</v>
      </c>
      <c r="CZ89">
        <f t="shared" si="78"/>
        <v>-8.8016322193226976E-4</v>
      </c>
      <c r="DA89">
        <f t="shared" si="78"/>
        <v>4.502870842016865E-3</v>
      </c>
    </row>
    <row r="90" spans="4:105">
      <c r="D90" s="3">
        <f t="shared" si="62"/>
        <v>54750</v>
      </c>
      <c r="E90" s="2">
        <v>73</v>
      </c>
      <c r="F90">
        <f t="shared" si="63"/>
        <v>0.28515625</v>
      </c>
      <c r="G90">
        <f t="shared" si="64"/>
        <v>-0.11634296080432587</v>
      </c>
      <c r="H90">
        <f t="shared" si="65"/>
        <v>-5.308527594525192E-2</v>
      </c>
      <c r="I90">
        <f t="shared" si="66"/>
        <v>-1.1945575760582627</v>
      </c>
      <c r="J90">
        <f t="shared" si="67"/>
        <v>-0.41135046830523114</v>
      </c>
      <c r="K90">
        <f t="shared" si="68"/>
        <v>1.5528227684182423</v>
      </c>
      <c r="L90">
        <f t="shared" si="69"/>
        <v>0.98669482847994738</v>
      </c>
      <c r="M90">
        <f t="shared" si="70"/>
        <v>0.99390697000235606</v>
      </c>
      <c r="N90">
        <f t="shared" si="76"/>
        <v>0.87150949125692156</v>
      </c>
      <c r="O90">
        <f t="shared" si="71"/>
        <v>0.95374544448855725</v>
      </c>
      <c r="P90">
        <f t="shared" si="72"/>
        <v>0.22401146074053757</v>
      </c>
      <c r="Q90">
        <f t="shared" si="73"/>
        <v>1.1957520618966506</v>
      </c>
      <c r="R90">
        <f t="shared" si="74"/>
        <v>0.4479223900626072</v>
      </c>
      <c r="T90">
        <f t="shared" si="59"/>
        <v>-3.687835751158012</v>
      </c>
      <c r="U90">
        <f t="shared" si="81"/>
        <v>-2.0048995568738266</v>
      </c>
      <c r="V90">
        <f t="shared" si="81"/>
        <v>7.3607943095406331E-2</v>
      </c>
      <c r="W90">
        <f t="shared" si="81"/>
        <v>2.1375924261587702</v>
      </c>
      <c r="X90">
        <f t="shared" si="81"/>
        <v>3.7798249944496312</v>
      </c>
      <c r="Y90">
        <f t="shared" si="81"/>
        <v>4.6762893754070527</v>
      </c>
      <c r="Z90">
        <f t="shared" si="81"/>
        <v>4.6501110795037874</v>
      </c>
      <c r="AA90">
        <f t="shared" si="81"/>
        <v>3.7064551448862906</v>
      </c>
      <c r="AB90">
        <f t="shared" si="81"/>
        <v>2.0315070634383217</v>
      </c>
      <c r="AC90">
        <f t="shared" si="81"/>
        <v>-4.4262046094328635E-2</v>
      </c>
      <c r="AD90">
        <f t="shared" si="81"/>
        <v>-2.1112981518683638</v>
      </c>
      <c r="AE90">
        <f t="shared" si="81"/>
        <v>-3.761770263819566</v>
      </c>
      <c r="AF90">
        <f t="shared" si="81"/>
        <v>-4.6700364284231854</v>
      </c>
      <c r="AG90">
        <f t="shared" si="81"/>
        <v>-4.6568936370247567</v>
      </c>
      <c r="AH90">
        <f t="shared" si="81"/>
        <v>-3.7249349926732558</v>
      </c>
      <c r="AI90">
        <f t="shared" si="81"/>
        <v>-2.0580380849100863</v>
      </c>
      <c r="AJ90">
        <f t="shared" si="79"/>
        <v>1.4914482652234624E-2</v>
      </c>
      <c r="AK90">
        <f t="shared" si="79"/>
        <v>2.0849243883958475</v>
      </c>
      <c r="AL90">
        <f t="shared" si="79"/>
        <v>3.743573904665225</v>
      </c>
      <c r="AM90">
        <f t="shared" si="79"/>
        <v>4.6636076572073026</v>
      </c>
      <c r="AN90">
        <f t="shared" si="79"/>
        <v>4.663500865132379</v>
      </c>
      <c r="AO90">
        <f t="shared" si="79"/>
        <v>3.7432745987630907</v>
      </c>
      <c r="AP90">
        <f t="shared" si="79"/>
        <v>2.0844916224111651</v>
      </c>
      <c r="AQ90">
        <f t="shared" si="79"/>
        <v>1.4433642311701548E-2</v>
      </c>
      <c r="AR90">
        <f t="shared" si="79"/>
        <v>-2.0584721286985124</v>
      </c>
      <c r="AS90">
        <f t="shared" si="79"/>
        <v>-3.7252366020692511</v>
      </c>
      <c r="AT90">
        <f t="shared" si="79"/>
        <v>-4.6570033037990077</v>
      </c>
      <c r="AU90">
        <f t="shared" si="79"/>
        <v>-4.6699325150682514</v>
      </c>
      <c r="AV90">
        <f t="shared" si="79"/>
        <v>-3.7614732726799884</v>
      </c>
      <c r="AW90">
        <f t="shared" si="79"/>
        <v>-2.1108666799808216</v>
      </c>
      <c r="AX90">
        <f t="shared" si="79"/>
        <v>-4.3781223857164736E-2</v>
      </c>
      <c r="AY90">
        <f t="shared" si="79"/>
        <v>2.0319423686889828</v>
      </c>
      <c r="AZ90">
        <f t="shared" si="58"/>
        <v>3.7067590464207201</v>
      </c>
      <c r="BA90">
        <f t="shared" si="58"/>
        <v>4.6502236168484732</v>
      </c>
      <c r="BB90">
        <f t="shared" si="58"/>
        <v>4.6761883446843875</v>
      </c>
      <c r="BC90">
        <f t="shared" si="58"/>
        <v>3.7795303292541647</v>
      </c>
      <c r="BD90">
        <f t="shared" si="58"/>
        <v>2.1371622646130386</v>
      </c>
      <c r="BE90">
        <f t="shared" si="58"/>
        <v>7.312715706429071E-2</v>
      </c>
      <c r="BF90">
        <f t="shared" si="58"/>
        <v>-2.0053361071977349</v>
      </c>
      <c r="BG90">
        <f t="shared" si="58"/>
        <v>-3.6881419333891663</v>
      </c>
      <c r="BH90">
        <f t="shared" si="58"/>
        <v>-4.6432688516070826</v>
      </c>
      <c r="BJ90">
        <f t="shared" si="75"/>
        <v>1.1571262467455328</v>
      </c>
      <c r="BK90">
        <f t="shared" si="60"/>
        <v>0.26496513709335984</v>
      </c>
      <c r="BM90">
        <f t="shared" si="61"/>
        <v>-1.5221816016683658E-3</v>
      </c>
      <c r="BN90">
        <f t="shared" si="80"/>
        <v>-4.7804498890109005E-3</v>
      </c>
      <c r="BO90">
        <f t="shared" si="80"/>
        <v>-9.4987059057867126E-4</v>
      </c>
      <c r="BP90">
        <f t="shared" si="80"/>
        <v>-1.3761928028677541E-3</v>
      </c>
      <c r="BQ90">
        <f t="shared" si="80"/>
        <v>-7.018325983825199E-3</v>
      </c>
      <c r="BR90">
        <f t="shared" si="80"/>
        <v>-2.3990907808517522E-3</v>
      </c>
      <c r="BS90">
        <f t="shared" si="80"/>
        <v>1.2057853084076435E-2</v>
      </c>
      <c r="BT90">
        <f t="shared" si="80"/>
        <v>1.3680643851852419E-2</v>
      </c>
      <c r="BU90">
        <f t="shared" si="80"/>
        <v>-4.3055944955757287E-4</v>
      </c>
      <c r="BV90">
        <f t="shared" si="80"/>
        <v>-4.3335668526073247E-3</v>
      </c>
      <c r="BW90">
        <f t="shared" si="80"/>
        <v>4.1452050828381737E-3</v>
      </c>
      <c r="BX90">
        <f t="shared" si="80"/>
        <v>-7.6290474871609504E-3</v>
      </c>
      <c r="BY90">
        <f t="shared" si="80"/>
        <v>-3.6531789561293444E-2</v>
      </c>
      <c r="BZ90">
        <f t="shared" si="80"/>
        <v>-2.5853877475251148E-2</v>
      </c>
      <c r="CA90">
        <f t="shared" si="80"/>
        <v>3.4267625086209459E-2</v>
      </c>
      <c r="CB90">
        <f t="shared" si="80"/>
        <v>6.2248362973823093E-2</v>
      </c>
      <c r="CC90">
        <f t="shared" si="77"/>
        <v>1.8373126269018748E-2</v>
      </c>
      <c r="CD90">
        <f t="shared" si="77"/>
        <v>1.0469435789031211E-2</v>
      </c>
      <c r="CE90">
        <f t="shared" si="77"/>
        <v>0.1494704938123422</v>
      </c>
      <c r="CF90">
        <f t="shared" si="77"/>
        <v>0.34393394653786069</v>
      </c>
      <c r="CG90">
        <f t="shared" si="77"/>
        <v>0.3815769528785628</v>
      </c>
      <c r="CH90">
        <f t="shared" si="77"/>
        <v>0.21560328314481894</v>
      </c>
      <c r="CI90">
        <f t="shared" si="77"/>
        <v>2.90514517325903E-2</v>
      </c>
      <c r="CJ90">
        <f t="shared" si="77"/>
        <v>-1.8882083689946195E-2</v>
      </c>
      <c r="CK90">
        <f t="shared" si="77"/>
        <v>2.2001467049420943E-2</v>
      </c>
      <c r="CL90">
        <f t="shared" si="77"/>
        <v>2.3644162623891997E-2</v>
      </c>
      <c r="CM90">
        <f t="shared" si="78"/>
        <v>-2.3255184826088182E-2</v>
      </c>
      <c r="CN90">
        <f t="shared" si="78"/>
        <v>-4.0436722031169936E-2</v>
      </c>
      <c r="CO90">
        <f t="shared" si="78"/>
        <v>-1.0959133215710246E-2</v>
      </c>
      <c r="CP90">
        <f t="shared" si="78"/>
        <v>1.1305654045602026E-2</v>
      </c>
      <c r="CQ90">
        <f t="shared" si="78"/>
        <v>4.7032426278406656E-3</v>
      </c>
      <c r="CR90">
        <f t="shared" si="78"/>
        <v>-1.5029218082357362E-4</v>
      </c>
      <c r="CS90">
        <f t="shared" si="78"/>
        <v>9.4016991041015498E-3</v>
      </c>
      <c r="CT90">
        <f t="shared" si="78"/>
        <v>1.081807684267787E-2</v>
      </c>
      <c r="CU90">
        <f t="shared" si="78"/>
        <v>-2.6432788284679364E-3</v>
      </c>
      <c r="CV90">
        <f t="shared" si="78"/>
        <v>-1.0039454737890176E-2</v>
      </c>
      <c r="CW90">
        <f t="shared" si="78"/>
        <v>-3.6905990637011183E-3</v>
      </c>
      <c r="CX90">
        <f t="shared" si="78"/>
        <v>1.0869848524580935E-3</v>
      </c>
      <c r="CY90">
        <f t="shared" si="78"/>
        <v>-1.6240281499806573E-3</v>
      </c>
      <c r="CZ90">
        <f t="shared" si="78"/>
        <v>-1.0449983071521994E-3</v>
      </c>
      <c r="DA90">
        <f t="shared" si="78"/>
        <v>4.8373068621185749E-3</v>
      </c>
    </row>
    <row r="91" spans="4:105">
      <c r="D91" s="3">
        <f t="shared" si="62"/>
        <v>55500</v>
      </c>
      <c r="E91" s="2">
        <v>74</v>
      </c>
      <c r="F91">
        <f t="shared" si="63"/>
        <v>0.2890625</v>
      </c>
      <c r="G91">
        <f t="shared" si="64"/>
        <v>-0.1330390362632137</v>
      </c>
      <c r="H91">
        <f t="shared" si="65"/>
        <v>-6.5568796636736482E-2</v>
      </c>
      <c r="I91">
        <f t="shared" si="66"/>
        <v>-1.2284904629090969</v>
      </c>
      <c r="J91">
        <f t="shared" si="67"/>
        <v>-0.42277970051225272</v>
      </c>
      <c r="K91">
        <f t="shared" si="68"/>
        <v>1.5857013667846134</v>
      </c>
      <c r="L91">
        <f t="shared" si="69"/>
        <v>0.98480001873837553</v>
      </c>
      <c r="M91">
        <f t="shared" si="70"/>
        <v>0.99247953459870997</v>
      </c>
      <c r="N91">
        <f t="shared" si="76"/>
        <v>0.8681114349015282</v>
      </c>
      <c r="O91">
        <f t="shared" si="71"/>
        <v>0.95249129436150171</v>
      </c>
      <c r="P91">
        <f t="shared" si="72"/>
        <v>0.22708010682409874</v>
      </c>
      <c r="Q91">
        <f t="shared" si="73"/>
        <v>1.200286905885612</v>
      </c>
      <c r="R91">
        <f t="shared" si="74"/>
        <v>0.4540583132141498</v>
      </c>
      <c r="T91">
        <f t="shared" si="59"/>
        <v>-2.0201487691372049</v>
      </c>
      <c r="U91">
        <f t="shared" si="81"/>
        <v>-1.2466478665801979</v>
      </c>
      <c r="V91">
        <f t="shared" si="81"/>
        <v>-0.22051244167772896</v>
      </c>
      <c r="W91">
        <f t="shared" si="81"/>
        <v>0.85031006517299335</v>
      </c>
      <c r="X91">
        <f t="shared" si="81"/>
        <v>1.7488163286647909</v>
      </c>
      <c r="Y91">
        <f t="shared" si="81"/>
        <v>2.292923094346393</v>
      </c>
      <c r="Z91">
        <f t="shared" si="81"/>
        <v>2.3723665447133535</v>
      </c>
      <c r="AA91">
        <f t="shared" si="81"/>
        <v>1.9710473796545751</v>
      </c>
      <c r="AB91">
        <f t="shared" si="81"/>
        <v>1.1702933568237333</v>
      </c>
      <c r="AC91">
        <f t="shared" si="81"/>
        <v>0.13237813464292966</v>
      </c>
      <c r="AD91">
        <f t="shared" si="81"/>
        <v>-0.93236365798414111</v>
      </c>
      <c r="AE91">
        <f t="shared" si="81"/>
        <v>-1.8081609589856444</v>
      </c>
      <c r="AF91">
        <f t="shared" si="81"/>
        <v>-2.3175325094260417</v>
      </c>
      <c r="AG91">
        <f t="shared" si="81"/>
        <v>-2.3572536202879881</v>
      </c>
      <c r="AH91">
        <f t="shared" si="81"/>
        <v>-1.9192747660088501</v>
      </c>
      <c r="AI91">
        <f t="shared" si="81"/>
        <v>-1.0923528294377951</v>
      </c>
      <c r="AJ91">
        <f t="shared" si="79"/>
        <v>-4.4064424679729035E-2</v>
      </c>
      <c r="AK91">
        <f t="shared" si="79"/>
        <v>1.0131536828274612</v>
      </c>
      <c r="AL91">
        <f t="shared" si="79"/>
        <v>1.86505511384139</v>
      </c>
      <c r="AM91">
        <f t="shared" si="79"/>
        <v>2.3390011330149139</v>
      </c>
      <c r="AN91">
        <f t="shared" si="79"/>
        <v>2.3389460730980707</v>
      </c>
      <c r="AO91">
        <f t="shared" si="79"/>
        <v>1.8649010920418463</v>
      </c>
      <c r="AP91">
        <f t="shared" si="79"/>
        <v>1.0129319118274835</v>
      </c>
      <c r="AQ91">
        <f t="shared" si="79"/>
        <v>-4.4309002750007521E-2</v>
      </c>
      <c r="AR91">
        <f t="shared" si="79"/>
        <v>-1.0925706505710744</v>
      </c>
      <c r="AS91">
        <f t="shared" si="79"/>
        <v>-1.9194216885197033</v>
      </c>
      <c r="AT91">
        <f t="shared" si="79"/>
        <v>-2.3572998701725885</v>
      </c>
      <c r="AU91">
        <f t="shared" si="79"/>
        <v>-2.3174687140958512</v>
      </c>
      <c r="AV91">
        <f t="shared" si="79"/>
        <v>-1.808000046632499</v>
      </c>
      <c r="AW91">
        <f t="shared" si="79"/>
        <v>-0.93213823766835824</v>
      </c>
      <c r="AX91">
        <f t="shared" si="79"/>
        <v>0.13262238125346754</v>
      </c>
      <c r="AY91">
        <f t="shared" si="79"/>
        <v>1.1705069328923996</v>
      </c>
      <c r="AZ91">
        <f t="shared" si="58"/>
        <v>1.9711870037628225</v>
      </c>
      <c r="BA91">
        <f t="shared" si="58"/>
        <v>2.3724039218864412</v>
      </c>
      <c r="BB91">
        <f t="shared" si="58"/>
        <v>2.2928506500602537</v>
      </c>
      <c r="BC91">
        <f t="shared" si="58"/>
        <v>1.7486487438314255</v>
      </c>
      <c r="BD91">
        <f t="shared" si="58"/>
        <v>0.85008130103796631</v>
      </c>
      <c r="BE91">
        <f t="shared" si="58"/>
        <v>-0.22075602581799436</v>
      </c>
      <c r="BF91">
        <f t="shared" si="58"/>
        <v>-1.2468569081393797</v>
      </c>
      <c r="BG91">
        <f t="shared" si="58"/>
        <v>-2.0202809056199507</v>
      </c>
      <c r="BH91">
        <f t="shared" si="58"/>
        <v>-2.3842928186800338</v>
      </c>
      <c r="BJ91">
        <f t="shared" si="75"/>
        <v>1.1602822087375715</v>
      </c>
      <c r="BK91">
        <f t="shared" si="60"/>
        <v>0.26874682535982264</v>
      </c>
      <c r="BM91">
        <f t="shared" si="61"/>
        <v>-1.6045253709100846E-3</v>
      </c>
      <c r="BN91">
        <f t="shared" si="80"/>
        <v>-5.469604696669109E-3</v>
      </c>
      <c r="BO91">
        <f t="shared" si="80"/>
        <v>-1.4386320321193285E-3</v>
      </c>
      <c r="BP91">
        <f t="shared" si="80"/>
        <v>-7.8139475465052017E-4</v>
      </c>
      <c r="BQ91">
        <f t="shared" si="80"/>
        <v>-6.1463024587055338E-3</v>
      </c>
      <c r="BR91">
        <f t="shared" si="80"/>
        <v>-2.2862995089266433E-3</v>
      </c>
      <c r="BS91">
        <f t="shared" si="80"/>
        <v>1.2026087351042962E-2</v>
      </c>
      <c r="BT91">
        <f t="shared" si="80"/>
        <v>1.4177499436714465E-2</v>
      </c>
      <c r="BU91">
        <f t="shared" si="80"/>
        <v>-4.6997920518273271E-4</v>
      </c>
      <c r="BV91">
        <f t="shared" si="80"/>
        <v>-5.6636567116636512E-3</v>
      </c>
      <c r="BW91">
        <f t="shared" si="80"/>
        <v>3.0670730213023991E-3</v>
      </c>
      <c r="BX91">
        <f t="shared" si="80"/>
        <v>-7.0978530149534745E-3</v>
      </c>
      <c r="BY91">
        <f t="shared" si="80"/>
        <v>-3.5639981893463013E-2</v>
      </c>
      <c r="BZ91">
        <f t="shared" si="80"/>
        <v>-2.5836844860725978E-2</v>
      </c>
      <c r="CA91">
        <f t="shared" si="80"/>
        <v>3.4860005880341223E-2</v>
      </c>
      <c r="CB91">
        <f t="shared" si="80"/>
        <v>6.4635099496431828E-2</v>
      </c>
      <c r="CC91">
        <f t="shared" si="77"/>
        <v>2.0375537459465111E-2</v>
      </c>
      <c r="CD91">
        <f t="shared" si="77"/>
        <v>9.6334706515574294E-3</v>
      </c>
      <c r="CE91">
        <f t="shared" si="77"/>
        <v>0.14716743747689462</v>
      </c>
      <c r="CF91">
        <f t="shared" si="77"/>
        <v>0.34291346425069902</v>
      </c>
      <c r="CG91">
        <f t="shared" si="77"/>
        <v>0.3815769528785628</v>
      </c>
      <c r="CH91">
        <f t="shared" si="77"/>
        <v>0.2149635692296385</v>
      </c>
      <c r="CI91">
        <f t="shared" si="77"/>
        <v>2.8603824055313122E-2</v>
      </c>
      <c r="CJ91">
        <f t="shared" si="77"/>
        <v>-1.7374384134236139E-2</v>
      </c>
      <c r="CK91">
        <f t="shared" si="77"/>
        <v>2.4399316124256169E-2</v>
      </c>
      <c r="CL91">
        <f t="shared" si="77"/>
        <v>2.4550730825607991E-2</v>
      </c>
      <c r="CM91">
        <f t="shared" si="78"/>
        <v>-2.3657194735450207E-2</v>
      </c>
      <c r="CN91">
        <f t="shared" si="78"/>
        <v>-4.0410082193502346E-2</v>
      </c>
      <c r="CO91">
        <f t="shared" si="78"/>
        <v>-1.0691600769259804E-2</v>
      </c>
      <c r="CP91">
        <f t="shared" si="78"/>
        <v>1.0518465219759658E-2</v>
      </c>
      <c r="CQ91">
        <f t="shared" si="78"/>
        <v>3.4799698177086927E-3</v>
      </c>
      <c r="CR91">
        <f t="shared" si="78"/>
        <v>-1.9642095012792216E-4</v>
      </c>
      <c r="CS91">
        <f t="shared" si="78"/>
        <v>1.0262469159260705E-2</v>
      </c>
      <c r="CT91">
        <f t="shared" si="78"/>
        <v>1.1210969308482647E-2</v>
      </c>
      <c r="CU91">
        <f t="shared" si="78"/>
        <v>-2.6363152596623894E-3</v>
      </c>
      <c r="CV91">
        <f t="shared" si="78"/>
        <v>-9.5674580638338627E-3</v>
      </c>
      <c r="CW91">
        <f t="shared" si="78"/>
        <v>-3.232043959143561E-3</v>
      </c>
      <c r="CX91">
        <f t="shared" si="78"/>
        <v>6.1718406049311671E-4</v>
      </c>
      <c r="CY91">
        <f t="shared" si="78"/>
        <v>-2.4596812879555726E-3</v>
      </c>
      <c r="CZ91">
        <f t="shared" si="78"/>
        <v>-1.1956463892551232E-3</v>
      </c>
      <c r="DA91">
        <f t="shared" si="78"/>
        <v>5.0989852844363194E-3</v>
      </c>
    </row>
    <row r="92" spans="4:105">
      <c r="D92" s="3">
        <f t="shared" si="62"/>
        <v>56250</v>
      </c>
      <c r="E92" s="2">
        <v>75</v>
      </c>
      <c r="F92">
        <f t="shared" si="63"/>
        <v>0.29296875</v>
      </c>
      <c r="G92">
        <f t="shared" si="64"/>
        <v>-0.15006727246472421</v>
      </c>
      <c r="H92">
        <f t="shared" si="65"/>
        <v>-7.9380330552908954E-2</v>
      </c>
      <c r="I92">
        <f t="shared" si="66"/>
        <v>-1.2629419272045488</v>
      </c>
      <c r="J92">
        <f t="shared" si="67"/>
        <v>-0.43436907165629152</v>
      </c>
      <c r="K92">
        <f t="shared" si="68"/>
        <v>1.6179306683079322</v>
      </c>
      <c r="L92">
        <f t="shared" si="69"/>
        <v>0.98287126060440955</v>
      </c>
      <c r="M92">
        <f t="shared" si="70"/>
        <v>0.99090263542778001</v>
      </c>
      <c r="N92">
        <f t="shared" si="76"/>
        <v>0.8646750021185331</v>
      </c>
      <c r="O92">
        <f t="shared" si="71"/>
        <v>0.9512212558886125</v>
      </c>
      <c r="P92">
        <f t="shared" si="72"/>
        <v>0.23014875212577801</v>
      </c>
      <c r="Q92">
        <f t="shared" si="73"/>
        <v>1.2047488860632229</v>
      </c>
      <c r="R92">
        <f t="shared" si="74"/>
        <v>0.46019423636569234</v>
      </c>
      <c r="T92">
        <f t="shared" si="59"/>
        <v>-4.3370641160119918</v>
      </c>
      <c r="U92">
        <f t="shared" si="81"/>
        <v>-2.9529324247241533</v>
      </c>
      <c r="V92">
        <f t="shared" si="81"/>
        <v>-0.95439146471509173</v>
      </c>
      <c r="W92">
        <f t="shared" si="81"/>
        <v>1.2427273418439737</v>
      </c>
      <c r="X92">
        <f t="shared" si="81"/>
        <v>3.1812749765979267</v>
      </c>
      <c r="Y92">
        <f t="shared" si="81"/>
        <v>4.4579026786073053</v>
      </c>
      <c r="Z92">
        <f t="shared" si="81"/>
        <v>4.8069857128617519</v>
      </c>
      <c r="AA92">
        <f t="shared" si="81"/>
        <v>4.1558912449613086</v>
      </c>
      <c r="AB92">
        <f t="shared" si="81"/>
        <v>2.6400908734233401</v>
      </c>
      <c r="AC92">
        <f t="shared" si="81"/>
        <v>0.57497339279197357</v>
      </c>
      <c r="AD92">
        <f t="shared" si="81"/>
        <v>-1.6097773645245075</v>
      </c>
      <c r="AE92">
        <f t="shared" si="81"/>
        <v>-3.4595857692628096</v>
      </c>
      <c r="AF92">
        <f t="shared" si="81"/>
        <v>-4.5895668102680292</v>
      </c>
      <c r="AG92">
        <f t="shared" si="81"/>
        <v>-4.7646081567397962</v>
      </c>
      <c r="AH92">
        <f t="shared" si="81"/>
        <v>-3.9482893932357412</v>
      </c>
      <c r="AI92">
        <f t="shared" si="81"/>
        <v>-2.3104599244793054</v>
      </c>
      <c r="AJ92">
        <f t="shared" si="79"/>
        <v>-0.19189883425962301</v>
      </c>
      <c r="AK92">
        <f t="shared" si="79"/>
        <v>1.9665901667509491</v>
      </c>
      <c r="AL92">
        <f t="shared" si="79"/>
        <v>3.7158956672821009</v>
      </c>
      <c r="AM92">
        <f t="shared" si="79"/>
        <v>4.6920440442490525</v>
      </c>
      <c r="AN92">
        <f t="shared" si="79"/>
        <v>4.6919305447512345</v>
      </c>
      <c r="AO92">
        <f t="shared" si="79"/>
        <v>3.7155787843454648</v>
      </c>
      <c r="AP92">
        <f t="shared" si="79"/>
        <v>1.9661358334160688</v>
      </c>
      <c r="AQ92">
        <f t="shared" si="79"/>
        <v>-0.19239608599137142</v>
      </c>
      <c r="AR92">
        <f t="shared" si="79"/>
        <v>-2.3108966326829838</v>
      </c>
      <c r="AS92">
        <f t="shared" si="79"/>
        <v>-3.9485746931269681</v>
      </c>
      <c r="AT92">
        <f t="shared" si="79"/>
        <v>-4.7646826866833143</v>
      </c>
      <c r="AU92">
        <f t="shared" si="79"/>
        <v>-4.5894150630047799</v>
      </c>
      <c r="AV92">
        <f t="shared" si="79"/>
        <v>-3.4592393184665626</v>
      </c>
      <c r="AW92">
        <f t="shared" si="79"/>
        <v>-1.609308295346473</v>
      </c>
      <c r="AX92">
        <f t="shared" si="79"/>
        <v>0.5754674823003606</v>
      </c>
      <c r="AY92">
        <f t="shared" si="79"/>
        <v>2.6405071792930492</v>
      </c>
      <c r="AZ92">
        <f t="shared" si="58"/>
        <v>4.156143147470595</v>
      </c>
      <c r="BA92">
        <f t="shared" si="58"/>
        <v>4.8070207992851417</v>
      </c>
      <c r="BB92">
        <f t="shared" si="58"/>
        <v>4.4577136486003814</v>
      </c>
      <c r="BC92">
        <f t="shared" si="58"/>
        <v>3.1809011611617501</v>
      </c>
      <c r="BD92">
        <f t="shared" si="58"/>
        <v>1.2422465198219912</v>
      </c>
      <c r="BE92">
        <f t="shared" si="58"/>
        <v>-0.95487924988658668</v>
      </c>
      <c r="BF92">
        <f t="shared" si="58"/>
        <v>-2.9533256808037591</v>
      </c>
      <c r="BG92">
        <f t="shared" si="58"/>
        <v>-4.3372810191901614</v>
      </c>
      <c r="BH92">
        <f t="shared" si="58"/>
        <v>-4.8187891370012332</v>
      </c>
      <c r="BJ92">
        <f t="shared" si="75"/>
        <v>1.1634867672670357</v>
      </c>
      <c r="BK92">
        <f t="shared" si="60"/>
        <v>0.27255445928300243</v>
      </c>
      <c r="BM92">
        <f t="shared" si="61"/>
        <v>-1.6627355850769607E-3</v>
      </c>
      <c r="BN92">
        <f t="shared" si="80"/>
        <v>-6.084503595634126E-3</v>
      </c>
      <c r="BO92">
        <f t="shared" si="80"/>
        <v>-1.9098622174054366E-3</v>
      </c>
      <c r="BP92">
        <f t="shared" si="80"/>
        <v>-1.7810227459823277E-4</v>
      </c>
      <c r="BQ92">
        <f t="shared" si="80"/>
        <v>-5.2150866809978448E-3</v>
      </c>
      <c r="BR92">
        <f t="shared" si="80"/>
        <v>-2.1541543205533778E-3</v>
      </c>
      <c r="BS92">
        <f t="shared" si="80"/>
        <v>1.1905631922035323E-2</v>
      </c>
      <c r="BT92">
        <f t="shared" si="80"/>
        <v>1.4584194611559673E-2</v>
      </c>
      <c r="BU92">
        <f t="shared" si="80"/>
        <v>-5.0685210277477731E-4</v>
      </c>
      <c r="BV92">
        <f t="shared" si="80"/>
        <v>-6.9679550329546733E-3</v>
      </c>
      <c r="BW92">
        <f t="shared" si="80"/>
        <v>1.9773971894604466E-3</v>
      </c>
      <c r="BX92">
        <f t="shared" si="80"/>
        <v>-6.5450183326982115E-3</v>
      </c>
      <c r="BY92">
        <f t="shared" si="80"/>
        <v>-3.4662314387557507E-2</v>
      </c>
      <c r="BZ92">
        <f t="shared" si="80"/>
        <v>-2.5772155036252298E-2</v>
      </c>
      <c r="CA92">
        <f t="shared" si="80"/>
        <v>3.5405143320003482E-2</v>
      </c>
      <c r="CB92">
        <f t="shared" si="80"/>
        <v>6.6961003725764315E-2</v>
      </c>
      <c r="CC92">
        <f t="shared" si="77"/>
        <v>2.2365675188036293E-2</v>
      </c>
      <c r="CD92">
        <f t="shared" si="77"/>
        <v>8.7942413434881073E-3</v>
      </c>
      <c r="CE92">
        <f t="shared" si="77"/>
        <v>0.14484221826668744</v>
      </c>
      <c r="CF92">
        <f t="shared" si="77"/>
        <v>0.34188007146542382</v>
      </c>
      <c r="CG92">
        <f t="shared" si="77"/>
        <v>0.3815769528785628</v>
      </c>
      <c r="CH92">
        <f t="shared" si="77"/>
        <v>0.21431576205757449</v>
      </c>
      <c r="CI92">
        <f t="shared" si="77"/>
        <v>2.8151888747346351E-2</v>
      </c>
      <c r="CJ92">
        <f t="shared" si="77"/>
        <v>-1.5860797504608708E-2</v>
      </c>
      <c r="CK92">
        <f t="shared" si="77"/>
        <v>2.678246796340732E-2</v>
      </c>
      <c r="CL92">
        <f t="shared" si="77"/>
        <v>2.5434192738800179E-2</v>
      </c>
      <c r="CM92">
        <f t="shared" si="78"/>
        <v>-2.4027143685313911E-2</v>
      </c>
      <c r="CN92">
        <f t="shared" si="78"/>
        <v>-4.0308904161193981E-2</v>
      </c>
      <c r="CO92">
        <f t="shared" si="78"/>
        <v>-1.0398311320082591E-2</v>
      </c>
      <c r="CP92">
        <f t="shared" si="78"/>
        <v>9.6992072884770422E-3</v>
      </c>
      <c r="CQ92">
        <f t="shared" si="78"/>
        <v>2.2435991869610879E-3</v>
      </c>
      <c r="CR92">
        <f t="shared" si="78"/>
        <v>-2.4165524460601778E-4</v>
      </c>
      <c r="CS92">
        <f t="shared" si="78"/>
        <v>1.1067626004878603E-2</v>
      </c>
      <c r="CT92">
        <f t="shared" si="78"/>
        <v>1.153256672017362E-2</v>
      </c>
      <c r="CU92">
        <f t="shared" si="78"/>
        <v>-2.6099094573151715E-3</v>
      </c>
      <c r="CV92">
        <f t="shared" si="78"/>
        <v>-9.0144712206130483E-3</v>
      </c>
      <c r="CW92">
        <f t="shared" si="78"/>
        <v>-2.7423625044445052E-3</v>
      </c>
      <c r="CX92">
        <f t="shared" si="78"/>
        <v>1.4067394791862926E-4</v>
      </c>
      <c r="CY92">
        <f t="shared" si="78"/>
        <v>-3.2653606021861739E-3</v>
      </c>
      <c r="CZ92">
        <f t="shared" si="78"/>
        <v>-1.3300622545830503E-3</v>
      </c>
      <c r="DA92">
        <f t="shared" si="78"/>
        <v>5.2839702219274823E-3</v>
      </c>
    </row>
    <row r="93" spans="4:105">
      <c r="D93" s="3">
        <f t="shared" si="62"/>
        <v>57000</v>
      </c>
      <c r="E93" s="2">
        <v>76</v>
      </c>
      <c r="F93">
        <f t="shared" si="63"/>
        <v>0.296875</v>
      </c>
      <c r="G93">
        <f t="shared" si="64"/>
        <v>-0.16740298769109241</v>
      </c>
      <c r="H93">
        <f t="shared" si="65"/>
        <v>-9.4524108119442174E-2</v>
      </c>
      <c r="I93">
        <f t="shared" si="66"/>
        <v>-1.2979145513972747</v>
      </c>
      <c r="J93">
        <f t="shared" si="67"/>
        <v>-0.44611878182633302</v>
      </c>
      <c r="K93">
        <f t="shared" si="68"/>
        <v>1.6495092251041648</v>
      </c>
      <c r="L93">
        <f t="shared" si="69"/>
        <v>0.98091155527885443</v>
      </c>
      <c r="M93">
        <f t="shared" si="70"/>
        <v>0.98917650996478101</v>
      </c>
      <c r="N93">
        <f t="shared" si="76"/>
        <v>0.8612004982823328</v>
      </c>
      <c r="O93">
        <f t="shared" si="71"/>
        <v>0.94993537517130744</v>
      </c>
      <c r="P93">
        <f t="shared" si="72"/>
        <v>0.23321739654126616</v>
      </c>
      <c r="Q93">
        <f t="shared" si="73"/>
        <v>1.2091368616995481</v>
      </c>
      <c r="R93">
        <f t="shared" si="74"/>
        <v>0.46633015951723489</v>
      </c>
      <c r="T93">
        <f t="shared" si="59"/>
        <v>-2.2866961874372138</v>
      </c>
      <c r="U93">
        <f t="shared" si="81"/>
        <v>-1.6887743790641598</v>
      </c>
      <c r="V93">
        <f t="shared" si="81"/>
        <v>-0.73021244179573763</v>
      </c>
      <c r="W93">
        <f t="shared" si="81"/>
        <v>0.38428738296962633</v>
      </c>
      <c r="X93">
        <f t="shared" si="81"/>
        <v>1.4167221000183312</v>
      </c>
      <c r="Y93">
        <f t="shared" si="81"/>
        <v>2.1466138325846074</v>
      </c>
      <c r="Z93">
        <f t="shared" si="81"/>
        <v>2.4180931810756934</v>
      </c>
      <c r="AA93">
        <f t="shared" si="81"/>
        <v>2.173185351199348</v>
      </c>
      <c r="AB93">
        <f t="shared" si="81"/>
        <v>1.4641907523110418</v>
      </c>
      <c r="AC93">
        <f t="shared" si="81"/>
        <v>0.44251617190058462</v>
      </c>
      <c r="AD93">
        <f t="shared" si="81"/>
        <v>-0.67365835548381148</v>
      </c>
      <c r="AE93">
        <f t="shared" si="81"/>
        <v>-1.6459721995436816</v>
      </c>
      <c r="AF93">
        <f t="shared" si="81"/>
        <v>-2.266786379965489</v>
      </c>
      <c r="AG93">
        <f t="shared" si="81"/>
        <v>-2.4035251608646897</v>
      </c>
      <c r="AH93">
        <f t="shared" si="81"/>
        <v>-2.0269877844729129</v>
      </c>
      <c r="AI93">
        <f t="shared" si="81"/>
        <v>-1.217584333770638</v>
      </c>
      <c r="AJ93">
        <f t="shared" si="79"/>
        <v>-0.14816404688485649</v>
      </c>
      <c r="AK93">
        <f t="shared" si="79"/>
        <v>0.95289687928858591</v>
      </c>
      <c r="AL93">
        <f t="shared" si="79"/>
        <v>1.8504653451127262</v>
      </c>
      <c r="AM93">
        <f t="shared" si="79"/>
        <v>2.35286435026108</v>
      </c>
      <c r="AN93">
        <f t="shared" si="79"/>
        <v>2.3528058850268603</v>
      </c>
      <c r="AO93">
        <f t="shared" si="79"/>
        <v>1.8503024347425467</v>
      </c>
      <c r="AP93">
        <f t="shared" si="79"/>
        <v>0.9526643135196835</v>
      </c>
      <c r="AQ93">
        <f t="shared" si="79"/>
        <v>-0.14841660330749692</v>
      </c>
      <c r="AR93">
        <f t="shared" si="79"/>
        <v>-1.2178029470699863</v>
      </c>
      <c r="AS93">
        <f t="shared" si="79"/>
        <v>-2.0271257694733582</v>
      </c>
      <c r="AT93">
        <f t="shared" si="79"/>
        <v>-2.4035530506765368</v>
      </c>
      <c r="AU93">
        <f t="shared" si="79"/>
        <v>-2.266698218680439</v>
      </c>
      <c r="AV93">
        <f t="shared" si="79"/>
        <v>-1.6457868141273724</v>
      </c>
      <c r="AW93">
        <f t="shared" si="79"/>
        <v>-0.67341533525099206</v>
      </c>
      <c r="AX93">
        <f t="shared" si="79"/>
        <v>0.44276492963955044</v>
      </c>
      <c r="AY93">
        <f t="shared" si="79"/>
        <v>1.4643921249933283</v>
      </c>
      <c r="AZ93">
        <f t="shared" si="58"/>
        <v>2.1732963354072141</v>
      </c>
      <c r="BA93">
        <f t="shared" si="58"/>
        <v>2.4180900759764374</v>
      </c>
      <c r="BB93">
        <f t="shared" si="58"/>
        <v>2.1464973012765145</v>
      </c>
      <c r="BC93">
        <f t="shared" si="58"/>
        <v>1.4165170279251105</v>
      </c>
      <c r="BD93">
        <f t="shared" si="58"/>
        <v>0.38403756352339535</v>
      </c>
      <c r="BE93">
        <f t="shared" si="58"/>
        <v>-0.73045365930308415</v>
      </c>
      <c r="BF93">
        <f t="shared" si="58"/>
        <v>-1.6889554822968027</v>
      </c>
      <c r="BG93">
        <f t="shared" si="58"/>
        <v>-2.286778501546709</v>
      </c>
      <c r="BH93">
        <f t="shared" si="58"/>
        <v>-2.3962567757691717</v>
      </c>
      <c r="BJ93">
        <f t="shared" si="75"/>
        <v>1.1667414910240042</v>
      </c>
      <c r="BK93">
        <f t="shared" si="60"/>
        <v>0.27639998661188014</v>
      </c>
      <c r="BM93">
        <f t="shared" si="61"/>
        <v>-1.6959367083657065E-3</v>
      </c>
      <c r="BN93">
        <f t="shared" si="80"/>
        <v>-6.6167986560226625E-3</v>
      </c>
      <c r="BO93">
        <f t="shared" si="80"/>
        <v>-2.3578187071275009E-3</v>
      </c>
      <c r="BP93">
        <f t="shared" si="80"/>
        <v>4.2712633008534339E-4</v>
      </c>
      <c r="BQ93">
        <f t="shared" si="80"/>
        <v>-4.2336467676957756E-3</v>
      </c>
      <c r="BR93">
        <f t="shared" si="80"/>
        <v>-2.0037738473569068E-3</v>
      </c>
      <c r="BS93">
        <f t="shared" si="80"/>
        <v>1.1697375128816401E-2</v>
      </c>
      <c r="BT93">
        <f t="shared" si="80"/>
        <v>1.4898143038516569E-2</v>
      </c>
      <c r="BU93">
        <f t="shared" si="80"/>
        <v>-5.4097832490689166E-4</v>
      </c>
      <c r="BV93">
        <f t="shared" si="80"/>
        <v>-8.2405222157730992E-3</v>
      </c>
      <c r="BW93">
        <f t="shared" si="80"/>
        <v>8.8027888109423931E-4</v>
      </c>
      <c r="BX93">
        <f t="shared" si="80"/>
        <v>-5.9722289442539428E-3</v>
      </c>
      <c r="BY93">
        <f t="shared" si="80"/>
        <v>-3.3601142330232217E-2</v>
      </c>
      <c r="BZ93">
        <f t="shared" si="80"/>
        <v>-2.5659927325089704E-2</v>
      </c>
      <c r="CA93">
        <f t="shared" si="80"/>
        <v>3.5902298618135084E-2</v>
      </c>
      <c r="CB93">
        <f t="shared" si="80"/>
        <v>6.9223886602171658E-2</v>
      </c>
      <c r="CC93">
        <f t="shared" ref="CC93:CL102" si="82">CC$15*COS(-$F$6*$F93/$O$7*CC$14)</f>
        <v>2.4342340670180658E-2</v>
      </c>
      <c r="CD93">
        <f t="shared" si="82"/>
        <v>7.9520322262677679E-3</v>
      </c>
      <c r="CE93">
        <f t="shared" si="82"/>
        <v>0.14249518635118083</v>
      </c>
      <c r="CF93">
        <f t="shared" si="82"/>
        <v>0.34083380708868927</v>
      </c>
      <c r="CG93">
        <f t="shared" si="82"/>
        <v>0.3815769528785628</v>
      </c>
      <c r="CH93">
        <f t="shared" si="82"/>
        <v>0.21365988601820074</v>
      </c>
      <c r="CI93">
        <f t="shared" si="82"/>
        <v>2.769571386848502E-2</v>
      </c>
      <c r="CJ93">
        <f t="shared" si="82"/>
        <v>-1.4341836659321198E-2</v>
      </c>
      <c r="CK93">
        <f t="shared" si="82"/>
        <v>2.9149487045318286E-2</v>
      </c>
      <c r="CL93">
        <f t="shared" si="82"/>
        <v>2.6293716880038967E-2</v>
      </c>
      <c r="CM93">
        <f t="shared" ref="CM93:DA102" si="83">CM$15*COS(-$F$6*$F93/$O$7*CM$14)</f>
        <v>-2.4364530309459398E-2</v>
      </c>
      <c r="CN93">
        <f t="shared" si="83"/>
        <v>-4.0133374561627327E-2</v>
      </c>
      <c r="CO93">
        <f t="shared" si="83"/>
        <v>-1.0079971428150798E-2</v>
      </c>
      <c r="CP93">
        <f t="shared" si="83"/>
        <v>8.850378037166047E-3</v>
      </c>
      <c r="CQ93">
        <f t="shared" si="83"/>
        <v>9.9878415547912714E-4</v>
      </c>
      <c r="CR93">
        <f t="shared" si="83"/>
        <v>-2.8578907331001507E-4</v>
      </c>
      <c r="CS93">
        <f t="shared" si="83"/>
        <v>1.1812806426247957E-2</v>
      </c>
      <c r="CT93">
        <f t="shared" si="83"/>
        <v>1.1780823910714961E-2</v>
      </c>
      <c r="CU93">
        <f t="shared" si="83"/>
        <v>-2.5642561582940415E-3</v>
      </c>
      <c r="CV93">
        <f t="shared" si="83"/>
        <v>-8.3851753364521005E-3</v>
      </c>
      <c r="CW93">
        <f t="shared" si="83"/>
        <v>-2.2262705996998118E-3</v>
      </c>
      <c r="CX93">
        <f t="shared" si="83"/>
        <v>-3.3736541124274364E-4</v>
      </c>
      <c r="CY93">
        <f t="shared" si="83"/>
        <v>-4.0312480362122731E-3</v>
      </c>
      <c r="CZ93">
        <f t="shared" si="83"/>
        <v>-1.4464210597009907E-3</v>
      </c>
      <c r="DA93">
        <f t="shared" si="83"/>
        <v>5.3894793289477405E-3</v>
      </c>
    </row>
    <row r="94" spans="4:105">
      <c r="D94" s="3">
        <f t="shared" si="62"/>
        <v>57750</v>
      </c>
      <c r="E94" s="2">
        <v>77</v>
      </c>
      <c r="F94">
        <f t="shared" si="63"/>
        <v>0.30078125</v>
      </c>
      <c r="G94">
        <f t="shared" si="64"/>
        <v>-0.18503159428247629</v>
      </c>
      <c r="H94">
        <f t="shared" si="65"/>
        <v>-0.11100478331514639</v>
      </c>
      <c r="I94">
        <f t="shared" si="66"/>
        <v>-1.3334109732295336</v>
      </c>
      <c r="J94">
        <f t="shared" si="67"/>
        <v>-0.45802903469287359</v>
      </c>
      <c r="K94">
        <f t="shared" si="68"/>
        <v>1.6804352246072605</v>
      </c>
      <c r="L94">
        <f t="shared" si="69"/>
        <v>0.97892274713818994</v>
      </c>
      <c r="M94">
        <f t="shared" si="70"/>
        <v>0.98730141815785843</v>
      </c>
      <c r="N94">
        <f t="shared" si="76"/>
        <v>0.85768823200454591</v>
      </c>
      <c r="O94">
        <f t="shared" si="71"/>
        <v>0.94863369882294002</v>
      </c>
      <c r="P94">
        <f t="shared" si="72"/>
        <v>0.2362860399548492</v>
      </c>
      <c r="Q94">
        <f t="shared" si="73"/>
        <v>1.2134496513660729</v>
      </c>
      <c r="R94">
        <f t="shared" si="74"/>
        <v>0.47246608266877749</v>
      </c>
      <c r="T94">
        <f t="shared" si="59"/>
        <v>-4.7453949391962542</v>
      </c>
      <c r="U94">
        <f t="shared" si="81"/>
        <v>-3.7613037193818584</v>
      </c>
      <c r="V94">
        <f t="shared" si="81"/>
        <v>-1.9531012501224156</v>
      </c>
      <c r="W94">
        <f t="shared" si="81"/>
        <v>0.28303069030336259</v>
      </c>
      <c r="X94">
        <f t="shared" si="81"/>
        <v>2.4571498837618466</v>
      </c>
      <c r="Y94">
        <f t="shared" si="81"/>
        <v>4.0929012633301163</v>
      </c>
      <c r="Z94">
        <f t="shared" si="81"/>
        <v>4.8318875248364721</v>
      </c>
      <c r="AA94">
        <f t="shared" si="81"/>
        <v>4.5121948913757031</v>
      </c>
      <c r="AB94">
        <f t="shared" si="81"/>
        <v>3.2038688352775555</v>
      </c>
      <c r="AC94">
        <f t="shared" si="81"/>
        <v>1.193566936257435</v>
      </c>
      <c r="AD94">
        <f t="shared" si="81"/>
        <v>-1.0782485262823747</v>
      </c>
      <c r="AE94">
        <f t="shared" si="81"/>
        <v>-3.1138169833947993</v>
      </c>
      <c r="AF94">
        <f t="shared" si="81"/>
        <v>-4.467140188281113</v>
      </c>
      <c r="AG94">
        <f t="shared" si="81"/>
        <v>-4.8417015710257258</v>
      </c>
      <c r="AH94">
        <f t="shared" si="81"/>
        <v>-4.1554337762228792</v>
      </c>
      <c r="AI94">
        <f t="shared" si="81"/>
        <v>-2.558699830105887</v>
      </c>
      <c r="AJ94">
        <f t="shared" si="79"/>
        <v>-0.40134821754585209</v>
      </c>
      <c r="AK94">
        <f t="shared" si="79"/>
        <v>1.8439398143253602</v>
      </c>
      <c r="AL94">
        <f t="shared" si="79"/>
        <v>3.6852159243582383</v>
      </c>
      <c r="AM94">
        <f t="shared" si="79"/>
        <v>4.7190518151267264</v>
      </c>
      <c r="AN94">
        <f t="shared" si="79"/>
        <v>4.7189314030526646</v>
      </c>
      <c r="AO94">
        <f t="shared" si="79"/>
        <v>3.6848810707289505</v>
      </c>
      <c r="AP94">
        <f t="shared" si="79"/>
        <v>1.8434638864260764</v>
      </c>
      <c r="AQ94">
        <f t="shared" si="79"/>
        <v>-0.40186094269711187</v>
      </c>
      <c r="AR94">
        <f t="shared" si="79"/>
        <v>-2.5591370131192326</v>
      </c>
      <c r="AS94">
        <f t="shared" si="79"/>
        <v>-4.1556996291837365</v>
      </c>
      <c r="AT94">
        <f t="shared" si="79"/>
        <v>-4.8417378448715107</v>
      </c>
      <c r="AU94">
        <f t="shared" si="79"/>
        <v>-4.4669389353195879</v>
      </c>
      <c r="AV94">
        <f t="shared" si="79"/>
        <v>-3.1134222986637403</v>
      </c>
      <c r="AW94">
        <f t="shared" si="79"/>
        <v>-1.0777468862141857</v>
      </c>
      <c r="AX94">
        <f t="shared" si="79"/>
        <v>1.1940656210428702</v>
      </c>
      <c r="AY94">
        <f t="shared" si="79"/>
        <v>3.2042553016703508</v>
      </c>
      <c r="AZ94">
        <f t="shared" si="58"/>
        <v>4.5123844636023511</v>
      </c>
      <c r="BA94">
        <f t="shared" si="58"/>
        <v>4.8318386671380402</v>
      </c>
      <c r="BB94">
        <f t="shared" si="58"/>
        <v>4.0926246805530901</v>
      </c>
      <c r="BC94">
        <f t="shared" si="58"/>
        <v>2.4567061758989284</v>
      </c>
      <c r="BD94">
        <f t="shared" si="58"/>
        <v>0.28251707488033456</v>
      </c>
      <c r="BE94">
        <f t="shared" si="58"/>
        <v>-1.9535722386548608</v>
      </c>
      <c r="BF94">
        <f t="shared" si="58"/>
        <v>-3.7616288862335749</v>
      </c>
      <c r="BG94">
        <f t="shared" si="58"/>
        <v>-4.745503039479714</v>
      </c>
      <c r="BH94">
        <f t="shared" si="58"/>
        <v>-4.6896253590840837</v>
      </c>
      <c r="BJ94">
        <f t="shared" si="75"/>
        <v>1.1700465396797217</v>
      </c>
      <c r="BK94">
        <f t="shared" si="60"/>
        <v>0.28029505733301135</v>
      </c>
      <c r="BM94">
        <f t="shared" si="61"/>
        <v>-1.7036293649783682E-3</v>
      </c>
      <c r="BN94">
        <f t="shared" ref="BN94:CB103" si="84">BN$15*COS(-$F$6*$F94/$O$7*BN$14)</f>
        <v>-7.059263386050757E-3</v>
      </c>
      <c r="BO94">
        <f t="shared" si="84"/>
        <v>-2.7770426766265039E-3</v>
      </c>
      <c r="BP94">
        <f t="shared" si="84"/>
        <v>1.0277117048594978E-3</v>
      </c>
      <c r="BQ94">
        <f t="shared" si="84"/>
        <v>-3.2114345216740473E-3</v>
      </c>
      <c r="BR94">
        <f t="shared" si="84"/>
        <v>-1.8364310857676249E-3</v>
      </c>
      <c r="BS94">
        <f t="shared" si="84"/>
        <v>1.1402852818510528E-2</v>
      </c>
      <c r="BT94">
        <f t="shared" si="84"/>
        <v>1.5117348193513699E-2</v>
      </c>
      <c r="BU94">
        <f t="shared" si="84"/>
        <v>-5.7217293862455647E-4</v>
      </c>
      <c r="BV94">
        <f t="shared" si="84"/>
        <v>-9.4755631587867921E-3</v>
      </c>
      <c r="BW94">
        <f t="shared" si="84"/>
        <v>-2.2015259821317226E-4</v>
      </c>
      <c r="BX94">
        <f t="shared" si="84"/>
        <v>-5.3812311921629611E-3</v>
      </c>
      <c r="BY94">
        <f t="shared" si="84"/>
        <v>-3.2459022177920911E-2</v>
      </c>
      <c r="BZ94">
        <f t="shared" si="84"/>
        <v>-2.5500368736244977E-2</v>
      </c>
      <c r="CA94">
        <f t="shared" si="84"/>
        <v>3.6350798014552037E-2</v>
      </c>
      <c r="CB94">
        <f t="shared" si="84"/>
        <v>7.1421618379496399E-2</v>
      </c>
      <c r="CC94">
        <f t="shared" si="82"/>
        <v>2.6304343236524075E-2</v>
      </c>
      <c r="CD94">
        <f t="shared" si="82"/>
        <v>7.1071286710087615E-3</v>
      </c>
      <c r="CE94">
        <f t="shared" si="82"/>
        <v>0.14012669518474821</v>
      </c>
      <c r="CF94">
        <f t="shared" si="82"/>
        <v>0.33977471051175789</v>
      </c>
      <c r="CG94">
        <f t="shared" si="82"/>
        <v>0.3815769528785628</v>
      </c>
      <c r="CH94">
        <f t="shared" si="82"/>
        <v>0.21299596580487948</v>
      </c>
      <c r="CI94">
        <f t="shared" si="82"/>
        <v>2.7235368116987926E-2</v>
      </c>
      <c r="CJ94">
        <f t="shared" si="82"/>
        <v>-1.2818016277610839E-2</v>
      </c>
      <c r="CK94">
        <f t="shared" si="82"/>
        <v>3.1498947566202702E-2</v>
      </c>
      <c r="CL94">
        <f t="shared" si="82"/>
        <v>2.7128494295287835E-2</v>
      </c>
      <c r="CM94">
        <f t="shared" si="83"/>
        <v>-2.4668897371134257E-2</v>
      </c>
      <c r="CN94">
        <f t="shared" si="83"/>
        <v>-3.9883817166958921E-2</v>
      </c>
      <c r="CO94">
        <f t="shared" si="83"/>
        <v>-9.7373480021473637E-3</v>
      </c>
      <c r="CP94">
        <f t="shared" si="83"/>
        <v>7.9745654094279562E-3</v>
      </c>
      <c r="CQ94">
        <f t="shared" si="83"/>
        <v>-2.497900740382965E-4</v>
      </c>
      <c r="CR94">
        <f t="shared" si="83"/>
        <v>-3.2862145666652265E-4</v>
      </c>
      <c r="CS94">
        <f t="shared" si="83"/>
        <v>1.2493972226100986E-2</v>
      </c>
      <c r="CT94">
        <f t="shared" si="83"/>
        <v>1.19541621129772E-2</v>
      </c>
      <c r="CU94">
        <f t="shared" si="83"/>
        <v>-2.4996920454362498E-3</v>
      </c>
      <c r="CV94">
        <f t="shared" si="83"/>
        <v>-7.6848975086607416E-3</v>
      </c>
      <c r="CW94">
        <f t="shared" si="83"/>
        <v>-1.6887384920766999E-3</v>
      </c>
      <c r="CX94">
        <f t="shared" si="83"/>
        <v>-8.1173731874508706E-4</v>
      </c>
      <c r="CY94">
        <f t="shared" si="83"/>
        <v>-4.7480104398132132E-3</v>
      </c>
      <c r="CZ94">
        <f t="shared" si="83"/>
        <v>-1.5431431056567074E-3</v>
      </c>
      <c r="DA94">
        <f t="shared" si="83"/>
        <v>5.4139256503193591E-3</v>
      </c>
    </row>
    <row r="95" spans="4:105">
      <c r="D95" s="3">
        <f t="shared" si="62"/>
        <v>58500</v>
      </c>
      <c r="E95" s="2">
        <v>78</v>
      </c>
      <c r="F95">
        <f t="shared" si="63"/>
        <v>0.3046875</v>
      </c>
      <c r="G95">
        <f t="shared" si="64"/>
        <v>-0.20294941890496551</v>
      </c>
      <c r="H95">
        <f t="shared" si="65"/>
        <v>-0.12882743945108652</v>
      </c>
      <c r="I95">
        <f t="shared" si="66"/>
        <v>-1.3694338867805431</v>
      </c>
      <c r="J95">
        <f t="shared" si="67"/>
        <v>-0.47010003755228119</v>
      </c>
      <c r="K95">
        <f t="shared" si="68"/>
        <v>1.7107064848817375</v>
      </c>
      <c r="L95">
        <f t="shared" si="69"/>
        <v>0.97690544231833976</v>
      </c>
      <c r="M95">
        <f t="shared" si="70"/>
        <v>0.98527764238894122</v>
      </c>
      <c r="N95">
        <f t="shared" si="76"/>
        <v>0.85413851510113281</v>
      </c>
      <c r="O95">
        <f t="shared" si="71"/>
        <v>0.94731627396417095</v>
      </c>
      <c r="P95">
        <f t="shared" si="72"/>
        <v>0.2393546822383632</v>
      </c>
      <c r="Q95">
        <f t="shared" si="73"/>
        <v>1.2176860318410059</v>
      </c>
      <c r="R95">
        <f t="shared" si="74"/>
        <v>0.47860200582032003</v>
      </c>
      <c r="T95">
        <f t="shared" si="59"/>
        <v>-2.4250521244470353</v>
      </c>
      <c r="U95">
        <f t="shared" si="81"/>
        <v>-2.0494288629995299</v>
      </c>
      <c r="V95">
        <f t="shared" si="81"/>
        <v>-1.2132563915440742</v>
      </c>
      <c r="W95">
        <f t="shared" si="81"/>
        <v>-0.10444002268350851</v>
      </c>
      <c r="X95">
        <f t="shared" si="81"/>
        <v>1.0278461873647642</v>
      </c>
      <c r="Y95">
        <f t="shared" si="81"/>
        <v>1.9291540218534691</v>
      </c>
      <c r="Z95">
        <f t="shared" si="81"/>
        <v>2.3969408999485409</v>
      </c>
      <c r="AA95">
        <f t="shared" si="81"/>
        <v>2.3260853992633264</v>
      </c>
      <c r="AB95">
        <f t="shared" si="81"/>
        <v>1.7325102217048998</v>
      </c>
      <c r="AC95">
        <f t="shared" si="81"/>
        <v>0.74960403181307533</v>
      </c>
      <c r="AD95">
        <f t="shared" si="81"/>
        <v>-0.40175374520288409</v>
      </c>
      <c r="AE95">
        <f t="shared" si="81"/>
        <v>-1.4628291155877013</v>
      </c>
      <c r="AF95">
        <f t="shared" si="81"/>
        <v>-2.1951764165461363</v>
      </c>
      <c r="AG95">
        <f t="shared" si="81"/>
        <v>-2.4342220066129179</v>
      </c>
      <c r="AH95">
        <f t="shared" si="81"/>
        <v>-2.1262473793061911</v>
      </c>
      <c r="AI95">
        <f t="shared" si="81"/>
        <v>-1.3404608266869034</v>
      </c>
      <c r="AJ95">
        <f t="shared" si="79"/>
        <v>-0.25344489942432635</v>
      </c>
      <c r="AK95">
        <f t="shared" si="79"/>
        <v>0.89052535805080613</v>
      </c>
      <c r="AL95">
        <f t="shared" si="79"/>
        <v>1.834376080982993</v>
      </c>
      <c r="AM95">
        <f t="shared" si="79"/>
        <v>2.3660044183488314</v>
      </c>
      <c r="AN95">
        <f t="shared" si="79"/>
        <v>2.3659424465662711</v>
      </c>
      <c r="AO95">
        <f t="shared" si="79"/>
        <v>1.8342040919813372</v>
      </c>
      <c r="AP95">
        <f t="shared" si="79"/>
        <v>0.89028200132908053</v>
      </c>
      <c r="AQ95">
        <f t="shared" si="79"/>
        <v>-0.25370493655886145</v>
      </c>
      <c r="AR95">
        <f t="shared" si="79"/>
        <v>-1.3406791084919554</v>
      </c>
      <c r="AS95">
        <f t="shared" si="79"/>
        <v>-2.1263748533288114</v>
      </c>
      <c r="AT95">
        <f t="shared" si="79"/>
        <v>-2.4342300267939652</v>
      </c>
      <c r="AU95">
        <f t="shared" si="79"/>
        <v>-2.1950631805844369</v>
      </c>
      <c r="AV95">
        <f t="shared" si="79"/>
        <v>-1.4626200699545358</v>
      </c>
      <c r="AW95">
        <f t="shared" si="79"/>
        <v>-0.40149586679164395</v>
      </c>
      <c r="AX95">
        <f t="shared" si="79"/>
        <v>0.74985279237003644</v>
      </c>
      <c r="AY95">
        <f t="shared" si="79"/>
        <v>1.7326939627463624</v>
      </c>
      <c r="AZ95">
        <f t="shared" si="58"/>
        <v>2.3261628303629607</v>
      </c>
      <c r="BA95">
        <f t="shared" si="58"/>
        <v>2.3968946207308504</v>
      </c>
      <c r="BB95">
        <f t="shared" si="58"/>
        <v>1.9289944322193886</v>
      </c>
      <c r="BC95">
        <f t="shared" si="58"/>
        <v>1.0276091504180225</v>
      </c>
      <c r="BD95">
        <f t="shared" si="58"/>
        <v>-0.10470123982028159</v>
      </c>
      <c r="BE95">
        <f t="shared" si="58"/>
        <v>-1.2134830879575902</v>
      </c>
      <c r="BF95">
        <f t="shared" si="58"/>
        <v>-2.0495700952996345</v>
      </c>
      <c r="BG95">
        <f t="shared" si="58"/>
        <v>-2.4250761548040258</v>
      </c>
      <c r="BH95">
        <f t="shared" si="58"/>
        <v>-2.2556172596968849</v>
      </c>
      <c r="BJ95">
        <f t="shared" si="75"/>
        <v>1.1734005755885639</v>
      </c>
      <c r="BK95">
        <f t="shared" si="60"/>
        <v>0.28425080625786864</v>
      </c>
      <c r="BM95">
        <f t="shared" si="61"/>
        <v>-1.6856978501991473E-3</v>
      </c>
      <c r="BN95">
        <f t="shared" si="84"/>
        <v>-7.4058908396199006E-3</v>
      </c>
      <c r="BO95">
        <f t="shared" si="84"/>
        <v>-3.1624254374586548E-3</v>
      </c>
      <c r="BP95">
        <f t="shared" si="84"/>
        <v>1.617124971078954E-3</v>
      </c>
      <c r="BQ95">
        <f t="shared" si="84"/>
        <v>-2.1582944056599213E-3</v>
      </c>
      <c r="BR95">
        <f t="shared" si="84"/>
        <v>-1.653542620888825E-3</v>
      </c>
      <c r="BS95">
        <f t="shared" si="84"/>
        <v>1.102423702707556E-2</v>
      </c>
      <c r="BT95">
        <f t="shared" si="84"/>
        <v>1.5240416062977604E-2</v>
      </c>
      <c r="BU95">
        <f t="shared" si="84"/>
        <v>-6.0026689761325241E-4</v>
      </c>
      <c r="BV95">
        <f t="shared" si="84"/>
        <v>-1.0667453650157832E-2</v>
      </c>
      <c r="BW95">
        <f t="shared" si="84"/>
        <v>-1.3197554728514159E-3</v>
      </c>
      <c r="BX95">
        <f t="shared" si="84"/>
        <v>-4.7738269333341384E-3</v>
      </c>
      <c r="BY95">
        <f t="shared" si="84"/>
        <v>-3.1238705398108448E-2</v>
      </c>
      <c r="BZ95">
        <f t="shared" si="84"/>
        <v>-2.5293773582634758E-2</v>
      </c>
      <c r="CA95">
        <f t="shared" si="84"/>
        <v>3.675003368904807E-2</v>
      </c>
      <c r="CB95">
        <f t="shared" si="84"/>
        <v>7.3552130629515114E-2</v>
      </c>
      <c r="CC95">
        <f t="shared" si="82"/>
        <v>2.8250501050084541E-2</v>
      </c>
      <c r="CD95">
        <f t="shared" si="82"/>
        <v>6.2598169617971763E-3</v>
      </c>
      <c r="CE95">
        <f t="shared" si="82"/>
        <v>0.13773710145344725</v>
      </c>
      <c r="CF95">
        <f t="shared" si="82"/>
        <v>0.33870282160901721</v>
      </c>
      <c r="CG95">
        <f t="shared" si="82"/>
        <v>0.3815769528785628</v>
      </c>
      <c r="CH95">
        <f t="shared" si="82"/>
        <v>0.21232402641383147</v>
      </c>
      <c r="CI95">
        <f t="shared" si="82"/>
        <v>2.6770920819231978E-2</v>
      </c>
      <c r="CJ95">
        <f t="shared" si="82"/>
        <v>-1.1289852685302778E-2</v>
      </c>
      <c r="CK95">
        <f t="shared" si="82"/>
        <v>3.3829434298894741E-2</v>
      </c>
      <c r="CL95">
        <f t="shared" si="82"/>
        <v>2.7937739321262579E-2</v>
      </c>
      <c r="CM95">
        <f t="shared" si="83"/>
        <v>-2.49398323827149E-2</v>
      </c>
      <c r="CN95">
        <f t="shared" si="83"/>
        <v>-3.9560692296907209E-2</v>
      </c>
      <c r="CO95">
        <f t="shared" si="83"/>
        <v>-9.3712664519158047E-3</v>
      </c>
      <c r="CP95">
        <f t="shared" si="83"/>
        <v>7.0744396168305529E-3</v>
      </c>
      <c r="CQ95">
        <f t="shared" si="83"/>
        <v>-1.4974241501196953E-3</v>
      </c>
      <c r="CR95">
        <f t="shared" si="83"/>
        <v>-3.6995734171079244E-4</v>
      </c>
      <c r="CS95">
        <f t="shared" si="83"/>
        <v>1.3107432107950286E-2</v>
      </c>
      <c r="CT95">
        <f t="shared" si="83"/>
        <v>1.205147899975113E-2</v>
      </c>
      <c r="CU95">
        <f t="shared" si="83"/>
        <v>-2.4166932645881632E-3</v>
      </c>
      <c r="CV95">
        <f t="shared" si="83"/>
        <v>-6.9195657088440389E-3</v>
      </c>
      <c r="CW95">
        <f t="shared" si="83"/>
        <v>-1.1349429096165302E-3</v>
      </c>
      <c r="CX95">
        <f t="shared" si="83"/>
        <v>-1.2772849446906103E-3</v>
      </c>
      <c r="CY95">
        <f t="shared" si="83"/>
        <v>-5.4069133033363258E-3</v>
      </c>
      <c r="CZ95">
        <f t="shared" si="83"/>
        <v>-1.6189152841340722E-3</v>
      </c>
      <c r="DA95">
        <f t="shared" si="83"/>
        <v>5.3569414906142129E-3</v>
      </c>
    </row>
    <row r="96" spans="4:105">
      <c r="D96" s="3">
        <f t="shared" si="62"/>
        <v>59250</v>
      </c>
      <c r="E96" s="2">
        <v>79</v>
      </c>
      <c r="F96">
        <f t="shared" si="63"/>
        <v>0.30859375</v>
      </c>
      <c r="G96">
        <f t="shared" si="64"/>
        <v>-0.22116436002802387</v>
      </c>
      <c r="H96">
        <f t="shared" si="65"/>
        <v>-0.14799759551704278</v>
      </c>
      <c r="I96">
        <f t="shared" si="66"/>
        <v>-1.4059860435454699</v>
      </c>
      <c r="J96">
        <f t="shared" si="67"/>
        <v>-0.4823320013722715</v>
      </c>
      <c r="K96">
        <f t="shared" si="68"/>
        <v>1.7403204494006994</v>
      </c>
      <c r="L96">
        <f t="shared" si="69"/>
        <v>0.97485894726170241</v>
      </c>
      <c r="M96">
        <f t="shared" si="70"/>
        <v>0.98310548743121629</v>
      </c>
      <c r="N96">
        <f t="shared" si="76"/>
        <v>0.85055166255918246</v>
      </c>
      <c r="O96">
        <f t="shared" si="71"/>
        <v>0.94598314821826546</v>
      </c>
      <c r="P96">
        <f t="shared" si="72"/>
        <v>0.24242332325007088</v>
      </c>
      <c r="Q96">
        <f t="shared" si="73"/>
        <v>1.2218447369742216</v>
      </c>
      <c r="R96">
        <f t="shared" si="74"/>
        <v>0.48473792897186263</v>
      </c>
      <c r="T96">
        <f t="shared" si="59"/>
        <v>-4.8855233164743401</v>
      </c>
      <c r="U96">
        <f t="shared" si="81"/>
        <v>-4.3854479987562049</v>
      </c>
      <c r="V96">
        <f t="shared" si="81"/>
        <v>-2.8749400127641671</v>
      </c>
      <c r="W96">
        <f t="shared" si="81"/>
        <v>-0.70202916415726546</v>
      </c>
      <c r="X96">
        <f t="shared" si="81"/>
        <v>1.6326332778436701</v>
      </c>
      <c r="Y96">
        <f t="shared" si="81"/>
        <v>3.5911275382330099</v>
      </c>
      <c r="Z96">
        <f t="shared" si="81"/>
        <v>4.7222051740043351</v>
      </c>
      <c r="AA96">
        <f t="shared" si="81"/>
        <v>4.7652593340761866</v>
      </c>
      <c r="AB96">
        <f t="shared" si="81"/>
        <v>3.7103700901187708</v>
      </c>
      <c r="AC96">
        <f t="shared" si="81"/>
        <v>1.8005900456078634</v>
      </c>
      <c r="AD96">
        <f t="shared" si="81"/>
        <v>-0.52405639448383701</v>
      </c>
      <c r="AE96">
        <f t="shared" si="81"/>
        <v>-2.7279572001148154</v>
      </c>
      <c r="AF96">
        <f t="shared" si="81"/>
        <v>-4.3033208361269137</v>
      </c>
      <c r="AG96">
        <f t="shared" si="81"/>
        <v>-4.8871743787301645</v>
      </c>
      <c r="AH96">
        <f t="shared" si="81"/>
        <v>-4.3449945835260273</v>
      </c>
      <c r="AI96">
        <f t="shared" si="81"/>
        <v>-2.801702821673774</v>
      </c>
      <c r="AJ96">
        <f t="shared" si="79"/>
        <v>-0.61288247103942695</v>
      </c>
      <c r="AK96">
        <f t="shared" si="79"/>
        <v>1.7171495575640376</v>
      </c>
      <c r="AL96">
        <f t="shared" si="79"/>
        <v>3.6515403632486865</v>
      </c>
      <c r="AM96">
        <f t="shared" si="79"/>
        <v>4.744595078847742</v>
      </c>
      <c r="AN96">
        <f t="shared" si="79"/>
        <v>4.74446755473969</v>
      </c>
      <c r="AO96">
        <f t="shared" si="79"/>
        <v>3.6511871732190673</v>
      </c>
      <c r="AP96">
        <f t="shared" si="79"/>
        <v>1.7166520786452861</v>
      </c>
      <c r="AQ96">
        <f t="shared" si="79"/>
        <v>-0.61340961681749195</v>
      </c>
      <c r="AR96">
        <f t="shared" si="79"/>
        <v>-2.8021381768647866</v>
      </c>
      <c r="AS96">
        <f t="shared" si="79"/>
        <v>-4.3452378397675515</v>
      </c>
      <c r="AT96">
        <f t="shared" si="79"/>
        <v>-4.8871694883725043</v>
      </c>
      <c r="AU96">
        <f t="shared" si="79"/>
        <v>-4.3030689259368531</v>
      </c>
      <c r="AV96">
        <f t="shared" si="79"/>
        <v>-2.7275163116620154</v>
      </c>
      <c r="AW96">
        <f t="shared" si="79"/>
        <v>-0.52352811102635433</v>
      </c>
      <c r="AX96">
        <f t="shared" si="79"/>
        <v>1.8010840044957153</v>
      </c>
      <c r="AY96">
        <f t="shared" si="79"/>
        <v>3.7107159134427241</v>
      </c>
      <c r="AZ96">
        <f t="shared" si="58"/>
        <v>4.7653773421355421</v>
      </c>
      <c r="BA96">
        <f t="shared" si="58"/>
        <v>4.7220681770573982</v>
      </c>
      <c r="BB96">
        <f t="shared" si="58"/>
        <v>3.5907671011713664</v>
      </c>
      <c r="BC96">
        <f t="shared" si="58"/>
        <v>1.632132447457993</v>
      </c>
      <c r="BD96">
        <f t="shared" si="58"/>
        <v>-0.70255499363973517</v>
      </c>
      <c r="BE96">
        <f t="shared" si="58"/>
        <v>-2.8753696871791967</v>
      </c>
      <c r="BF96">
        <f t="shared" si="58"/>
        <v>-4.3856825186251234</v>
      </c>
      <c r="BG96">
        <f t="shared" si="58"/>
        <v>-4.8855086470583906</v>
      </c>
      <c r="BH96">
        <f t="shared" si="58"/>
        <v>-4.2596852319279206</v>
      </c>
      <c r="BJ96">
        <f t="shared" si="75"/>
        <v>1.1768006958246704</v>
      </c>
      <c r="BK96">
        <f t="shared" si="60"/>
        <v>0.28827764099926539</v>
      </c>
      <c r="BM96">
        <f t="shared" si="61"/>
        <v>-1.6424118707010229E-3</v>
      </c>
      <c r="BN96">
        <f t="shared" si="84"/>
        <v>-7.6519751672272348E-3</v>
      </c>
      <c r="BO96">
        <f t="shared" si="84"/>
        <v>-3.5092706921793166E-3</v>
      </c>
      <c r="BP96">
        <f t="shared" si="84"/>
        <v>2.1889587005100826E-3</v>
      </c>
      <c r="BQ96">
        <f t="shared" si="84"/>
        <v>-1.0843687346755444E-3</v>
      </c>
      <c r="BR96">
        <f t="shared" si="84"/>
        <v>-1.4566566348614609E-3</v>
      </c>
      <c r="BS96">
        <f t="shared" si="84"/>
        <v>1.0564319961024969E-2</v>
      </c>
      <c r="BT96">
        <f t="shared" si="84"/>
        <v>1.5266564008924753E-2</v>
      </c>
      <c r="BU96">
        <f t="shared" si="84"/>
        <v>-6.2510795827508587E-4</v>
      </c>
      <c r="BV96">
        <f t="shared" si="84"/>
        <v>-1.1810765979453733E-2</v>
      </c>
      <c r="BW96">
        <f t="shared" si="84"/>
        <v>-2.4143910858910422E-3</v>
      </c>
      <c r="BX96">
        <f t="shared" si="84"/>
        <v>-4.1518680454714985E-3</v>
      </c>
      <c r="BY96">
        <f t="shared" si="84"/>
        <v>-2.994313184080449E-2</v>
      </c>
      <c r="BZ96">
        <f t="shared" si="84"/>
        <v>-2.5040522938212257E-2</v>
      </c>
      <c r="CA96">
        <f t="shared" si="84"/>
        <v>3.7099464585131366E-2</v>
      </c>
      <c r="CB96">
        <f t="shared" si="84"/>
        <v>7.5613418188670747E-2</v>
      </c>
      <c r="CC96">
        <f t="shared" si="82"/>
        <v>3.0179641818166722E-2</v>
      </c>
      <c r="CD96">
        <f t="shared" si="82"/>
        <v>5.4103841986892984E-3</v>
      </c>
      <c r="CE96">
        <f t="shared" si="82"/>
        <v>0.13532676502130431</v>
      </c>
      <c r="CF96">
        <f t="shared" si="82"/>
        <v>0.33761818073647859</v>
      </c>
      <c r="CG96">
        <f t="shared" si="82"/>
        <v>0.3815769528785628</v>
      </c>
      <c r="CH96">
        <f t="shared" si="82"/>
        <v>0.21164409314319502</v>
      </c>
      <c r="CI96">
        <f t="shared" si="82"/>
        <v>2.6302441919271839E-2</v>
      </c>
      <c r="CJ96">
        <f t="shared" si="82"/>
        <v>-9.7578636798599759E-3</v>
      </c>
      <c r="CK96">
        <f t="shared" si="82"/>
        <v>3.6139543445329159E-2</v>
      </c>
      <c r="CL96">
        <f t="shared" si="82"/>
        <v>2.8720690324870117E-2</v>
      </c>
      <c r="CM96">
        <f t="shared" si="83"/>
        <v>-2.5176968164722532E-2</v>
      </c>
      <c r="CN96">
        <f t="shared" si="83"/>
        <v>-3.9164595969672346E-2</v>
      </c>
      <c r="CO96">
        <f t="shared" si="83"/>
        <v>-8.9826086999755805E-3</v>
      </c>
      <c r="CP96">
        <f t="shared" si="83"/>
        <v>6.1527449978632347E-3</v>
      </c>
      <c r="CQ96">
        <f t="shared" si="83"/>
        <v>-2.7394222598188813E-3</v>
      </c>
      <c r="CR96">
        <f t="shared" si="83"/>
        <v>-4.0960849033192822E-4</v>
      </c>
      <c r="CS96">
        <f t="shared" si="83"/>
        <v>1.3649861679544354E-2</v>
      </c>
      <c r="CT96">
        <f t="shared" si="83"/>
        <v>1.2072155693889041E-2</v>
      </c>
      <c r="CU96">
        <f t="shared" si="83"/>
        <v>-2.315871913136465E-3</v>
      </c>
      <c r="CV96">
        <f t="shared" si="83"/>
        <v>-6.0956586016086747E-3</v>
      </c>
      <c r="CW96">
        <f t="shared" si="83"/>
        <v>-5.7021720651384393E-4</v>
      </c>
      <c r="CX96">
        <f t="shared" si="83"/>
        <v>-1.7289473866980093E-3</v>
      </c>
      <c r="CY96">
        <f t="shared" si="83"/>
        <v>-5.9999271969556718E-3</v>
      </c>
      <c r="CZ96">
        <f t="shared" si="83"/>
        <v>-1.672708904344901E-3</v>
      </c>
      <c r="DA96">
        <f t="shared" si="83"/>
        <v>5.2193839446352669E-3</v>
      </c>
    </row>
    <row r="97" spans="4:105">
      <c r="D97" s="3">
        <f t="shared" si="62"/>
        <v>60000</v>
      </c>
      <c r="E97" s="2">
        <v>80</v>
      </c>
      <c r="F97">
        <f t="shared" si="63"/>
        <v>0.3125</v>
      </c>
      <c r="G97">
        <f t="shared" si="64"/>
        <v>-0.23969637068239819</v>
      </c>
      <c r="H97">
        <f t="shared" si="65"/>
        <v>-0.16852121311236548</v>
      </c>
      <c r="I97">
        <f t="shared" si="66"/>
        <v>-1.4430702535470603</v>
      </c>
      <c r="J97">
        <f t="shared" si="67"/>
        <v>-0.49472514083852992</v>
      </c>
      <c r="K97">
        <f t="shared" si="68"/>
        <v>1.7692741812732256</v>
      </c>
      <c r="L97">
        <f t="shared" si="69"/>
        <v>0.97278122832346758</v>
      </c>
      <c r="M97">
        <f t="shared" si="70"/>
        <v>0.98078528040323043</v>
      </c>
      <c r="N97">
        <f t="shared" si="76"/>
        <v>0.84692799250337192</v>
      </c>
      <c r="O97">
        <f t="shared" si="71"/>
        <v>0.94463436970631531</v>
      </c>
      <c r="P97">
        <f t="shared" si="72"/>
        <v>0.24549196283345553</v>
      </c>
      <c r="Q97">
        <f t="shared" si="73"/>
        <v>1.2259244565102445</v>
      </c>
      <c r="R97">
        <f t="shared" si="74"/>
        <v>0.49087385212340517</v>
      </c>
      <c r="T97">
        <f t="shared" si="59"/>
        <v>-2.4253311471508763</v>
      </c>
      <c r="U97">
        <f t="shared" ref="U97:AE97" si="85">$Q97*COS(U$14*$R97+$P97)*IF(OR($E97=0,$E97=$F$4),1,IF(MOD($E97,2)=0,2,4))</f>
        <v>-2.3084783287438668</v>
      </c>
      <c r="V97">
        <f t="shared" si="85"/>
        <v>-1.6464611056622611</v>
      </c>
      <c r="W97">
        <f t="shared" si="85"/>
        <v>-0.59561979126823639</v>
      </c>
      <c r="X97">
        <f t="shared" si="85"/>
        <v>0.59588158688988835</v>
      </c>
      <c r="Y97">
        <f t="shared" si="85"/>
        <v>1.6466610762919054</v>
      </c>
      <c r="Z97">
        <f t="shared" si="85"/>
        <v>2.3085692498232722</v>
      </c>
      <c r="AA97">
        <f t="shared" si="85"/>
        <v>2.4252915469878418</v>
      </c>
      <c r="AB97">
        <f t="shared" si="85"/>
        <v>1.9692631252425179</v>
      </c>
      <c r="AC97">
        <f t="shared" si="85"/>
        <v>1.0481785035091074</v>
      </c>
      <c r="AD97">
        <f t="shared" si="85"/>
        <v>-0.1204413030874809</v>
      </c>
      <c r="AE97">
        <f t="shared" si="85"/>
        <v>-1.2606179961064565</v>
      </c>
      <c r="AF97">
        <f t="shared" ref="AF97:AU112" si="86">$Q97*COS(AF$14*$R97+$P97)*IF(OR($E97=0,$E97=$F$4),1,IF(MOD($E97,2)=0,2,4))</f>
        <v>-2.10309033088551</v>
      </c>
      <c r="AG97">
        <f t="shared" si="86"/>
        <v>-2.4489021712002428</v>
      </c>
      <c r="AH97">
        <f t="shared" si="86"/>
        <v>-2.2163874672951898</v>
      </c>
      <c r="AI97">
        <f t="shared" si="86"/>
        <v>-1.4604563036854021</v>
      </c>
      <c r="AJ97">
        <f t="shared" si="86"/>
        <v>-0.35962747244831961</v>
      </c>
      <c r="AK97">
        <f t="shared" si="86"/>
        <v>0.82613007329335164</v>
      </c>
      <c r="AL97">
        <f t="shared" si="86"/>
        <v>1.816790829958463</v>
      </c>
      <c r="AM97">
        <f t="shared" si="86"/>
        <v>2.3784028583335788</v>
      </c>
      <c r="AN97">
        <f t="shared" si="86"/>
        <v>2.3783372819441193</v>
      </c>
      <c r="AO97">
        <f t="shared" si="86"/>
        <v>1.8166095871443972</v>
      </c>
      <c r="AP97">
        <f t="shared" si="86"/>
        <v>0.82587596589934076</v>
      </c>
      <c r="AQ97">
        <f t="shared" si="86"/>
        <v>-0.35989443506266589</v>
      </c>
      <c r="AR97">
        <f t="shared" si="86"/>
        <v>-1.4606730763041478</v>
      </c>
      <c r="AS97">
        <f t="shared" si="86"/>
        <v>-2.2165028574448447</v>
      </c>
      <c r="AT97">
        <f t="shared" si="86"/>
        <v>-2.4488889286348501</v>
      </c>
      <c r="AU97">
        <f t="shared" si="86"/>
        <v>-2.1029515829358267</v>
      </c>
      <c r="AV97">
        <f t="shared" si="79"/>
        <v>-1.2603865091374267</v>
      </c>
      <c r="AW97">
        <f t="shared" si="79"/>
        <v>-0.12017174447635159</v>
      </c>
      <c r="AX97">
        <f t="shared" si="79"/>
        <v>1.0484224754823639</v>
      </c>
      <c r="AY97">
        <f t="shared" si="79"/>
        <v>1.9694238947736287</v>
      </c>
      <c r="AZ97">
        <f t="shared" si="58"/>
        <v>2.4253311471508758</v>
      </c>
      <c r="BA97">
        <f t="shared" si="58"/>
        <v>2.3084783287438677</v>
      </c>
      <c r="BB97">
        <f t="shared" si="58"/>
        <v>1.6464611056622622</v>
      </c>
      <c r="BC97">
        <f t="shared" si="58"/>
        <v>0.59561979126823783</v>
      </c>
      <c r="BD97">
        <f t="shared" si="58"/>
        <v>-0.59588158688988691</v>
      </c>
      <c r="BE97">
        <f t="shared" si="58"/>
        <v>-1.6466610762919043</v>
      </c>
      <c r="BF97">
        <f t="shared" si="58"/>
        <v>-2.3085692498232713</v>
      </c>
      <c r="BG97">
        <f t="shared" si="58"/>
        <v>-2.4252915469878418</v>
      </c>
      <c r="BH97">
        <f t="shared" si="58"/>
        <v>-1.969263125242519</v>
      </c>
      <c r="BJ97">
        <f t="shared" si="75"/>
        <v>1.1802423859341482</v>
      </c>
      <c r="BK97">
        <f t="shared" si="60"/>
        <v>0.29238503882161487</v>
      </c>
      <c r="BM97">
        <f t="shared" si="61"/>
        <v>-1.5744224879063482E-3</v>
      </c>
      <c r="BN97">
        <f t="shared" si="84"/>
        <v>-7.7941755030561041E-3</v>
      </c>
      <c r="BO97">
        <f t="shared" si="84"/>
        <v>-3.8133517637053693E-3</v>
      </c>
      <c r="BP97">
        <f t="shared" si="84"/>
        <v>2.7369965695766938E-3</v>
      </c>
      <c r="BQ97">
        <f t="shared" si="84"/>
        <v>-3.3884703108357724E-18</v>
      </c>
      <c r="BR97">
        <f t="shared" si="84"/>
        <v>-1.2474398012374929E-3</v>
      </c>
      <c r="BS97">
        <f t="shared" si="84"/>
        <v>1.0026493405531352E-2</v>
      </c>
      <c r="BT97">
        <f t="shared" si="84"/>
        <v>1.5195625746070618E-2</v>
      </c>
      <c r="BU97">
        <f t="shared" si="84"/>
        <v>-6.465615047500352E-4</v>
      </c>
      <c r="BV97">
        <f t="shared" si="84"/>
        <v>-1.290029365471709E-2</v>
      </c>
      <c r="BW97">
        <f t="shared" si="84"/>
        <v>-3.4999394760536029E-3</v>
      </c>
      <c r="BX97">
        <f t="shared" si="84"/>
        <v>-3.5172507809976025E-3</v>
      </c>
      <c r="BY97">
        <f t="shared" si="84"/>
        <v>-2.8575422656187455E-2</v>
      </c>
      <c r="BZ97">
        <f t="shared" si="84"/>
        <v>-2.4741083935059447E-2</v>
      </c>
      <c r="CA97">
        <f t="shared" si="84"/>
        <v>3.7398617143280924E-2</v>
      </c>
      <c r="CB97">
        <f t="shared" si="84"/>
        <v>7.7603541045262167E-2</v>
      </c>
      <c r="CC97">
        <f t="shared" si="82"/>
        <v>3.209060349850712E-2</v>
      </c>
      <c r="CD97">
        <f t="shared" si="82"/>
        <v>4.5591182004317459E-3</v>
      </c>
      <c r="CE97">
        <f t="shared" si="82"/>
        <v>0.13289604887612011</v>
      </c>
      <c r="CF97">
        <f t="shared" si="82"/>
        <v>0.33652082873025774</v>
      </c>
      <c r="CG97">
        <f t="shared" si="82"/>
        <v>0.3815769528785628</v>
      </c>
      <c r="CH97">
        <f t="shared" si="82"/>
        <v>0.21095619159207343</v>
      </c>
      <c r="CI97">
        <f t="shared" si="82"/>
        <v>2.5830001968306641E-2</v>
      </c>
      <c r="CJ97">
        <f t="shared" si="82"/>
        <v>-8.222568354934727E-3</v>
      </c>
      <c r="CK97">
        <f t="shared" si="82"/>
        <v>3.8427883482136667E-2</v>
      </c>
      <c r="CL97">
        <f t="shared" si="82"/>
        <v>2.9476610420030844E-2</v>
      </c>
      <c r="CM97">
        <f t="shared" si="83"/>
        <v>-2.5379983343436063E-2</v>
      </c>
      <c r="CN97">
        <f t="shared" si="83"/>
        <v>-3.8696258802554118E-2</v>
      </c>
      <c r="CO97">
        <f t="shared" si="83"/>
        <v>-8.5723110568935203E-3</v>
      </c>
      <c r="CP97">
        <f t="shared" si="83"/>
        <v>5.21229165089132E-3</v>
      </c>
      <c r="CQ97">
        <f t="shared" si="83"/>
        <v>-3.9711098026944738E-3</v>
      </c>
      <c r="CR97">
        <f t="shared" si="83"/>
        <v>-4.4739433648414534E-4</v>
      </c>
      <c r="CS97">
        <f t="shared" si="83"/>
        <v>1.4118321468037189E-2</v>
      </c>
      <c r="CT97">
        <f t="shared" si="83"/>
        <v>1.2016060703992918E-2</v>
      </c>
      <c r="CU97">
        <f t="shared" si="83"/>
        <v>-2.1979715259272769E-3</v>
      </c>
      <c r="CV97">
        <f t="shared" si="83"/>
        <v>-5.220150701558803E-3</v>
      </c>
      <c r="CW97">
        <f t="shared" si="83"/>
        <v>-1.7818330732100977E-18</v>
      </c>
      <c r="CX97">
        <f t="shared" si="83"/>
        <v>-2.1618146862562261E-3</v>
      </c>
      <c r="CY97">
        <f t="shared" si="83"/>
        <v>-6.5198256177855466E-3</v>
      </c>
      <c r="CZ97">
        <f t="shared" si="83"/>
        <v>-1.7037936586395202E-3</v>
      </c>
      <c r="DA97">
        <f t="shared" si="83"/>
        <v>5.0033220059129647E-3</v>
      </c>
    </row>
    <row r="98" spans="4:105">
      <c r="D98" s="3">
        <f t="shared" si="62"/>
        <v>60750</v>
      </c>
      <c r="E98" s="2">
        <v>81</v>
      </c>
      <c r="F98">
        <f t="shared" si="63"/>
        <v>0.31640625</v>
      </c>
      <c r="G98">
        <f t="shared" si="64"/>
        <v>-0.25857775786916182</v>
      </c>
      <c r="H98">
        <f t="shared" si="65"/>
        <v>-0.1904047039799765</v>
      </c>
      <c r="I98">
        <f t="shared" si="66"/>
        <v>-1.4806893864810124</v>
      </c>
      <c r="J98">
        <f t="shared" si="67"/>
        <v>-0.50727967440254218</v>
      </c>
      <c r="K98">
        <f t="shared" si="68"/>
        <v>1.7975643569035784</v>
      </c>
      <c r="L98">
        <f t="shared" si="69"/>
        <v>0.97066889318558736</v>
      </c>
      <c r="M98">
        <f t="shared" si="70"/>
        <v>0.97831737071962765</v>
      </c>
      <c r="N98">
        <f t="shared" si="76"/>
        <v>0.84326782616209994</v>
      </c>
      <c r="O98">
        <f t="shared" si="71"/>
        <v>0.94326998704238119</v>
      </c>
      <c r="P98">
        <f t="shared" si="72"/>
        <v>0.24856060081592934</v>
      </c>
      <c r="Q98">
        <f t="shared" si="73"/>
        <v>1.22992383486763</v>
      </c>
      <c r="R98">
        <f t="shared" si="74"/>
        <v>0.49700977527494772</v>
      </c>
      <c r="T98">
        <f t="shared" si="59"/>
        <v>-4.7455601961954939</v>
      </c>
      <c r="U98">
        <f t="shared" ref="U98:AJ113" si="87">$Q98*COS(U$14*$R98+$P98)*IF(OR($E98=0,$E98=$F$4),1,IF(MOD($E98,2)=0,2,4))</f>
        <v>-4.7899705571728788</v>
      </c>
      <c r="V98">
        <f t="shared" si="87"/>
        <v>-3.6753251717807736</v>
      </c>
      <c r="W98">
        <f t="shared" si="87"/>
        <v>-1.6713409670195618</v>
      </c>
      <c r="X98">
        <f t="shared" si="87"/>
        <v>0.73706688269827969</v>
      </c>
      <c r="Y98">
        <f t="shared" si="87"/>
        <v>2.9671225701944088</v>
      </c>
      <c r="Z98">
        <f t="shared" si="87"/>
        <v>4.4792071503282003</v>
      </c>
      <c r="AA98">
        <f t="shared" si="87"/>
        <v>4.9074331294956801</v>
      </c>
      <c r="AB98">
        <f t="shared" si="87"/>
        <v>4.1481802920870692</v>
      </c>
      <c r="AC98">
        <f t="shared" si="87"/>
        <v>2.3851692588539843</v>
      </c>
      <c r="AD98">
        <f t="shared" si="87"/>
        <v>4.5005589181686283E-2</v>
      </c>
      <c r="AE98">
        <f t="shared" si="87"/>
        <v>-2.3060483325573391</v>
      </c>
      <c r="AF98">
        <f t="shared" si="87"/>
        <v>-4.0990949472882097</v>
      </c>
      <c r="AG98">
        <f t="shared" si="87"/>
        <v>-4.9002608193590058</v>
      </c>
      <c r="AH98">
        <f t="shared" si="87"/>
        <v>-4.5156833985233096</v>
      </c>
      <c r="AI98">
        <f t="shared" si="87"/>
        <v>-3.0384210166065788</v>
      </c>
      <c r="AJ98">
        <f t="shared" si="87"/>
        <v>-0.8259350467464931</v>
      </c>
      <c r="AK98">
        <f t="shared" si="86"/>
        <v>1.5864070079544343</v>
      </c>
      <c r="AL98">
        <f t="shared" si="86"/>
        <v>3.6148773589145224</v>
      </c>
      <c r="AM98">
        <f t="shared" si="86"/>
        <v>4.7686357830973902</v>
      </c>
      <c r="AN98">
        <f t="shared" si="86"/>
        <v>4.7685009545408521</v>
      </c>
      <c r="AO98">
        <f t="shared" si="86"/>
        <v>3.6145054984586471</v>
      </c>
      <c r="AP98">
        <f t="shared" si="86"/>
        <v>1.5858880967364939</v>
      </c>
      <c r="AQ98">
        <f t="shared" si="86"/>
        <v>-0.82647544490062042</v>
      </c>
      <c r="AR98">
        <f t="shared" si="86"/>
        <v>-3.0388521385578726</v>
      </c>
      <c r="AS98">
        <f t="shared" si="86"/>
        <v>-4.5159009233017198</v>
      </c>
      <c r="AT98">
        <f t="shared" si="86"/>
        <v>-4.9002121112872601</v>
      </c>
      <c r="AU98">
        <f t="shared" si="86"/>
        <v>-4.098791792528619</v>
      </c>
      <c r="AV98">
        <f t="shared" si="79"/>
        <v>-2.3055640871487237</v>
      </c>
      <c r="AW98">
        <f t="shared" si="79"/>
        <v>4.5553749691624894E-2</v>
      </c>
      <c r="AX98">
        <f t="shared" si="79"/>
        <v>2.3856486930259315</v>
      </c>
      <c r="AY98">
        <f t="shared" si="79"/>
        <v>4.1484749885749492</v>
      </c>
      <c r="AZ98">
        <f t="shared" si="58"/>
        <v>4.9074717789555979</v>
      </c>
      <c r="BA98">
        <f t="shared" si="58"/>
        <v>4.4789804005359448</v>
      </c>
      <c r="BB98">
        <f t="shared" si="58"/>
        <v>2.9666852890550257</v>
      </c>
      <c r="BC98">
        <f t="shared" si="58"/>
        <v>0.73652488155472606</v>
      </c>
      <c r="BD98">
        <f t="shared" si="58"/>
        <v>-1.6718565371440222</v>
      </c>
      <c r="BE98">
        <f t="shared" si="58"/>
        <v>-3.6756895555231894</v>
      </c>
      <c r="BF98">
        <f t="shared" si="58"/>
        <v>-4.7900955825777993</v>
      </c>
      <c r="BG98">
        <f t="shared" si="58"/>
        <v>-4.7454156101721603</v>
      </c>
      <c r="BH98">
        <f t="shared" si="58"/>
        <v>-3.5524610990754484</v>
      </c>
      <c r="BJ98">
        <f t="shared" si="75"/>
        <v>1.1837194965022129</v>
      </c>
      <c r="BK98">
        <f t="shared" si="60"/>
        <v>0.29658135574423361</v>
      </c>
      <c r="BM98">
        <f t="shared" si="61"/>
        <v>-1.4827523254170496E-3</v>
      </c>
      <c r="BN98">
        <f t="shared" si="84"/>
        <v>-7.8305613209096406E-3</v>
      </c>
      <c r="BO98">
        <f t="shared" si="84"/>
        <v>-4.0709631018557724E-3</v>
      </c>
      <c r="BP98">
        <f t="shared" si="84"/>
        <v>3.2552809361342657E-3</v>
      </c>
      <c r="BQ98">
        <f t="shared" si="84"/>
        <v>1.0843687346755377E-3</v>
      </c>
      <c r="BR98">
        <f t="shared" si="84"/>
        <v>-1.027663176303159E-3</v>
      </c>
      <c r="BS98">
        <f t="shared" si="84"/>
        <v>9.4147237107717052E-3</v>
      </c>
      <c r="BT98">
        <f t="shared" si="84"/>
        <v>1.502805239930456E-2</v>
      </c>
      <c r="BU98">
        <f t="shared" si="84"/>
        <v>-6.6451127841096204E-4</v>
      </c>
      <c r="BV98">
        <f t="shared" si="84"/>
        <v>-1.3931075112136135E-2</v>
      </c>
      <c r="BW98">
        <f t="shared" si="84"/>
        <v>-4.5723148843156598E-3</v>
      </c>
      <c r="BX98">
        <f t="shared" si="84"/>
        <v>-2.8719099856854119E-3</v>
      </c>
      <c r="BY98">
        <f t="shared" si="84"/>
        <v>-2.7138872775480244E-2</v>
      </c>
      <c r="BZ98">
        <f t="shared" si="84"/>
        <v>-2.4396008901741081E-2</v>
      </c>
      <c r="CA98">
        <f t="shared" si="84"/>
        <v>3.7647085942729079E-2</v>
      </c>
      <c r="CB98">
        <f t="shared" si="84"/>
        <v>7.9520626165315342E-2</v>
      </c>
      <c r="CC98">
        <f t="shared" si="82"/>
        <v>3.3982234999244965E-2</v>
      </c>
      <c r="CD98">
        <f t="shared" si="82"/>
        <v>3.7063074069378804E-3</v>
      </c>
      <c r="CE98">
        <f t="shared" si="82"/>
        <v>0.13044531907480525</v>
      </c>
      <c r="CF98">
        <f t="shared" si="82"/>
        <v>0.33541080690503761</v>
      </c>
      <c r="CG98">
        <f t="shared" si="82"/>
        <v>0.3815769528785628</v>
      </c>
      <c r="CH98">
        <f t="shared" si="82"/>
        <v>0.21026034765957133</v>
      </c>
      <c r="CI98">
        <f t="shared" si="82"/>
        <v>2.5353672114055228E-2</v>
      </c>
      <c r="CJ98">
        <f t="shared" si="82"/>
        <v>-6.6844869244806161E-3</v>
      </c>
      <c r="CK98">
        <f t="shared" si="82"/>
        <v>4.0693075998845647E-2</v>
      </c>
      <c r="CL98">
        <f t="shared" si="82"/>
        <v>3.0204788161210035E-2</v>
      </c>
      <c r="CM98">
        <f t="shared" si="83"/>
        <v>-2.5548602786427704E-2</v>
      </c>
      <c r="CN98">
        <f t="shared" si="83"/>
        <v>-3.8156544664295793E-2</v>
      </c>
      <c r="CO98">
        <f t="shared" si="83"/>
        <v>-8.1413619656296333E-3</v>
      </c>
      <c r="CP98">
        <f t="shared" si="83"/>
        <v>4.2559468666188592E-3</v>
      </c>
      <c r="CQ98">
        <f t="shared" si="83"/>
        <v>-5.1878509849504839E-3</v>
      </c>
      <c r="CR98">
        <f t="shared" si="83"/>
        <v>-4.8314280846048095E-4</v>
      </c>
      <c r="CS98">
        <f t="shared" si="83"/>
        <v>1.4510272849246383E-2</v>
      </c>
      <c r="CT98">
        <f t="shared" si="83"/>
        <v>1.1883550760621031E-2</v>
      </c>
      <c r="CU98">
        <f t="shared" si="83"/>
        <v>-2.0638615918634777E-3</v>
      </c>
      <c r="CV98">
        <f t="shared" si="83"/>
        <v>-4.3004533328368242E-3</v>
      </c>
      <c r="CW98">
        <f t="shared" si="83"/>
        <v>5.7021720651384035E-4</v>
      </c>
      <c r="CX98">
        <f t="shared" si="83"/>
        <v>-2.571181204188856E-3</v>
      </c>
      <c r="CY98">
        <f t="shared" si="83"/>
        <v>-6.9602730524782738E-3</v>
      </c>
      <c r="CZ98">
        <f t="shared" si="83"/>
        <v>-1.7117475372375787E-3</v>
      </c>
      <c r="DA98">
        <f t="shared" si="83"/>
        <v>4.7120054471167039E-3</v>
      </c>
    </row>
    <row r="99" spans="4:105">
      <c r="D99" s="3">
        <f t="shared" si="62"/>
        <v>61500</v>
      </c>
      <c r="E99" s="2">
        <v>82</v>
      </c>
      <c r="F99">
        <f t="shared" si="63"/>
        <v>0.3203125</v>
      </c>
      <c r="G99">
        <f t="shared" si="64"/>
        <v>-0.27785329341933224</v>
      </c>
      <c r="H99">
        <f t="shared" si="65"/>
        <v>-0.21365493816408596</v>
      </c>
      <c r="I99">
        <f t="shared" si="66"/>
        <v>-1.5188463728961872</v>
      </c>
      <c r="J99">
        <f t="shared" si="67"/>
        <v>-0.51999582433055747</v>
      </c>
      <c r="K99">
        <f t="shared" si="68"/>
        <v>1.825187259062659</v>
      </c>
      <c r="L99">
        <f t="shared" si="69"/>
        <v>0.96851719447718965</v>
      </c>
      <c r="M99">
        <f t="shared" si="70"/>
        <v>0.97570213003852857</v>
      </c>
      <c r="N99">
        <f t="shared" si="76"/>
        <v>0.83957148783330038</v>
      </c>
      <c r="O99">
        <f t="shared" si="71"/>
        <v>0.94189004932856601</v>
      </c>
      <c r="P99">
        <f t="shared" si="72"/>
        <v>0.25162923700744733</v>
      </c>
      <c r="Q99">
        <f t="shared" si="73"/>
        <v>1.2338414698729809</v>
      </c>
      <c r="R99">
        <f t="shared" si="74"/>
        <v>0.50314569842649026</v>
      </c>
      <c r="T99">
        <f t="shared" si="59"/>
        <v>-2.2856456690337108</v>
      </c>
      <c r="U99">
        <f t="shared" si="87"/>
        <v>-2.4509159933705327</v>
      </c>
      <c r="V99">
        <f t="shared" si="87"/>
        <v>-2.0087027413205898</v>
      </c>
      <c r="W99">
        <f t="shared" si="87"/>
        <v>-1.0686128062280695</v>
      </c>
      <c r="X99">
        <f t="shared" si="87"/>
        <v>0.13634329769930403</v>
      </c>
      <c r="Y99">
        <f t="shared" si="87"/>
        <v>1.3075053775447527</v>
      </c>
      <c r="Z99">
        <f t="shared" si="87"/>
        <v>2.1545894208339611</v>
      </c>
      <c r="AA99">
        <f t="shared" si="87"/>
        <v>2.4676373361801174</v>
      </c>
      <c r="AB99">
        <f t="shared" si="87"/>
        <v>2.1690571262608733</v>
      </c>
      <c r="AC99">
        <f t="shared" si="87"/>
        <v>1.3328548256570463</v>
      </c>
      <c r="AD99">
        <f t="shared" si="87"/>
        <v>0.16629137906346822</v>
      </c>
      <c r="AE99">
        <f t="shared" si="87"/>
        <v>-1.0414890174170126</v>
      </c>
      <c r="AF99">
        <f t="shared" si="87"/>
        <v>-1.9911261422474769</v>
      </c>
      <c r="AG99">
        <f t="shared" si="87"/>
        <v>-2.4472431165703545</v>
      </c>
      <c r="AH99">
        <f t="shared" si="87"/>
        <v>-2.2967868730582248</v>
      </c>
      <c r="AI99">
        <f t="shared" si="87"/>
        <v>-1.5770494678834308</v>
      </c>
      <c r="AJ99">
        <f t="shared" si="87"/>
        <v>-0.46642487870068122</v>
      </c>
      <c r="AK99">
        <f t="shared" si="86"/>
        <v>0.75980769304665707</v>
      </c>
      <c r="AL99">
        <f t="shared" si="86"/>
        <v>1.7977144731362398</v>
      </c>
      <c r="AM99">
        <f t="shared" si="86"/>
        <v>2.3900400825871659</v>
      </c>
      <c r="AN99">
        <f t="shared" si="86"/>
        <v>2.389970807429632</v>
      </c>
      <c r="AO99">
        <f t="shared" si="86"/>
        <v>1.7975238181911337</v>
      </c>
      <c r="AP99">
        <f t="shared" si="86"/>
        <v>0.75954291401275487</v>
      </c>
      <c r="AQ99">
        <f t="shared" si="86"/>
        <v>-0.4666981537419177</v>
      </c>
      <c r="AR99">
        <f t="shared" si="86"/>
        <v>-1.5772635050317638</v>
      </c>
      <c r="AS99">
        <f t="shared" si="86"/>
        <v>-2.2968886211063912</v>
      </c>
      <c r="AT99">
        <f t="shared" si="86"/>
        <v>-2.4472073562663037</v>
      </c>
      <c r="AU99">
        <f t="shared" si="86"/>
        <v>-1.9909617371334345</v>
      </c>
      <c r="AV99">
        <f t="shared" si="79"/>
        <v>-1.0412367169135737</v>
      </c>
      <c r="AW99">
        <f t="shared" si="79"/>
        <v>0.16656903980105314</v>
      </c>
      <c r="AX99">
        <f t="shared" si="79"/>
        <v>1.3330890256906716</v>
      </c>
      <c r="AY99">
        <f t="shared" si="79"/>
        <v>2.1691898168143222</v>
      </c>
      <c r="AZ99">
        <f t="shared" si="58"/>
        <v>2.4676356285978089</v>
      </c>
      <c r="BA99">
        <f t="shared" si="58"/>
        <v>2.1544537383569264</v>
      </c>
      <c r="BB99">
        <f t="shared" si="58"/>
        <v>1.3072693504061892</v>
      </c>
      <c r="BC99">
        <f t="shared" si="58"/>
        <v>0.13606542754130582</v>
      </c>
      <c r="BD99">
        <f t="shared" si="58"/>
        <v>-1.0688636465604853</v>
      </c>
      <c r="BE99">
        <f t="shared" si="58"/>
        <v>-2.0088643785898865</v>
      </c>
      <c r="BF99">
        <f t="shared" si="58"/>
        <v>-2.4509483641935934</v>
      </c>
      <c r="BG99">
        <f t="shared" si="58"/>
        <v>-2.2855407499844307</v>
      </c>
      <c r="BH99">
        <f t="shared" si="58"/>
        <v>-1.553639436059008</v>
      </c>
      <c r="BJ99">
        <f t="shared" si="75"/>
        <v>1.1872242433331286</v>
      </c>
      <c r="BK99">
        <f t="shared" si="60"/>
        <v>0.30087365111727865</v>
      </c>
      <c r="BM99">
        <f t="shared" si="61"/>
        <v>-1.3687801878037871E-3</v>
      </c>
      <c r="BN99">
        <f t="shared" si="84"/>
        <v>-7.7606386432304024E-3</v>
      </c>
      <c r="BO99">
        <f t="shared" si="84"/>
        <v>-4.2789654394083596E-3</v>
      </c>
      <c r="BP99">
        <f t="shared" si="84"/>
        <v>3.7381776041548599E-3</v>
      </c>
      <c r="BQ99">
        <f t="shared" si="84"/>
        <v>2.1582944056599052E-3</v>
      </c>
      <c r="BR99">
        <f t="shared" si="84"/>
        <v>-7.9918720678454579E-4</v>
      </c>
      <c r="BS99">
        <f t="shared" si="84"/>
        <v>8.7335225409848425E-3</v>
      </c>
      <c r="BT99">
        <f t="shared" si="84"/>
        <v>1.4764909634805569E-2</v>
      </c>
      <c r="BU99">
        <f t="shared" si="84"/>
        <v>-6.7886000787918156E-4</v>
      </c>
      <c r="BV99">
        <f t="shared" si="84"/>
        <v>-1.4898416310345004E-2</v>
      </c>
      <c r="BW99">
        <f t="shared" si="84"/>
        <v>-5.6274811317832338E-3</v>
      </c>
      <c r="BX99">
        <f t="shared" si="84"/>
        <v>-2.2178131996253669E-3</v>
      </c>
      <c r="BY99">
        <f t="shared" si="84"/>
        <v>-2.5636942973172396E-2</v>
      </c>
      <c r="BZ99">
        <f t="shared" si="84"/>
        <v>-2.4005934344510135E-2</v>
      </c>
      <c r="CA99">
        <f t="shared" si="84"/>
        <v>3.7844534250900175E-2</v>
      </c>
      <c r="CB99">
        <f t="shared" si="84"/>
        <v>8.1362869255417539E-2</v>
      </c>
      <c r="CC99">
        <f t="shared" si="82"/>
        <v>3.5853396872296876E-2</v>
      </c>
      <c r="CD99">
        <f t="shared" si="82"/>
        <v>2.8522407815540162E-3</v>
      </c>
      <c r="CE99">
        <f t="shared" si="82"/>
        <v>0.12797494468825332</v>
      </c>
      <c r="CF99">
        <f t="shared" si="82"/>
        <v>0.33428815705251236</v>
      </c>
      <c r="CG99">
        <f t="shared" si="82"/>
        <v>0.3815769528785628</v>
      </c>
      <c r="CH99">
        <f t="shared" si="82"/>
        <v>0.20955658754381945</v>
      </c>
      <c r="CI99">
        <f t="shared" si="82"/>
        <v>2.4873524090041576E-2</v>
      </c>
      <c r="CJ99">
        <f t="shared" si="82"/>
        <v>-5.1441405464853684E-3</v>
      </c>
      <c r="CK99">
        <f t="shared" si="82"/>
        <v>4.2933756528185034E-2</v>
      </c>
      <c r="CL99">
        <f t="shared" si="82"/>
        <v>3.0904538213005532E-2</v>
      </c>
      <c r="CM99">
        <f t="shared" si="83"/>
        <v>-2.5682597975430901E-2</v>
      </c>
      <c r="CN99">
        <f t="shared" si="83"/>
        <v>-3.7546449081639822E-2</v>
      </c>
      <c r="CO99">
        <f t="shared" si="83"/>
        <v>-7.690799620291457E-3</v>
      </c>
      <c r="CP99">
        <f t="shared" si="83"/>
        <v>3.2866263861814015E-3</v>
      </c>
      <c r="CQ99">
        <f t="shared" si="83"/>
        <v>-6.3850662675174596E-3</v>
      </c>
      <c r="CR99">
        <f t="shared" si="83"/>
        <v>-5.1669111248441187E-4</v>
      </c>
      <c r="CS99">
        <f t="shared" si="83"/>
        <v>1.4823591804677454E-2</v>
      </c>
      <c r="CT99">
        <f t="shared" si="83"/>
        <v>1.1675468547695116E-2</v>
      </c>
      <c r="CU99">
        <f t="shared" si="83"/>
        <v>-1.9145311416191404E-3</v>
      </c>
      <c r="CV99">
        <f t="shared" si="83"/>
        <v>-3.3443518909967076E-3</v>
      </c>
      <c r="CW99">
        <f t="shared" si="83"/>
        <v>1.1349429096165215E-3</v>
      </c>
      <c r="CX99">
        <f t="shared" si="83"/>
        <v>-2.9525967749919183E-3</v>
      </c>
      <c r="CY99">
        <f t="shared" si="83"/>
        <v>-7.3159021821699154E-3</v>
      </c>
      <c r="CZ99">
        <f t="shared" si="83"/>
        <v>-1.6964625574756693E-3</v>
      </c>
      <c r="DA99">
        <f t="shared" si="83"/>
        <v>4.3498159404489764E-3</v>
      </c>
    </row>
    <row r="100" spans="4:105">
      <c r="D100" s="3">
        <f t="shared" si="62"/>
        <v>62250</v>
      </c>
      <c r="E100" s="2">
        <v>83</v>
      </c>
      <c r="F100">
        <f t="shared" si="63"/>
        <v>0.32421875</v>
      </c>
      <c r="G100">
        <f t="shared" si="64"/>
        <v>-0.29758013455319093</v>
      </c>
      <c r="H100">
        <f t="shared" si="65"/>
        <v>-0.23827925281408696</v>
      </c>
      <c r="I100">
        <f t="shared" si="66"/>
        <v>-1.5575442054108237</v>
      </c>
      <c r="J100">
        <f t="shared" si="67"/>
        <v>-0.53287381675379564</v>
      </c>
      <c r="K100">
        <f t="shared" si="68"/>
        <v>1.8521387693505333</v>
      </c>
      <c r="L100">
        <f t="shared" si="69"/>
        <v>0.96632005565563406</v>
      </c>
      <c r="M100">
        <f t="shared" si="70"/>
        <v>0.97293995220556018</v>
      </c>
      <c r="N100">
        <f t="shared" si="76"/>
        <v>0.83583930484993874</v>
      </c>
      <c r="O100">
        <f t="shared" si="71"/>
        <v>0.94049460615000979</v>
      </c>
      <c r="P100">
        <f t="shared" si="72"/>
        <v>0.25469787119902487</v>
      </c>
      <c r="Q100">
        <f t="shared" si="73"/>
        <v>1.2376759114477938</v>
      </c>
      <c r="R100">
        <f t="shared" si="74"/>
        <v>0.50928162157803292</v>
      </c>
      <c r="T100">
        <f t="shared" si="59"/>
        <v>-4.3299562912612837</v>
      </c>
      <c r="U100">
        <f t="shared" si="87"/>
        <v>-4.9506794721130607</v>
      </c>
      <c r="V100">
        <f t="shared" si="87"/>
        <v>-4.3148704824595638</v>
      </c>
      <c r="W100">
        <f t="shared" si="87"/>
        <v>-2.5839040294084374</v>
      </c>
      <c r="X100">
        <f t="shared" si="87"/>
        <v>-0.19711678312301714</v>
      </c>
      <c r="Y100">
        <f t="shared" si="87"/>
        <v>2.2397006823950871</v>
      </c>
      <c r="Z100">
        <f t="shared" si="87"/>
        <v>4.1080596210413534</v>
      </c>
      <c r="AA100">
        <f t="shared" si="87"/>
        <v>4.9337517699532105</v>
      </c>
      <c r="AB100">
        <f t="shared" si="87"/>
        <v>4.5072081691756445</v>
      </c>
      <c r="AC100">
        <f t="shared" si="87"/>
        <v>2.9366898684330902</v>
      </c>
      <c r="AD100">
        <f t="shared" si="87"/>
        <v>0.62081018542595845</v>
      </c>
      <c r="AE100">
        <f t="shared" si="87"/>
        <v>-1.8526373575404298</v>
      </c>
      <c r="AF100">
        <f t="shared" si="87"/>
        <v>-3.8558669328233175</v>
      </c>
      <c r="AG100">
        <f t="shared" si="87"/>
        <v>-4.8804387554539144</v>
      </c>
      <c r="AH100">
        <f t="shared" si="87"/>
        <v>-4.6663062069063272</v>
      </c>
      <c r="AI100">
        <f t="shared" si="87"/>
        <v>-3.2678182785701106</v>
      </c>
      <c r="AJ100">
        <f t="shared" si="87"/>
        <v>-1.0399252518998026</v>
      </c>
      <c r="AK100">
        <f t="shared" si="86"/>
        <v>1.4519112478419249</v>
      </c>
      <c r="AL100">
        <f t="shared" si="86"/>
        <v>3.5752380910994384</v>
      </c>
      <c r="AM100">
        <f t="shared" si="86"/>
        <v>4.7911336001355007</v>
      </c>
      <c r="AN100">
        <f t="shared" si="86"/>
        <v>4.7909912833194612</v>
      </c>
      <c r="AO100">
        <f t="shared" si="86"/>
        <v>3.5748472620885403</v>
      </c>
      <c r="AP100">
        <f t="shared" si="86"/>
        <v>1.4513711029642939</v>
      </c>
      <c r="AQ100">
        <f t="shared" si="86"/>
        <v>-1.04047761844946</v>
      </c>
      <c r="AR100">
        <f t="shared" si="86"/>
        <v>-3.2682426706139851</v>
      </c>
      <c r="AS100">
        <f t="shared" si="86"/>
        <v>-4.6664949094814432</v>
      </c>
      <c r="AT100">
        <f t="shared" si="86"/>
        <v>-4.8803438739515377</v>
      </c>
      <c r="AU100">
        <f t="shared" si="86"/>
        <v>-3.8555125491216606</v>
      </c>
      <c r="AV100">
        <f t="shared" si="79"/>
        <v>-1.8521134177821075</v>
      </c>
      <c r="AW100">
        <f t="shared" si="79"/>
        <v>0.62137070006827178</v>
      </c>
      <c r="AX100">
        <f t="shared" si="79"/>
        <v>2.9371446937138384</v>
      </c>
      <c r="AY100">
        <f t="shared" si="79"/>
        <v>4.5074418658706836</v>
      </c>
      <c r="AZ100">
        <f t="shared" si="58"/>
        <v>4.9337050234942872</v>
      </c>
      <c r="BA100">
        <f t="shared" si="58"/>
        <v>4.1077442961492245</v>
      </c>
      <c r="BB100">
        <f t="shared" si="58"/>
        <v>2.2391968116942373</v>
      </c>
      <c r="BC100">
        <f t="shared" si="58"/>
        <v>-0.19768131218825852</v>
      </c>
      <c r="BD100">
        <f t="shared" si="58"/>
        <v>-2.5843859336916477</v>
      </c>
      <c r="BE100">
        <f t="shared" si="58"/>
        <v>-4.3151474498138276</v>
      </c>
      <c r="BF100">
        <f t="shared" si="58"/>
        <v>-4.9506812054422396</v>
      </c>
      <c r="BG100">
        <f t="shared" si="58"/>
        <v>-4.3296823506290236</v>
      </c>
      <c r="BH100">
        <f t="shared" si="58"/>
        <v>-2.6097666315187569</v>
      </c>
      <c r="BJ100">
        <f t="shared" si="75"/>
        <v>1.1907472317231493</v>
      </c>
      <c r="BK100">
        <f t="shared" si="60"/>
        <v>0.30526753067814777</v>
      </c>
      <c r="BM100">
        <f t="shared" si="61"/>
        <v>-1.2342203221018234E-3</v>
      </c>
      <c r="BN100">
        <f t="shared" si="84"/>
        <v>-7.5853567473898329E-3</v>
      </c>
      <c r="BO100">
        <f t="shared" si="84"/>
        <v>-4.4348240473985568E-3</v>
      </c>
      <c r="BP100">
        <f t="shared" si="84"/>
        <v>4.180437072275122E-3</v>
      </c>
      <c r="BQ100">
        <f t="shared" si="84"/>
        <v>3.2114345216740503E-3</v>
      </c>
      <c r="BR100">
        <f t="shared" si="84"/>
        <v>-5.6394598084779496E-4</v>
      </c>
      <c r="BS100">
        <f t="shared" si="84"/>
        <v>7.9879136019598423E-3</v>
      </c>
      <c r="BT100">
        <f t="shared" si="84"/>
        <v>1.4407870883043239E-2</v>
      </c>
      <c r="BU100">
        <f t="shared" si="84"/>
        <v>-6.8952993614649488E-4</v>
      </c>
      <c r="BV100">
        <f t="shared" si="84"/>
        <v>-1.5797912106462399E-2</v>
      </c>
      <c r="BW100">
        <f t="shared" si="84"/>
        <v>-6.6614668109577085E-3</v>
      </c>
      <c r="BX100">
        <f t="shared" si="84"/>
        <v>-1.5569546585126755E-3</v>
      </c>
      <c r="BY100">
        <f t="shared" si="84"/>
        <v>-2.4073251529711147E-2</v>
      </c>
      <c r="BZ100">
        <f t="shared" si="84"/>
        <v>-2.3571579773243662E-2</v>
      </c>
      <c r="CA100">
        <f t="shared" si="84"/>
        <v>3.7990694479760986E-2</v>
      </c>
      <c r="CB100">
        <f t="shared" si="84"/>
        <v>8.3128536460854857E-2</v>
      </c>
      <c r="CC100">
        <f t="shared" si="82"/>
        <v>3.7702961999717816E-2</v>
      </c>
      <c r="CD100">
        <f t="shared" si="82"/>
        <v>1.9972077131479413E-3</v>
      </c>
      <c r="CE100">
        <f t="shared" si="82"/>
        <v>0.12548529774576014</v>
      </c>
      <c r="CF100">
        <f t="shared" si="82"/>
        <v>0.33315292143981456</v>
      </c>
      <c r="CG100">
        <f t="shared" si="82"/>
        <v>0.3815769528785628</v>
      </c>
      <c r="CH100">
        <f t="shared" si="82"/>
        <v>0.20884493774098845</v>
      </c>
      <c r="CI100">
        <f t="shared" si="82"/>
        <v>2.4389630204791971E-2</v>
      </c>
      <c r="CJ100">
        <f t="shared" si="82"/>
        <v>-3.60205114638323E-3</v>
      </c>
      <c r="CK100">
        <f t="shared" si="82"/>
        <v>4.5148575367988449E-2</v>
      </c>
      <c r="CL100">
        <f t="shared" si="82"/>
        <v>3.157520199516136E-2</v>
      </c>
      <c r="CM100">
        <f t="shared" si="83"/>
        <v>-2.5781787316035348E-2</v>
      </c>
      <c r="CN100">
        <f t="shared" si="83"/>
        <v>-3.686709740303442E-2</v>
      </c>
      <c r="CO100">
        <f t="shared" si="83"/>
        <v>-7.2217094650335011E-3</v>
      </c>
      <c r="CP100">
        <f t="shared" si="83"/>
        <v>2.3072855115210782E-3</v>
      </c>
      <c r="CQ100">
        <f t="shared" si="83"/>
        <v>-7.5582496024033836E-3</v>
      </c>
      <c r="CR100">
        <f t="shared" si="83"/>
        <v>-5.4788647405101224E-4</v>
      </c>
      <c r="CS100">
        <f t="shared" si="83"/>
        <v>1.5056580431764161E-2</v>
      </c>
      <c r="CT100">
        <f t="shared" si="83"/>
        <v>1.1393137343535037E-2</v>
      </c>
      <c r="CU100">
        <f t="shared" si="83"/>
        <v>-1.7510814537602028E-3</v>
      </c>
      <c r="CV100">
        <f t="shared" si="83"/>
        <v>-2.359939938298806E-3</v>
      </c>
      <c r="CW100">
        <f t="shared" si="83"/>
        <v>1.6887384920767014E-3</v>
      </c>
      <c r="CX100">
        <f t="shared" si="83"/>
        <v>-3.301915083953525E-3</v>
      </c>
      <c r="CY100">
        <f t="shared" si="83"/>
        <v>-7.5823792889499857E-3</v>
      </c>
      <c r="CZ100">
        <f t="shared" si="83"/>
        <v>-1.6581462297909288E-3</v>
      </c>
      <c r="DA100">
        <f t="shared" si="83"/>
        <v>3.9222011532169896E-3</v>
      </c>
    </row>
    <row r="101" spans="4:105">
      <c r="D101" s="3">
        <f t="shared" si="62"/>
        <v>63000</v>
      </c>
      <c r="E101" s="2">
        <v>84</v>
      </c>
      <c r="F101">
        <f t="shared" si="63"/>
        <v>0.328125</v>
      </c>
      <c r="G101">
        <f t="shared" si="64"/>
        <v>-0.3178275557553466</v>
      </c>
      <c r="H101">
        <f t="shared" si="65"/>
        <v>-0.26428546165910394</v>
      </c>
      <c r="I101">
        <f t="shared" si="66"/>
        <v>-1.5967859399659678</v>
      </c>
      <c r="J101">
        <f t="shared" si="67"/>
        <v>-0.54591388171985022</v>
      </c>
      <c r="K101">
        <f t="shared" si="68"/>
        <v>1.8784143600267134</v>
      </c>
      <c r="L101">
        <f t="shared" si="69"/>
        <v>0.96407011886861838</v>
      </c>
      <c r="M101">
        <f t="shared" si="70"/>
        <v>0.97003125319454397</v>
      </c>
      <c r="N101">
        <f t="shared" si="76"/>
        <v>0.83207160754519649</v>
      </c>
      <c r="O101">
        <f t="shared" si="71"/>
        <v>0.93908370756981341</v>
      </c>
      <c r="P101">
        <f t="shared" si="72"/>
        <v>0.25776650316115479</v>
      </c>
      <c r="Q101">
        <f t="shared" si="73"/>
        <v>1.2414256602462139</v>
      </c>
      <c r="R101">
        <f t="shared" si="74"/>
        <v>0.51541754472957546</v>
      </c>
      <c r="T101">
        <f t="shared" si="59"/>
        <v>-2.0123286880288704</v>
      </c>
      <c r="U101">
        <f t="shared" si="87"/>
        <v>-2.4677390277234625</v>
      </c>
      <c r="V101">
        <f t="shared" si="87"/>
        <v>-2.2819665629180181</v>
      </c>
      <c r="W101">
        <f t="shared" si="87"/>
        <v>-1.5032798133565923</v>
      </c>
      <c r="X101">
        <f t="shared" si="87"/>
        <v>-0.33400185627778634</v>
      </c>
      <c r="Y101">
        <f t="shared" si="87"/>
        <v>0.92205847304966548</v>
      </c>
      <c r="Z101">
        <f t="shared" si="87"/>
        <v>1.9385440211619389</v>
      </c>
      <c r="AA101">
        <f t="shared" si="87"/>
        <v>2.451345395959482</v>
      </c>
      <c r="AB101">
        <f t="shared" si="87"/>
        <v>2.3272234583152178</v>
      </c>
      <c r="AC101">
        <f t="shared" si="87"/>
        <v>1.5984283170067131</v>
      </c>
      <c r="AD101">
        <f t="shared" si="87"/>
        <v>0.45431991137944738</v>
      </c>
      <c r="AE101">
        <f t="shared" si="87"/>
        <v>-0.8078326276208736</v>
      </c>
      <c r="AF101">
        <f t="shared" si="87"/>
        <v>-1.8600892319516273</v>
      </c>
      <c r="AG101">
        <f t="shared" si="87"/>
        <v>-2.4290462584241372</v>
      </c>
      <c r="AH101">
        <f t="shared" si="87"/>
        <v>-2.366873868560635</v>
      </c>
      <c r="AI101">
        <f t="shared" si="87"/>
        <v>-1.6897260668353797</v>
      </c>
      <c r="AJ101">
        <f t="shared" si="87"/>
        <v>-0.57354347002087092</v>
      </c>
      <c r="AK101">
        <f t="shared" si="86"/>
        <v>0.69166064263436156</v>
      </c>
      <c r="AL101">
        <f t="shared" si="86"/>
        <v>1.7771533248569702</v>
      </c>
      <c r="AM101">
        <f t="shared" si="86"/>
        <v>2.4008953356929248</v>
      </c>
      <c r="AN101">
        <f t="shared" si="86"/>
        <v>2.400822272343023</v>
      </c>
      <c r="AO101">
        <f t="shared" si="86"/>
        <v>1.7769531185665159</v>
      </c>
      <c r="AP101">
        <f t="shared" si="86"/>
        <v>0.69138531220653943</v>
      </c>
      <c r="AQ101">
        <f t="shared" si="86"/>
        <v>-0.57382238657742635</v>
      </c>
      <c r="AR101">
        <f t="shared" si="86"/>
        <v>-1.6899360997424848</v>
      </c>
      <c r="AS101">
        <f t="shared" si="86"/>
        <v>-2.3669604458044331</v>
      </c>
      <c r="AT101">
        <f t="shared" si="86"/>
        <v>-2.4289868849841425</v>
      </c>
      <c r="AU101">
        <f t="shared" si="86"/>
        <v>-1.8598993345923149</v>
      </c>
      <c r="AV101">
        <f t="shared" si="79"/>
        <v>-0.80756154661690105</v>
      </c>
      <c r="AW101">
        <f t="shared" si="79"/>
        <v>0.45460174213032112</v>
      </c>
      <c r="AX101">
        <f t="shared" si="79"/>
        <v>1.5986476705428001</v>
      </c>
      <c r="AY101">
        <f t="shared" si="79"/>
        <v>2.3273233408807497</v>
      </c>
      <c r="AZ101">
        <f t="shared" si="58"/>
        <v>2.4512998554652108</v>
      </c>
      <c r="BA101">
        <f t="shared" si="58"/>
        <v>1.9383648902131394</v>
      </c>
      <c r="BB101">
        <f t="shared" si="58"/>
        <v>0.92179229452742539</v>
      </c>
      <c r="BC101">
        <f t="shared" si="58"/>
        <v>-0.33428592226801401</v>
      </c>
      <c r="BD101">
        <f t="shared" si="58"/>
        <v>-1.5035079590797809</v>
      </c>
      <c r="BE101">
        <f t="shared" si="58"/>
        <v>-2.2820795101794369</v>
      </c>
      <c r="BF101">
        <f t="shared" si="58"/>
        <v>-2.4677074298859543</v>
      </c>
      <c r="BG101">
        <f t="shared" si="58"/>
        <v>-2.0121607550327276</v>
      </c>
      <c r="BH101">
        <f t="shared" si="58"/>
        <v>-1.0338023640609617</v>
      </c>
      <c r="BJ101">
        <f t="shared" si="75"/>
        <v>1.1942775049767937</v>
      </c>
      <c r="BK101">
        <f t="shared" si="60"/>
        <v>0.30976701083508928</v>
      </c>
      <c r="BM101">
        <f t="shared" si="61"/>
        <v>-1.081096633939992E-3</v>
      </c>
      <c r="BN101">
        <f t="shared" si="84"/>
        <v>-7.3070952782023193E-3</v>
      </c>
      <c r="BO101">
        <f t="shared" si="84"/>
        <v>-4.5366396234786041E-3</v>
      </c>
      <c r="BP101">
        <f t="shared" si="84"/>
        <v>4.5772516003828806E-3</v>
      </c>
      <c r="BQ101">
        <f t="shared" si="84"/>
        <v>4.2336467676957696E-3</v>
      </c>
      <c r="BR101">
        <f t="shared" si="84"/>
        <v>-3.2393085571193094E-4</v>
      </c>
      <c r="BS101">
        <f t="shared" si="84"/>
        <v>7.1833955923330736E-3</v>
      </c>
      <c r="BT101">
        <f t="shared" si="84"/>
        <v>1.3959206696761706E-2</v>
      </c>
      <c r="BU101">
        <f t="shared" si="84"/>
        <v>-6.9646324194715017E-4</v>
      </c>
      <c r="BV101">
        <f t="shared" si="84"/>
        <v>-1.662546631652511E-2</v>
      </c>
      <c r="BW101">
        <f t="shared" si="84"/>
        <v>-7.6703802332169025E-3</v>
      </c>
      <c r="BX101">
        <f t="shared" si="84"/>
        <v>-8.9134921354413381E-4</v>
      </c>
      <c r="BY101">
        <f t="shared" si="84"/>
        <v>-2.2451565514747054E-2</v>
      </c>
      <c r="BZ101">
        <f t="shared" si="84"/>
        <v>-2.3093746374274859E-2</v>
      </c>
      <c r="CA101">
        <f t="shared" si="84"/>
        <v>3.808536854846422E-2</v>
      </c>
      <c r="CB101">
        <f t="shared" si="84"/>
        <v>8.4815965997455708E-2</v>
      </c>
      <c r="CC101">
        <f t="shared" si="82"/>
        <v>3.9529816272634639E-2</v>
      </c>
      <c r="CD101">
        <f t="shared" si="82"/>
        <v>1.1414979180536288E-3</v>
      </c>
      <c r="CE101">
        <f t="shared" si="82"/>
        <v>0.12297675317899769</v>
      </c>
      <c r="CF101">
        <f t="shared" si="82"/>
        <v>0.33200514280792343</v>
      </c>
      <c r="CG101">
        <f t="shared" si="82"/>
        <v>0.3815769528785628</v>
      </c>
      <c r="CH101">
        <f t="shared" si="82"/>
        <v>0.20812542504429113</v>
      </c>
      <c r="CI101">
        <f t="shared" si="82"/>
        <v>2.390206333094564E-2</v>
      </c>
      <c r="CJ101">
        <f t="shared" si="82"/>
        <v>-2.0587412402079835E-3</v>
      </c>
      <c r="CK101">
        <f t="shared" si="82"/>
        <v>4.7336198394204124E-2</v>
      </c>
      <c r="CL101">
        <f t="shared" si="82"/>
        <v>3.2216148302400431E-2</v>
      </c>
      <c r="CM101">
        <f t="shared" si="83"/>
        <v>-2.5846036383789312E-2</v>
      </c>
      <c r="CN101">
        <f t="shared" si="83"/>
        <v>-3.6119742722878344E-2</v>
      </c>
      <c r="CO101">
        <f t="shared" si="83"/>
        <v>-6.7352215791272483E-3</v>
      </c>
      <c r="CP101">
        <f t="shared" si="83"/>
        <v>1.3209100951473496E-3</v>
      </c>
      <c r="CQ101">
        <f t="shared" si="83"/>
        <v>-8.7029853924408436E-3</v>
      </c>
      <c r="CR101">
        <f t="shared" si="83"/>
        <v>-5.7658683364168598E-4</v>
      </c>
      <c r="CS101">
        <f t="shared" si="83"/>
        <v>1.5207976144949563E-2</v>
      </c>
      <c r="CT101">
        <f t="shared" si="83"/>
        <v>1.1038352605600795E-2</v>
      </c>
      <c r="CU101">
        <f t="shared" si="83"/>
        <v>-1.5747179330621492E-3</v>
      </c>
      <c r="CV101">
        <f t="shared" si="83"/>
        <v>-1.3555506903208435E-3</v>
      </c>
      <c r="CW101">
        <f t="shared" si="83"/>
        <v>2.2262705996998083E-3</v>
      </c>
      <c r="CX101">
        <f t="shared" si="83"/>
        <v>-3.6153387411544768E-3</v>
      </c>
      <c r="CY101">
        <f t="shared" si="83"/>
        <v>-7.7564570668078739E-3</v>
      </c>
      <c r="CZ101">
        <f t="shared" si="83"/>
        <v>-1.5973187405382801E-3</v>
      </c>
      <c r="DA101">
        <f t="shared" si="83"/>
        <v>3.4355928098456787E-3</v>
      </c>
    </row>
    <row r="102" spans="4:105">
      <c r="D102" s="3">
        <f t="shared" si="62"/>
        <v>63750</v>
      </c>
      <c r="E102" s="2">
        <v>85</v>
      </c>
      <c r="F102">
        <f t="shared" si="63"/>
        <v>0.33203125</v>
      </c>
      <c r="G102">
        <f t="shared" si="64"/>
        <v>-0.33867649677320644</v>
      </c>
      <c r="H102">
        <f t="shared" si="65"/>
        <v>-0.29168186517978983</v>
      </c>
      <c r="I102">
        <f t="shared" si="66"/>
        <v>-1.63657469711738</v>
      </c>
      <c r="J102">
        <f t="shared" si="67"/>
        <v>-0.55911625324529446</v>
      </c>
      <c r="K102">
        <f t="shared" si="68"/>
        <v>1.9040090851828839</v>
      </c>
      <c r="L102">
        <f t="shared" si="69"/>
        <v>0.96175881419913678</v>
      </c>
      <c r="M102">
        <f t="shared" si="70"/>
        <v>0.96697647104485207</v>
      </c>
      <c r="N102">
        <f t="shared" si="76"/>
        <v>0.82826872921734573</v>
      </c>
      <c r="O102">
        <f t="shared" si="71"/>
        <v>0.93765740412389342</v>
      </c>
      <c r="P102">
        <f t="shared" si="72"/>
        <v>0.26083513264211267</v>
      </c>
      <c r="Q102">
        <f t="shared" si="73"/>
        <v>1.2450891662417036</v>
      </c>
      <c r="R102">
        <f t="shared" si="74"/>
        <v>0.521553467881118</v>
      </c>
      <c r="T102">
        <f t="shared" si="59"/>
        <v>-3.659458957938126</v>
      </c>
      <c r="U102">
        <f t="shared" si="87"/>
        <v>-4.8560385626573055</v>
      </c>
      <c r="V102">
        <f t="shared" si="87"/>
        <v>-4.7613610497247505</v>
      </c>
      <c r="W102">
        <f t="shared" si="87"/>
        <v>-3.4006018807596994</v>
      </c>
      <c r="X102">
        <f t="shared" si="87"/>
        <v>-1.135597136687851</v>
      </c>
      <c r="Y102">
        <f t="shared" si="87"/>
        <v>1.4313714131925546</v>
      </c>
      <c r="Z102">
        <f t="shared" si="87"/>
        <v>3.6177275561820426</v>
      </c>
      <c r="AA102">
        <f t="shared" si="87"/>
        <v>4.8421027765800524</v>
      </c>
      <c r="AB102">
        <f t="shared" si="87"/>
        <v>4.7789265094876452</v>
      </c>
      <c r="AC102">
        <f t="shared" si="87"/>
        <v>3.444997798713302</v>
      </c>
      <c r="AD102">
        <f t="shared" si="87"/>
        <v>1.195018304880741</v>
      </c>
      <c r="AE102">
        <f t="shared" si="87"/>
        <v>-1.3727255295745511</v>
      </c>
      <c r="AF102">
        <f t="shared" si="87"/>
        <v>-3.5754513379630524</v>
      </c>
      <c r="AG102">
        <f t="shared" si="87"/>
        <v>-4.8274377876352981</v>
      </c>
      <c r="AH102">
        <f t="shared" si="87"/>
        <v>-4.7957722804964824</v>
      </c>
      <c r="AI102">
        <f t="shared" si="87"/>
        <v>-3.4888749126701137</v>
      </c>
      <c r="AJ102">
        <f t="shared" si="87"/>
        <v>-1.2542595077125427</v>
      </c>
      <c r="AK102">
        <f t="shared" si="86"/>
        <v>1.3138729185410729</v>
      </c>
      <c r="AL102">
        <f t="shared" si="86"/>
        <v>3.5326366699241065</v>
      </c>
      <c r="AM102">
        <f t="shared" si="86"/>
        <v>4.8120458043164396</v>
      </c>
      <c r="AN102">
        <f t="shared" si="86"/>
        <v>4.8118958258401143</v>
      </c>
      <c r="AO102">
        <f t="shared" si="86"/>
        <v>3.5322266148981694</v>
      </c>
      <c r="AP102">
        <f t="shared" si="86"/>
        <v>1.3133118236760102</v>
      </c>
      <c r="AQ102">
        <f t="shared" si="86"/>
        <v>-1.2548224430788668</v>
      </c>
      <c r="AR102">
        <f t="shared" si="86"/>
        <v>-3.4892899997967293</v>
      </c>
      <c r="AS102">
        <f t="shared" si="86"/>
        <v>-4.7959291445995458</v>
      </c>
      <c r="AT102">
        <f t="shared" si="86"/>
        <v>-4.8272947173719194</v>
      </c>
      <c r="AU102">
        <f t="shared" si="86"/>
        <v>-3.5750463767905711</v>
      </c>
      <c r="AV102">
        <f t="shared" si="79"/>
        <v>-1.3721663597095723</v>
      </c>
      <c r="AW102">
        <f t="shared" si="79"/>
        <v>1.1955829959723305</v>
      </c>
      <c r="AX102">
        <f t="shared" si="79"/>
        <v>3.4454178554299983</v>
      </c>
      <c r="AY102">
        <f t="shared" si="79"/>
        <v>4.7790902355942899</v>
      </c>
      <c r="AZ102">
        <f t="shared" si="58"/>
        <v>4.8419666360754725</v>
      </c>
      <c r="BA102">
        <f t="shared" si="58"/>
        <v>3.617327749848684</v>
      </c>
      <c r="BB102">
        <f t="shared" si="58"/>
        <v>1.4308142525365846</v>
      </c>
      <c r="BC102">
        <f t="shared" si="58"/>
        <v>-1.136163498464305</v>
      </c>
      <c r="BD102">
        <f t="shared" si="58"/>
        <v>-3.4010268438074855</v>
      </c>
      <c r="BE102">
        <f t="shared" si="58"/>
        <v>-4.7615316131784278</v>
      </c>
      <c r="BF102">
        <f t="shared" si="58"/>
        <v>-4.8559093724137865</v>
      </c>
      <c r="BG102">
        <f t="shared" si="58"/>
        <v>-3.6590643666532472</v>
      </c>
      <c r="BH102">
        <f t="shared" si="58"/>
        <v>-1.4892466700001219</v>
      </c>
      <c r="BJ102">
        <f t="shared" si="75"/>
        <v>1.1978026169789222</v>
      </c>
      <c r="BK102">
        <f t="shared" si="60"/>
        <v>0.31437440661794885</v>
      </c>
      <c r="BM102">
        <f t="shared" si="61"/>
        <v>-9.1171224611616723E-4</v>
      </c>
      <c r="BN102">
        <f t="shared" si="84"/>
        <v>-6.9296319416255409E-3</v>
      </c>
      <c r="BO102">
        <f t="shared" si="84"/>
        <v>-4.5831714369299423E-3</v>
      </c>
      <c r="BP102">
        <f t="shared" si="84"/>
        <v>4.9243074738798383E-3</v>
      </c>
      <c r="BQ102">
        <f t="shared" si="84"/>
        <v>5.2150866809978387E-3</v>
      </c>
      <c r="BR102">
        <f t="shared" si="84"/>
        <v>-8.1173600469337058E-5</v>
      </c>
      <c r="BS102">
        <f t="shared" si="84"/>
        <v>6.3259016519193944E-3</v>
      </c>
      <c r="BT102">
        <f t="shared" si="84"/>
        <v>1.342177031162326E-2</v>
      </c>
      <c r="BU102">
        <f t="shared" si="84"/>
        <v>-6.9962235309629407E-4</v>
      </c>
      <c r="BV102">
        <f t="shared" si="84"/>
        <v>-1.7377310368963894E-2</v>
      </c>
      <c r="BW102">
        <f t="shared" si="84"/>
        <v>-8.6504240762524144E-3</v>
      </c>
      <c r="BX102">
        <f t="shared" si="84"/>
        <v>-2.2302618846138181E-4</v>
      </c>
      <c r="BY102">
        <f t="shared" si="84"/>
        <v>-2.0775791711933049E-2</v>
      </c>
      <c r="BZ102">
        <f t="shared" si="84"/>
        <v>-2.2573315532569176E-2</v>
      </c>
      <c r="CA102">
        <f t="shared" si="84"/>
        <v>3.8128428151793785E-2</v>
      </c>
      <c r="CB102">
        <f t="shared" si="84"/>
        <v>8.6423569715603984E-2</v>
      </c>
      <c r="CC102">
        <f t="shared" si="82"/>
        <v>4.1332859262343861E-2</v>
      </c>
      <c r="CD102">
        <f t="shared" si="82"/>
        <v>2.8540134190462014E-4</v>
      </c>
      <c r="CE102">
        <f t="shared" si="82"/>
        <v>0.12044968876555054</v>
      </c>
      <c r="CF102">
        <f t="shared" si="82"/>
        <v>0.33084486437005556</v>
      </c>
      <c r="CG102">
        <f t="shared" si="82"/>
        <v>0.3815769528785628</v>
      </c>
      <c r="CH102">
        <f t="shared" si="82"/>
        <v>0.20739807654297382</v>
      </c>
      <c r="CI102">
        <f t="shared" si="82"/>
        <v>2.3410896894280372E-2</v>
      </c>
      <c r="CJ102">
        <f t="shared" si="82"/>
        <v>-5.1473375754517662E-4</v>
      </c>
      <c r="CK102">
        <f t="shared" si="82"/>
        <v>4.9495307864521582E-2</v>
      </c>
      <c r="CL102">
        <f t="shared" si="82"/>
        <v>3.2826773898492902E-2</v>
      </c>
      <c r="CM102">
        <f t="shared" si="83"/>
        <v>-2.5875258106375806E-2</v>
      </c>
      <c r="CN102">
        <f t="shared" si="83"/>
        <v>-3.5305763570132466E-2</v>
      </c>
      <c r="CO102">
        <f t="shared" si="83"/>
        <v>-6.2325079545011404E-3</v>
      </c>
      <c r="CP102">
        <f t="shared" si="83"/>
        <v>3.3050743675367366E-4</v>
      </c>
      <c r="CQ102">
        <f t="shared" si="83"/>
        <v>-9.8149651105978557E-3</v>
      </c>
      <c r="CR102">
        <f t="shared" si="83"/>
        <v>-6.0266149364428246E-4</v>
      </c>
      <c r="CS102">
        <f t="shared" si="83"/>
        <v>1.5276958517746591E-2</v>
      </c>
      <c r="CT102">
        <f t="shared" si="83"/>
        <v>1.0613370552457771E-2</v>
      </c>
      <c r="CU102">
        <f t="shared" si="83"/>
        <v>-1.3867412209202271E-3</v>
      </c>
      <c r="CV102">
        <f t="shared" si="83"/>
        <v>-3.3968647386246946E-4</v>
      </c>
      <c r="CW102">
        <f t="shared" si="83"/>
        <v>2.7423625044445022E-3</v>
      </c>
      <c r="CX102">
        <f t="shared" si="83"/>
        <v>-3.8894605623569218E-3</v>
      </c>
      <c r="CY102">
        <f t="shared" si="83"/>
        <v>-7.8360141934987679E-3</v>
      </c>
      <c r="CZ102">
        <f t="shared" si="83"/>
        <v>-1.5148058898876548E-3</v>
      </c>
      <c r="DA102">
        <f t="shared" si="83"/>
        <v>2.8973099527556385E-3</v>
      </c>
    </row>
    <row r="103" spans="4:105">
      <c r="D103" s="3">
        <f t="shared" si="62"/>
        <v>64500</v>
      </c>
      <c r="E103" s="2">
        <v>86</v>
      </c>
      <c r="F103">
        <f t="shared" si="63"/>
        <v>0.3359375</v>
      </c>
      <c r="G103">
        <f t="shared" si="64"/>
        <v>-0.36021893448297915</v>
      </c>
      <c r="H103">
        <f t="shared" si="65"/>
        <v>-0.32047726150623873</v>
      </c>
      <c r="I103">
        <f t="shared" si="66"/>
        <v>-1.676913663367221</v>
      </c>
      <c r="J103">
        <f t="shared" si="67"/>
        <v>-0.57248116936957538</v>
      </c>
      <c r="K103">
        <f t="shared" si="68"/>
        <v>1.9289175712305584</v>
      </c>
      <c r="L103">
        <f t="shared" si="69"/>
        <v>0.95937644939495048</v>
      </c>
      <c r="M103">
        <f t="shared" si="70"/>
        <v>0.96377606579543984</v>
      </c>
      <c r="N103">
        <f t="shared" si="76"/>
        <v>0.82443100609432052</v>
      </c>
      <c r="O103">
        <f t="shared" si="71"/>
        <v>0.93621574681576136</v>
      </c>
      <c r="P103">
        <f t="shared" si="72"/>
        <v>0.26390375936615407</v>
      </c>
      <c r="Q103">
        <f t="shared" si="73"/>
        <v>1.2486648272605276</v>
      </c>
      <c r="R103">
        <f t="shared" si="74"/>
        <v>0.52768939103266055</v>
      </c>
      <c r="T103">
        <f t="shared" si="59"/>
        <v>-1.619666521032421</v>
      </c>
      <c r="U103">
        <f t="shared" si="87"/>
        <v>-2.3565127595800206</v>
      </c>
      <c r="V103">
        <f t="shared" si="87"/>
        <v>-2.4522595977302033</v>
      </c>
      <c r="W103">
        <f t="shared" si="87"/>
        <v>-1.8808586976250545</v>
      </c>
      <c r="X103">
        <f t="shared" si="87"/>
        <v>-0.79776212416628822</v>
      </c>
      <c r="Y103">
        <f t="shared" si="87"/>
        <v>0.50236905578190871</v>
      </c>
      <c r="Z103">
        <f t="shared" si="87"/>
        <v>1.6658285800682893</v>
      </c>
      <c r="AA103">
        <f t="shared" si="87"/>
        <v>2.3760922964792268</v>
      </c>
      <c r="AB103">
        <f t="shared" si="87"/>
        <v>2.439929915527026</v>
      </c>
      <c r="AC103">
        <f t="shared" si="87"/>
        <v>1.8399741392295459</v>
      </c>
      <c r="AD103">
        <f t="shared" si="87"/>
        <v>0.73944550899299277</v>
      </c>
      <c r="AE103">
        <f t="shared" si="87"/>
        <v>-0.56225244252763262</v>
      </c>
      <c r="AF103">
        <f t="shared" si="87"/>
        <v>-1.7109872062568687</v>
      </c>
      <c r="AG103">
        <f t="shared" si="87"/>
        <v>-2.3942405642268492</v>
      </c>
      <c r="AH103">
        <f t="shared" si="87"/>
        <v>-2.4261305107775915</v>
      </c>
      <c r="AI103">
        <f t="shared" si="87"/>
        <v>-1.7979812492136307</v>
      </c>
      <c r="AJ103">
        <f t="shared" si="87"/>
        <v>-0.6806834794947263</v>
      </c>
      <c r="AK103">
        <f t="shared" si="86"/>
        <v>0.6217971494259541</v>
      </c>
      <c r="AL103">
        <f t="shared" si="86"/>
        <v>1.7551151977303319</v>
      </c>
      <c r="AM103">
        <f t="shared" si="86"/>
        <v>2.4109466309850021</v>
      </c>
      <c r="AN103">
        <f t="shared" si="86"/>
        <v>2.4108696957273277</v>
      </c>
      <c r="AO103">
        <f t="shared" si="86"/>
        <v>1.7549053225240374</v>
      </c>
      <c r="AP103">
        <f t="shared" si="86"/>
        <v>0.62151143172080703</v>
      </c>
      <c r="AQ103">
        <f t="shared" si="86"/>
        <v>-0.68096730897195334</v>
      </c>
      <c r="AR103">
        <f t="shared" si="86"/>
        <v>-1.7981859734366661</v>
      </c>
      <c r="AS103">
        <f t="shared" si="86"/>
        <v>-2.4262004336437513</v>
      </c>
      <c r="AT103">
        <f t="shared" si="86"/>
        <v>-2.3941566629205817</v>
      </c>
      <c r="AU103">
        <f t="shared" si="86"/>
        <v>-1.7107723064882929</v>
      </c>
      <c r="AV103">
        <f t="shared" si="79"/>
        <v>-0.56196500870022836</v>
      </c>
      <c r="AW103">
        <f t="shared" si="79"/>
        <v>0.7397272792740367</v>
      </c>
      <c r="AX103">
        <f t="shared" si="79"/>
        <v>1.8401735891511068</v>
      </c>
      <c r="AY103">
        <f t="shared" si="79"/>
        <v>2.4399927838827504</v>
      </c>
      <c r="AZ103">
        <f t="shared" si="58"/>
        <v>2.3760014796633762</v>
      </c>
      <c r="BA103">
        <f t="shared" si="58"/>
        <v>1.6656087851850157</v>
      </c>
      <c r="BB103">
        <f t="shared" si="58"/>
        <v>0.50208007897163387</v>
      </c>
      <c r="BC103">
        <f t="shared" ref="BC103:BH103" si="88">$Q103*COS(BC$14*$R103+$P103)*IF(OR($E103=0,$E103=$F$4),1,IF(MOD($E103,2)=0,2,4))</f>
        <v>-0.79804166552326883</v>
      </c>
      <c r="BD103">
        <f t="shared" si="88"/>
        <v>-1.8810527531039667</v>
      </c>
      <c r="BE103">
        <f t="shared" si="88"/>
        <v>-2.4523153737059462</v>
      </c>
      <c r="BF103">
        <f t="shared" si="88"/>
        <v>-2.3564150819592378</v>
      </c>
      <c r="BG103">
        <f t="shared" si="88"/>
        <v>-1.6194419634306674</v>
      </c>
      <c r="BH103">
        <f t="shared" si="88"/>
        <v>-0.44189271497744803</v>
      </c>
      <c r="BJ103">
        <f t="shared" si="75"/>
        <v>1.2013087282937434</v>
      </c>
      <c r="BK103">
        <f t="shared" si="60"/>
        <v>0.31909024538772746</v>
      </c>
      <c r="BM103">
        <f t="shared" si="61"/>
        <v>-7.2861485748664217E-4</v>
      </c>
      <c r="BN103">
        <f t="shared" si="84"/>
        <v>-6.458091218240875E-3</v>
      </c>
      <c r="BO103">
        <f t="shared" si="84"/>
        <v>-4.5738524482821629E-3</v>
      </c>
      <c r="BP103">
        <f t="shared" si="84"/>
        <v>5.2178318974627005E-3</v>
      </c>
      <c r="BQ103">
        <f t="shared" si="84"/>
        <v>6.1463024587055277E-3</v>
      </c>
      <c r="BR103">
        <f t="shared" si="84"/>
        <v>1.6227080318716343E-4</v>
      </c>
      <c r="BS103">
        <f t="shared" si="84"/>
        <v>5.4217556061372605E-3</v>
      </c>
      <c r="BT103">
        <f t="shared" si="84"/>
        <v>1.2798979501337449E-2</v>
      </c>
      <c r="BU103">
        <f t="shared" si="84"/>
        <v>-6.9899015009689588E-4</v>
      </c>
      <c r="BV103">
        <f t="shared" si="84"/>
        <v>-1.8050020466176014E-2</v>
      </c>
      <c r="BW103">
        <f t="shared" si="84"/>
        <v>-9.5979096763332654E-3</v>
      </c>
      <c r="BX103">
        <f t="shared" si="84"/>
        <v>4.4597680753008994E-4</v>
      </c>
      <c r="BY103">
        <f t="shared" si="84"/>
        <v>-1.904996720714057E-2</v>
      </c>
      <c r="BZ103">
        <f t="shared" si="84"/>
        <v>-2.2011247205970561E-2</v>
      </c>
      <c r="CA103">
        <f t="shared" si="84"/>
        <v>3.8119814934048035E-2</v>
      </c>
      <c r="CB103">
        <f t="shared" si="84"/>
        <v>8.7949834594949858E-2</v>
      </c>
      <c r="CC103">
        <f t="shared" ref="CC103:CL112" si="89">CC$15*COS(-$F$6*$F103/$O$7*CC$14)</f>
        <v>4.3111004883168616E-2</v>
      </c>
      <c r="CD103">
        <f t="shared" si="89"/>
        <v>-5.7079193861001856E-4</v>
      </c>
      <c r="CE103">
        <f t="shared" si="89"/>
        <v>0.11790448507202407</v>
      </c>
      <c r="CF103">
        <f t="shared" si="89"/>
        <v>0.32967212981003846</v>
      </c>
      <c r="CG103">
        <f t="shared" si="89"/>
        <v>0.3815769528785628</v>
      </c>
      <c r="CH103">
        <f t="shared" si="89"/>
        <v>0.2066629196212966</v>
      </c>
      <c r="CI103">
        <f t="shared" si="89"/>
        <v>2.2916204862654867E-2</v>
      </c>
      <c r="CJ103">
        <f t="shared" si="89"/>
        <v>1.029448135655295E-3</v>
      </c>
      <c r="CK103">
        <f t="shared" si="89"/>
        <v>5.1624603212130235E-2</v>
      </c>
      <c r="CL103">
        <f t="shared" si="89"/>
        <v>3.3406504084000976E-2</v>
      </c>
      <c r="CM103">
        <f t="shared" ref="CM103:DA112" si="90">CM$15*COS(-$F$6*$F103/$O$7*CM$14)</f>
        <v>-2.5869412881615674E-2</v>
      </c>
      <c r="CN103">
        <f t="shared" si="90"/>
        <v>-3.4426661365561807E-2</v>
      </c>
      <c r="CO103">
        <f t="shared" si="90"/>
        <v>-5.7147796723094179E-3</v>
      </c>
      <c r="CP103">
        <f t="shared" si="90"/>
        <v>-6.6090288555453378E-4</v>
      </c>
      <c r="CQ103">
        <f t="shared" si="90"/>
        <v>-1.0890003516300645E-2</v>
      </c>
      <c r="CR103">
        <f t="shared" si="90"/>
        <v>-6.2599171353259879E-4</v>
      </c>
      <c r="CS103">
        <f t="shared" si="90"/>
        <v>1.5263153728700246E-2</v>
      </c>
      <c r="CT103">
        <f t="shared" si="90"/>
        <v>1.01208938155772E-2</v>
      </c>
      <c r="CU103">
        <f t="shared" si="90"/>
        <v>-1.1885376034109854E-3</v>
      </c>
      <c r="CV103">
        <f t="shared" si="90"/>
        <v>6.7905324670549869E-4</v>
      </c>
      <c r="CW103">
        <f t="shared" si="90"/>
        <v>3.2320439591435575E-3</v>
      </c>
      <c r="CX103">
        <f t="shared" si="90"/>
        <v>-4.1213006080221834E-3</v>
      </c>
      <c r="CY103">
        <f t="shared" si="90"/>
        <v>-7.8200811811037583E-3</v>
      </c>
      <c r="CZ103">
        <f t="shared" si="90"/>
        <v>-1.4117278806770504E-3</v>
      </c>
      <c r="DA103">
        <f t="shared" si="90"/>
        <v>2.3154488571525676E-3</v>
      </c>
    </row>
    <row r="104" spans="4:105">
      <c r="D104" s="3">
        <f t="shared" si="62"/>
        <v>65250</v>
      </c>
      <c r="E104" s="2">
        <v>87</v>
      </c>
      <c r="F104">
        <f t="shared" si="63"/>
        <v>0.33984375</v>
      </c>
      <c r="G104">
        <f t="shared" si="64"/>
        <v>-0.38255708898802143</v>
      </c>
      <c r="H104">
        <f t="shared" si="65"/>
        <v>-0.35068095807327054</v>
      </c>
      <c r="I104">
        <f t="shared" si="66"/>
        <v>-1.7178060925368979</v>
      </c>
      <c r="J104">
        <f t="shared" si="67"/>
        <v>-0.58600887221010778</v>
      </c>
      <c r="K104">
        <f t="shared" si="68"/>
        <v>1.9531340066737355</v>
      </c>
      <c r="L104">
        <f t="shared" si="69"/>
        <v>0.95691231890442263</v>
      </c>
      <c r="M104">
        <f t="shared" si="70"/>
        <v>0.96043051941556579</v>
      </c>
      <c r="N104">
        <f t="shared" si="76"/>
        <v>0.82055877729798676</v>
      </c>
      <c r="O104">
        <f t="shared" si="71"/>
        <v>0.93475878711123928</v>
      </c>
      <c r="P104">
        <f t="shared" si="72"/>
        <v>0.2669723830315881</v>
      </c>
      <c r="Q104">
        <f t="shared" si="73"/>
        <v>1.2521509874598531</v>
      </c>
      <c r="R104">
        <f t="shared" si="74"/>
        <v>0.53382531418420309</v>
      </c>
      <c r="T104">
        <f t="shared" si="59"/>
        <v>-2.7700908884577191</v>
      </c>
      <c r="U104">
        <f t="shared" si="87"/>
        <v>-4.5079535274758769</v>
      </c>
      <c r="V104">
        <f t="shared" si="87"/>
        <v>-4.991405416981241</v>
      </c>
      <c r="W104">
        <f t="shared" si="87"/>
        <v>-4.0859182741573399</v>
      </c>
      <c r="X104">
        <f t="shared" si="87"/>
        <v>-2.0434584954146402</v>
      </c>
      <c r="Y104">
        <f t="shared" si="87"/>
        <v>0.56762655579545962</v>
      </c>
      <c r="Z104">
        <f t="shared" si="87"/>
        <v>3.020760366168922</v>
      </c>
      <c r="AA104">
        <f t="shared" si="87"/>
        <v>4.6333189017688152</v>
      </c>
      <c r="AB104">
        <f t="shared" si="87"/>
        <v>4.9565817512275245</v>
      </c>
      <c r="AC104">
        <f t="shared" si="87"/>
        <v>3.900595814805309</v>
      </c>
      <c r="AD104">
        <f t="shared" si="87"/>
        <v>1.7592062046819466</v>
      </c>
      <c r="AE104">
        <f t="shared" si="87"/>
        <v>-0.87171089509108668</v>
      </c>
      <c r="AF104">
        <f t="shared" si="87"/>
        <v>-3.2600603839504498</v>
      </c>
      <c r="AG104">
        <f t="shared" si="87"/>
        <v>-4.7412455099202893</v>
      </c>
      <c r="AH104">
        <f t="shared" si="87"/>
        <v>-4.9031026309598271</v>
      </c>
      <c r="AI104">
        <f t="shared" si="87"/>
        <v>-3.7005923935620495</v>
      </c>
      <c r="AJ104">
        <f t="shared" si="87"/>
        <v>-1.4683326590241099</v>
      </c>
      <c r="AK104">
        <f t="shared" si="86"/>
        <v>1.172514311410171</v>
      </c>
      <c r="AL104">
        <f t="shared" si="86"/>
        <v>3.4870902705693991</v>
      </c>
      <c r="AM104">
        <f t="shared" si="86"/>
        <v>4.8313271405470726</v>
      </c>
      <c r="AN104">
        <f t="shared" si="86"/>
        <v>4.8311693395112343</v>
      </c>
      <c r="AO104">
        <f t="shared" si="86"/>
        <v>3.4866607781442887</v>
      </c>
      <c r="AP104">
        <f t="shared" si="86"/>
        <v>1.1719326407876633</v>
      </c>
      <c r="AQ104">
        <f t="shared" si="86"/>
        <v>-1.4689046486151869</v>
      </c>
      <c r="AR104">
        <f t="shared" si="86"/>
        <v>-3.7009955367959475</v>
      </c>
      <c r="AS104">
        <f t="shared" si="86"/>
        <v>-4.9032247467319472</v>
      </c>
      <c r="AT104">
        <f t="shared" si="86"/>
        <v>-4.7410526175482</v>
      </c>
      <c r="AU104">
        <f t="shared" si="86"/>
        <v>-3.2596061588466387</v>
      </c>
      <c r="AV104">
        <f t="shared" si="79"/>
        <v>-0.87112173271403426</v>
      </c>
      <c r="AW104">
        <f t="shared" si="79"/>
        <v>1.7597663604019231</v>
      </c>
      <c r="AX104">
        <f t="shared" si="79"/>
        <v>3.9009710915078926</v>
      </c>
      <c r="AY104">
        <f t="shared" si="79"/>
        <v>4.9566677221197342</v>
      </c>
      <c r="AZ104">
        <f t="shared" ref="AZ104:BH107" si="91">$Q104*COS(AZ$14*$R104+$P104)*IF(OR($E104=0,$E104=$F$4),1,IF(MOD($E104,2)=0,2,4))</f>
        <v>4.6330916440638106</v>
      </c>
      <c r="BA104">
        <f t="shared" si="91"/>
        <v>3.0202831179871308</v>
      </c>
      <c r="BB104">
        <f t="shared" si="91"/>
        <v>0.56703211913801688</v>
      </c>
      <c r="BC104">
        <f t="shared" si="91"/>
        <v>-2.0440047089638775</v>
      </c>
      <c r="BD104">
        <f t="shared" si="91"/>
        <v>-4.0862642718718378</v>
      </c>
      <c r="BE104">
        <f t="shared" si="91"/>
        <v>-4.9914549194185129</v>
      </c>
      <c r="BF104">
        <f t="shared" si="91"/>
        <v>-4.5076927597846401</v>
      </c>
      <c r="BG104">
        <f t="shared" si="91"/>
        <v>-2.7695924134523522</v>
      </c>
      <c r="BH104">
        <f t="shared" si="91"/>
        <v>-0.26080832470157683</v>
      </c>
      <c r="BJ104">
        <f t="shared" si="75"/>
        <v>1.2047807249213844</v>
      </c>
      <c r="BK104">
        <f t="shared" si="60"/>
        <v>0.32391320801192347</v>
      </c>
      <c r="BM104">
        <f t="shared" si="61"/>
        <v>-5.345584232039288E-4</v>
      </c>
      <c r="BN104">
        <f t="shared" ref="BN104:CB113" si="92">BN$15*COS(-$F$6*$F104/$O$7*BN$14)</f>
        <v>-5.8988747927847173E-3</v>
      </c>
      <c r="BO104">
        <f t="shared" si="92"/>
        <v>-4.5087962192900217E-3</v>
      </c>
      <c r="BP104">
        <f t="shared" si="92"/>
        <v>5.4546340086471506E-3</v>
      </c>
      <c r="BQ104">
        <f t="shared" si="92"/>
        <v>7.0183259838251869E-3</v>
      </c>
      <c r="BR104">
        <f t="shared" si="92"/>
        <v>4.0434155673588619E-4</v>
      </c>
      <c r="BS104">
        <f t="shared" si="92"/>
        <v>4.4776253292150752E-3</v>
      </c>
      <c r="BT104">
        <f t="shared" si="92"/>
        <v>1.2094794842666127E-2</v>
      </c>
      <c r="BU104">
        <f t="shared" si="92"/>
        <v>-6.9457005891178489E-4</v>
      </c>
      <c r="BV104">
        <f t="shared" si="92"/>
        <v>-1.8640533176043219E-2</v>
      </c>
      <c r="BW104">
        <f t="shared" si="92"/>
        <v>-1.0509270911603266E-2</v>
      </c>
      <c r="BX104">
        <f t="shared" si="92"/>
        <v>1.1136200921030334E-3</v>
      </c>
      <c r="BY104">
        <f t="shared" si="92"/>
        <v>-1.7278249662766029E-2</v>
      </c>
      <c r="BZ104">
        <f t="shared" si="92"/>
        <v>-2.1408578154516491E-2</v>
      </c>
      <c r="CA104">
        <f t="shared" si="92"/>
        <v>3.8059540568125126E-2</v>
      </c>
      <c r="CB104">
        <f t="shared" si="92"/>
        <v>8.9393324168411462E-2</v>
      </c>
      <c r="CC104">
        <f t="shared" si="89"/>
        <v>4.4863182046676039E-2</v>
      </c>
      <c r="CD104">
        <f t="shared" si="89"/>
        <v>-1.4267918140342618E-3</v>
      </c>
      <c r="CE104">
        <f t="shared" si="89"/>
        <v>0.11534152539673252</v>
      </c>
      <c r="CF104">
        <f t="shared" si="89"/>
        <v>0.32848698328066539</v>
      </c>
      <c r="CG104">
        <f t="shared" si="89"/>
        <v>0.3815769528785628</v>
      </c>
      <c r="CH104">
        <f t="shared" si="89"/>
        <v>0.20591998195750194</v>
      </c>
      <c r="CI104">
        <f t="shared" si="89"/>
        <v>2.2418061734869474E-2</v>
      </c>
      <c r="CJ104">
        <f t="shared" si="89"/>
        <v>2.5732812143468954E-3</v>
      </c>
      <c r="CK104">
        <f t="shared" si="89"/>
        <v>5.3722801829132139E-2</v>
      </c>
      <c r="CL104">
        <f t="shared" si="89"/>
        <v>3.3954793237165881E-2</v>
      </c>
      <c r="CM104">
        <f t="shared" si="90"/>
        <v>-2.5828508631137673E-2</v>
      </c>
      <c r="CN104">
        <f t="shared" si="90"/>
        <v>-3.3484057652298088E-2</v>
      </c>
      <c r="CO104">
        <f t="shared" si="90"/>
        <v>-5.1832839853315207E-3</v>
      </c>
      <c r="CP104">
        <f t="shared" si="90"/>
        <v>-1.6502982214669155E-3</v>
      </c>
      <c r="CQ104">
        <f t="shared" si="90"/>
        <v>-1.1924054407734121E-2</v>
      </c>
      <c r="CR104">
        <f t="shared" si="90"/>
        <v>-6.4647125059491127E-4</v>
      </c>
      <c r="CS104">
        <f t="shared" si="90"/>
        <v>1.5166636587158453E-2</v>
      </c>
      <c r="CT104">
        <f t="shared" si="90"/>
        <v>9.5640542522177803E-3</v>
      </c>
      <c r="CU104">
        <f t="shared" si="90"/>
        <v>-9.8156878774348778E-4</v>
      </c>
      <c r="CV104">
        <f t="shared" si="90"/>
        <v>1.6920446653780979E-3</v>
      </c>
      <c r="CW104">
        <f t="shared" si="90"/>
        <v>3.6905990637011118E-3</v>
      </c>
      <c r="CX104">
        <f t="shared" si="90"/>
        <v>-4.3083385778118922E-3</v>
      </c>
      <c r="CY104">
        <f t="shared" si="90"/>
        <v>-7.7088521902677976E-3</v>
      </c>
      <c r="CZ104">
        <f t="shared" si="90"/>
        <v>-1.2894841104250626E-3</v>
      </c>
      <c r="DA104">
        <f t="shared" si="90"/>
        <v>1.698761255512151E-3</v>
      </c>
    </row>
    <row r="105" spans="4:105">
      <c r="D105" s="3">
        <f t="shared" si="62"/>
        <v>66000</v>
      </c>
      <c r="E105" s="2">
        <v>88</v>
      </c>
      <c r="F105">
        <f t="shared" si="63"/>
        <v>0.34375</v>
      </c>
      <c r="G105">
        <f t="shared" si="64"/>
        <v>-0.40580247657549784</v>
      </c>
      <c r="H105">
        <f t="shared" si="65"/>
        <v>-0.38230278406691126</v>
      </c>
      <c r="I105">
        <f t="shared" si="66"/>
        <v>-1.7592553071824932</v>
      </c>
      <c r="J105">
        <f t="shared" si="67"/>
        <v>-0.5996996080186513</v>
      </c>
      <c r="K105">
        <f t="shared" si="68"/>
        <v>1.9766521311342342</v>
      </c>
      <c r="L105">
        <f t="shared" si="69"/>
        <v>0.95435483078218442</v>
      </c>
      <c r="M105">
        <f t="shared" si="70"/>
        <v>0.95694033573220882</v>
      </c>
      <c r="N105">
        <f t="shared" si="76"/>
        <v>0.81665238480811542</v>
      </c>
      <c r="O105">
        <f t="shared" si="71"/>
        <v>0.9332865769331059</v>
      </c>
      <c r="P105">
        <f t="shared" si="72"/>
        <v>0.27004100330873115</v>
      </c>
      <c r="Q105">
        <f t="shared" si="73"/>
        <v>1.2555459357481689</v>
      </c>
      <c r="R105">
        <f t="shared" si="74"/>
        <v>0.53996123733574564</v>
      </c>
      <c r="T105">
        <f t="shared" si="59"/>
        <v>-1.1291507940040733</v>
      </c>
      <c r="U105">
        <f t="shared" si="87"/>
        <v>-2.1215860388632071</v>
      </c>
      <c r="V105">
        <f t="shared" si="87"/>
        <v>-2.5103392942161711</v>
      </c>
      <c r="W105">
        <f t="shared" si="87"/>
        <v>-2.1847936280509934</v>
      </c>
      <c r="X105">
        <f t="shared" si="87"/>
        <v>-1.2375807092350894</v>
      </c>
      <c r="Y105">
        <f t="shared" si="87"/>
        <v>6.1776865060262851E-2</v>
      </c>
      <c r="Z105">
        <f t="shared" si="87"/>
        <v>1.3435562784317188</v>
      </c>
      <c r="AA105">
        <f t="shared" si="87"/>
        <v>2.2430364532524907</v>
      </c>
      <c r="AB105">
        <f t="shared" si="87"/>
        <v>2.5042768000246793</v>
      </c>
      <c r="AC105">
        <f t="shared" si="87"/>
        <v>2.0529432642297047</v>
      </c>
      <c r="AD105">
        <f t="shared" si="87"/>
        <v>1.0174595448496526</v>
      </c>
      <c r="AE105">
        <f t="shared" si="87"/>
        <v>-0.30753494195890069</v>
      </c>
      <c r="AF105">
        <f t="shared" si="87"/>
        <v>-1.545022581435497</v>
      </c>
      <c r="AG105">
        <f t="shared" si="87"/>
        <v>-2.3428852004285012</v>
      </c>
      <c r="AH105">
        <f t="shared" si="87"/>
        <v>-2.4740967512719978</v>
      </c>
      <c r="AI105">
        <f t="shared" si="87"/>
        <v>-1.9013219345209382</v>
      </c>
      <c r="AJ105">
        <f t="shared" si="87"/>
        <v>-0.78753968884734715</v>
      </c>
      <c r="AK105">
        <f t="shared" si="86"/>
        <v>0.55033128925077412</v>
      </c>
      <c r="AL105">
        <f t="shared" si="86"/>
        <v>1.7316094723847959</v>
      </c>
      <c r="AM105">
        <f t="shared" si="86"/>
        <v>2.4201706823730564</v>
      </c>
      <c r="AN105">
        <f t="shared" si="86"/>
        <v>2.4200897983257081</v>
      </c>
      <c r="AO105">
        <f t="shared" si="86"/>
        <v>1.7313898352144401</v>
      </c>
      <c r="AP105">
        <f t="shared" si="86"/>
        <v>0.55003539512845601</v>
      </c>
      <c r="AQ105">
        <f t="shared" si="86"/>
        <v>-0.78782764538547823</v>
      </c>
      <c r="AR105">
        <f t="shared" si="86"/>
        <v>-1.9015200175210032</v>
      </c>
      <c r="AS105">
        <f t="shared" si="86"/>
        <v>-2.4741485976464879</v>
      </c>
      <c r="AT105">
        <f t="shared" si="86"/>
        <v>-2.342776057665886</v>
      </c>
      <c r="AU105">
        <f t="shared" si="86"/>
        <v>-1.5447835053208676</v>
      </c>
      <c r="AV105">
        <f t="shared" si="79"/>
        <v>-0.30723395987454544</v>
      </c>
      <c r="AW105">
        <f t="shared" si="79"/>
        <v>1.0177367906247212</v>
      </c>
      <c r="AX105">
        <f t="shared" si="79"/>
        <v>2.0531178854119054</v>
      </c>
      <c r="AY105">
        <f t="shared" si="79"/>
        <v>2.5042991094173819</v>
      </c>
      <c r="AZ105">
        <f t="shared" si="91"/>
        <v>2.2429001028790756</v>
      </c>
      <c r="BA105">
        <f t="shared" si="91"/>
        <v>1.3433000658064915</v>
      </c>
      <c r="BB105">
        <f t="shared" si="91"/>
        <v>6.147369363587641E-2</v>
      </c>
      <c r="BC105">
        <f t="shared" si="91"/>
        <v>-1.2378445742187278</v>
      </c>
      <c r="BD105">
        <f t="shared" si="91"/>
        <v>-2.1849431057178901</v>
      </c>
      <c r="BE105">
        <f t="shared" si="91"/>
        <v>-2.5103318517754394</v>
      </c>
      <c r="BF105">
        <f t="shared" si="91"/>
        <v>-2.1214237940076233</v>
      </c>
      <c r="BG105">
        <f t="shared" si="91"/>
        <v>-1.1288799123358852</v>
      </c>
      <c r="BH105">
        <f t="shared" si="91"/>
        <v>0.18487859787744759</v>
      </c>
      <c r="BJ105">
        <f t="shared" si="75"/>
        <v>1.2082023585078527</v>
      </c>
      <c r="BK105">
        <f t="shared" si="60"/>
        <v>0.32884009879705883</v>
      </c>
      <c r="BM105">
        <f t="shared" si="61"/>
        <v>-3.3246173266787167E-4</v>
      </c>
      <c r="BN105">
        <f t="shared" si="92"/>
        <v>-5.2595746442265327E-3</v>
      </c>
      <c r="BO105">
        <f t="shared" si="92"/>
        <v>-4.3887955290630868E-3</v>
      </c>
      <c r="BP105">
        <f t="shared" si="92"/>
        <v>5.6321395651825522E-3</v>
      </c>
      <c r="BQ105">
        <f t="shared" si="92"/>
        <v>7.8227591931133642E-3</v>
      </c>
      <c r="BR105">
        <f t="shared" si="92"/>
        <v>6.429894898382759E-4</v>
      </c>
      <c r="BS105">
        <f t="shared" si="92"/>
        <v>3.5004735701148169E-3</v>
      </c>
      <c r="BT105">
        <f t="shared" si="92"/>
        <v>1.1313694528525948E-2</v>
      </c>
      <c r="BU105">
        <f t="shared" si="92"/>
        <v>-6.8638603239806165E-4</v>
      </c>
      <c r="BV105">
        <f t="shared" si="92"/>
        <v>-1.9146159382393252E-2</v>
      </c>
      <c r="BW105">
        <f t="shared" si="92"/>
        <v>-1.1381077624158487E-2</v>
      </c>
      <c r="BX105">
        <f t="shared" si="92"/>
        <v>1.7778681284712347E-3</v>
      </c>
      <c r="BY105">
        <f t="shared" si="92"/>
        <v>-1.5464907301557952E-2</v>
      </c>
      <c r="BZ105">
        <f t="shared" si="92"/>
        <v>-2.0766420028087949E-2</v>
      </c>
      <c r="CA105">
        <f t="shared" si="92"/>
        <v>3.7947686739703619E-2</v>
      </c>
      <c r="CB105">
        <f t="shared" si="92"/>
        <v>9.0752679874127509E-2</v>
      </c>
      <c r="CC105">
        <f t="shared" si="89"/>
        <v>4.6588335306860976E-2</v>
      </c>
      <c r="CD105">
        <f t="shared" si="89"/>
        <v>-2.2823082404447698E-3</v>
      </c>
      <c r="CE105">
        <f t="shared" si="89"/>
        <v>0.11276119571197572</v>
      </c>
      <c r="CF105">
        <f t="shared" si="89"/>
        <v>0.32728946940203346</v>
      </c>
      <c r="CG105">
        <f t="shared" si="89"/>
        <v>0.3815769528785628</v>
      </c>
      <c r="CH105">
        <f t="shared" si="89"/>
        <v>0.20516929152277302</v>
      </c>
      <c r="CI105">
        <f t="shared" si="89"/>
        <v>2.1916542529446924E-2</v>
      </c>
      <c r="CJ105">
        <f t="shared" si="89"/>
        <v>4.1162423716741437E-3</v>
      </c>
      <c r="CK105">
        <f t="shared" si="89"/>
        <v>5.5788639839137122E-2</v>
      </c>
      <c r="CL105">
        <f t="shared" si="89"/>
        <v>3.4471125327427944E-2</v>
      </c>
      <c r="CM105">
        <f t="shared" si="90"/>
        <v>-2.5752600789642862E-2</v>
      </c>
      <c r="CN105">
        <f t="shared" si="90"/>
        <v>-3.2479691104831281E-2</v>
      </c>
      <c r="CO105">
        <f t="shared" si="90"/>
        <v>-4.6393013132309032E-3</v>
      </c>
      <c r="CP105">
        <f t="shared" si="90"/>
        <v>-2.6346620640419751E-3</v>
      </c>
      <c r="CQ105">
        <f t="shared" si="90"/>
        <v>-1.2913225850831917E-2</v>
      </c>
      <c r="CR105">
        <f t="shared" si="90"/>
        <v>-6.640068437491223E-4</v>
      </c>
      <c r="CS105">
        <f t="shared" si="90"/>
        <v>1.4987930127873725E-2</v>
      </c>
      <c r="CT105">
        <f t="shared" si="90"/>
        <v>8.9463930286881495E-3</v>
      </c>
      <c r="CU105">
        <f t="shared" si="90"/>
        <v>-7.6736112249660708E-4</v>
      </c>
      <c r="CV105">
        <f t="shared" si="90"/>
        <v>2.6907126365091722E-3</v>
      </c>
      <c r="CW105">
        <f t="shared" si="90"/>
        <v>4.1136116817885558E-3</v>
      </c>
      <c r="CX105">
        <f t="shared" si="90"/>
        <v>-4.4485412084164545E-3</v>
      </c>
      <c r="CY105">
        <f t="shared" si="90"/>
        <v>-7.5036826641464282E-3</v>
      </c>
      <c r="CZ105">
        <f t="shared" si="90"/>
        <v>-1.1497341729680925E-3</v>
      </c>
      <c r="DA105">
        <f t="shared" si="90"/>
        <v>1.0565227033774818E-3</v>
      </c>
    </row>
    <row r="106" spans="4:105">
      <c r="D106" s="3">
        <f t="shared" si="62"/>
        <v>66750</v>
      </c>
      <c r="E106" s="2">
        <v>89</v>
      </c>
      <c r="F106">
        <f t="shared" si="63"/>
        <v>0.34765625</v>
      </c>
      <c r="G106">
        <f t="shared" si="64"/>
        <v>-0.43007482403669922</v>
      </c>
      <c r="H106">
        <f t="shared" si="65"/>
        <v>-0.41535310369862699</v>
      </c>
      <c r="I106">
        <f t="shared" si="66"/>
        <v>-1.8012647000542357</v>
      </c>
      <c r="J106">
        <f t="shared" si="67"/>
        <v>-0.61355362723894391</v>
      </c>
      <c r="K106">
        <f t="shared" si="68"/>
        <v>1.9994652235945518</v>
      </c>
      <c r="L106">
        <f t="shared" si="69"/>
        <v>0.95169164979122733</v>
      </c>
      <c r="M106">
        <f t="shared" si="70"/>
        <v>0.95330604035419386</v>
      </c>
      <c r="N106">
        <f t="shared" si="76"/>
        <v>0.8127121734260655</v>
      </c>
      <c r="O106">
        <f t="shared" si="71"/>
        <v>0.93179916865567869</v>
      </c>
      <c r="P106">
        <f t="shared" si="72"/>
        <v>0.27310961983772386</v>
      </c>
      <c r="Q106">
        <f t="shared" si="73"/>
        <v>1.2588479041455951</v>
      </c>
      <c r="R106">
        <f t="shared" si="74"/>
        <v>0.54609716048728829</v>
      </c>
      <c r="T106">
        <f t="shared" si="59"/>
        <v>-1.7111987443728207</v>
      </c>
      <c r="U106">
        <f t="shared" si="87"/>
        <v>-3.9218389210225806</v>
      </c>
      <c r="V106">
        <f t="shared" si="87"/>
        <v>-4.9916788137115562</v>
      </c>
      <c r="W106">
        <f t="shared" si="87"/>
        <v>-4.6095190902004921</v>
      </c>
      <c r="X106">
        <f t="shared" si="87"/>
        <v>-2.8865239083957297</v>
      </c>
      <c r="Y106">
        <f t="shared" si="87"/>
        <v>-0.32388503885408332</v>
      </c>
      <c r="Z106">
        <f t="shared" si="87"/>
        <v>2.3329668138661357</v>
      </c>
      <c r="AA106">
        <f t="shared" si="87"/>
        <v>4.3111958936154497</v>
      </c>
      <c r="AB106">
        <f t="shared" si="87"/>
        <v>5.0353669667282537</v>
      </c>
      <c r="AC106">
        <f t="shared" si="87"/>
        <v>4.2948302379223202</v>
      </c>
      <c r="AD106">
        <f t="shared" si="87"/>
        <v>2.3049960102513318</v>
      </c>
      <c r="AE106">
        <f t="shared" si="87"/>
        <v>-0.35532473050101882</v>
      </c>
      <c r="AF106">
        <f t="shared" si="87"/>
        <v>-2.9122871840781857</v>
      </c>
      <c r="AG106">
        <f t="shared" si="87"/>
        <v>-4.6221118246353647</v>
      </c>
      <c r="AH106">
        <f t="shared" si="87"/>
        <v>-4.9874379816424712</v>
      </c>
      <c r="AI106">
        <f t="shared" si="87"/>
        <v>-3.9019981127438026</v>
      </c>
      <c r="AJ106">
        <f t="shared" si="87"/>
        <v>-1.6815293340213955</v>
      </c>
      <c r="AK106">
        <f t="shared" si="86"/>
        <v>1.0280694626263327</v>
      </c>
      <c r="AL106">
        <f t="shared" si="86"/>
        <v>3.4386192777851092</v>
      </c>
      <c r="AM106">
        <f t="shared" si="86"/>
        <v>4.8489296829307262</v>
      </c>
      <c r="AN106">
        <f t="shared" si="86"/>
        <v>4.8487639133560121</v>
      </c>
      <c r="AO106">
        <f t="shared" si="86"/>
        <v>3.4381701887817959</v>
      </c>
      <c r="AP106">
        <f t="shared" si="86"/>
        <v>1.0274676870105093</v>
      </c>
      <c r="AQ106">
        <f t="shared" si="86"/>
        <v>-1.6821087493374918</v>
      </c>
      <c r="AR106">
        <f t="shared" si="86"/>
        <v>-3.9023866251018831</v>
      </c>
      <c r="AS106">
        <f t="shared" si="86"/>
        <v>-4.987522579004728</v>
      </c>
      <c r="AT106">
        <f t="shared" si="86"/>
        <v>-4.6218678989807049</v>
      </c>
      <c r="AU106">
        <f t="shared" si="86"/>
        <v>-2.9117856894824174</v>
      </c>
      <c r="AV106">
        <f t="shared" si="79"/>
        <v>-0.3547115437298014</v>
      </c>
      <c r="AW106">
        <f t="shared" si="79"/>
        <v>2.3055425229629636</v>
      </c>
      <c r="AX106">
        <f t="shared" si="79"/>
        <v>4.2951511047580446</v>
      </c>
      <c r="AY106">
        <f t="shared" si="79"/>
        <v>5.0353688526519598</v>
      </c>
      <c r="AZ106">
        <f t="shared" si="91"/>
        <v>4.3108782500420633</v>
      </c>
      <c r="BA106">
        <f t="shared" si="91"/>
        <v>2.3324220382362451</v>
      </c>
      <c r="BB106">
        <f t="shared" si="91"/>
        <v>-0.3244984800134742</v>
      </c>
      <c r="BC106">
        <f t="shared" si="91"/>
        <v>-2.8870275748521346</v>
      </c>
      <c r="BD106">
        <f t="shared" si="91"/>
        <v>-4.6097664734286905</v>
      </c>
      <c r="BE106">
        <f t="shared" si="91"/>
        <v>-4.991597953882839</v>
      </c>
      <c r="BF106">
        <f t="shared" si="91"/>
        <v>-3.9214533389692487</v>
      </c>
      <c r="BG106">
        <f t="shared" si="91"/>
        <v>-1.7106205997538462</v>
      </c>
      <c r="BH106">
        <f t="shared" si="91"/>
        <v>0.99780434180512645</v>
      </c>
      <c r="BJ106">
        <f t="shared" si="75"/>
        <v>1.2115564064794218</v>
      </c>
      <c r="BK106">
        <f t="shared" si="60"/>
        <v>0.33386584502945288</v>
      </c>
      <c r="BM106">
        <f t="shared" si="61"/>
        <v>-1.2536450821624528E-4</v>
      </c>
      <c r="BN106">
        <f t="shared" si="92"/>
        <v>-4.5488699762915421E-3</v>
      </c>
      <c r="BO106">
        <f t="shared" si="92"/>
        <v>-4.2153127132119354E-3</v>
      </c>
      <c r="BP106">
        <f t="shared" si="92"/>
        <v>5.748418929275253E-3</v>
      </c>
      <c r="BQ106">
        <f t="shared" si="92"/>
        <v>8.551854955016704E-3</v>
      </c>
      <c r="BR106">
        <f t="shared" si="92"/>
        <v>8.7619440691639745E-4</v>
      </c>
      <c r="BS106">
        <f t="shared" si="92"/>
        <v>2.4975066038206498E-3</v>
      </c>
      <c r="BT106">
        <f t="shared" si="92"/>
        <v>1.0460645889361969E-2</v>
      </c>
      <c r="BU106">
        <f t="shared" si="92"/>
        <v>-6.7448242050448931E-4</v>
      </c>
      <c r="BV106">
        <f t="shared" si="92"/>
        <v>-1.9564596530876503E-2</v>
      </c>
      <c r="BW106">
        <f t="shared" si="92"/>
        <v>-1.2210048530387124E-2</v>
      </c>
      <c r="BX106">
        <f t="shared" si="92"/>
        <v>2.4366957314131228E-3</v>
      </c>
      <c r="BY106">
        <f t="shared" si="92"/>
        <v>-1.3614308624094492E-2</v>
      </c>
      <c r="BZ106">
        <f t="shared" si="92"/>
        <v>-2.0085957315921769E-2</v>
      </c>
      <c r="CA106">
        <f t="shared" si="92"/>
        <v>3.7784405036539494E-2</v>
      </c>
      <c r="CB106">
        <f t="shared" si="92"/>
        <v>9.2026622334088301E-2</v>
      </c>
      <c r="CC106">
        <f t="shared" si="89"/>
        <v>4.8285425495907155E-2</v>
      </c>
      <c r="CD106">
        <f t="shared" si="89"/>
        <v>-3.137051337728341E-3</v>
      </c>
      <c r="CE106">
        <f t="shared" si="89"/>
        <v>0.11016388460591291</v>
      </c>
      <c r="CF106">
        <f t="shared" si="89"/>
        <v>0.32607963325986328</v>
      </c>
      <c r="CG106">
        <f t="shared" si="89"/>
        <v>0.3815769528785628</v>
      </c>
      <c r="CH106">
        <f t="shared" si="89"/>
        <v>0.20441087658018045</v>
      </c>
      <c r="CI106">
        <f t="shared" si="89"/>
        <v>2.1411722773334804E-2</v>
      </c>
      <c r="CJ106">
        <f t="shared" si="89"/>
        <v>5.657808796220281E-3</v>
      </c>
      <c r="CK106">
        <f t="shared" si="89"/>
        <v>5.7820872858574651E-2</v>
      </c>
      <c r="CL106">
        <f t="shared" si="89"/>
        <v>3.49550144010966E-2</v>
      </c>
      <c r="CM106">
        <f t="shared" si="90"/>
        <v>-2.5641792229777756E-2</v>
      </c>
      <c r="CN106">
        <f t="shared" si="90"/>
        <v>-3.1415414321947187E-2</v>
      </c>
      <c r="CO106">
        <f t="shared" si="90"/>
        <v>-4.0841421579118995E-3</v>
      </c>
      <c r="CP106">
        <f t="shared" si="90"/>
        <v>-3.6109932465505923E-3</v>
      </c>
      <c r="CQ106">
        <f t="shared" si="90"/>
        <v>-1.3853794827637459E-2</v>
      </c>
      <c r="CR106">
        <f t="shared" si="90"/>
        <v>-6.785186382412987E-4</v>
      </c>
      <c r="CS106">
        <f t="shared" si="90"/>
        <v>1.4728002776632519E-2</v>
      </c>
      <c r="CT106">
        <f t="shared" si="90"/>
        <v>8.2718381006488418E-3</v>
      </c>
      <c r="CU106">
        <f t="shared" si="90"/>
        <v>-5.474943411407163E-4</v>
      </c>
      <c r="CV106">
        <f t="shared" si="90"/>
        <v>3.6666032648863174E-3</v>
      </c>
      <c r="CW106">
        <f t="shared" si="90"/>
        <v>4.4970079706514949E-3</v>
      </c>
      <c r="CX106">
        <f t="shared" si="90"/>
        <v>-4.5403843768728235E-3</v>
      </c>
      <c r="CY106">
        <f t="shared" si="90"/>
        <v>-7.2070728108941644E-3</v>
      </c>
      <c r="CZ106">
        <f t="shared" si="90"/>
        <v>-9.9437532764592215E-4</v>
      </c>
      <c r="DA106">
        <f t="shared" si="90"/>
        <v>3.9839306636993801E-4</v>
      </c>
    </row>
    <row r="107" spans="4:105">
      <c r="D107" s="3">
        <f t="shared" si="62"/>
        <v>67500</v>
      </c>
      <c r="E107" s="2">
        <v>90</v>
      </c>
      <c r="F107">
        <f t="shared" si="63"/>
        <v>0.3515625</v>
      </c>
      <c r="G107">
        <f t="shared" si="64"/>
        <v>-0.45550086034755582</v>
      </c>
      <c r="H107">
        <f t="shared" si="65"/>
        <v>-0.44984283034679529</v>
      </c>
      <c r="I107">
        <f t="shared" si="66"/>
        <v>-1.8438377356015989</v>
      </c>
      <c r="J107">
        <f t="shared" si="67"/>
        <v>-0.62757118456561978</v>
      </c>
      <c r="K107">
        <f t="shared" si="68"/>
        <v>2.0215660898204226</v>
      </c>
      <c r="L107">
        <f t="shared" si="69"/>
        <v>0.94890985481256551</v>
      </c>
      <c r="M107">
        <f t="shared" si="70"/>
        <v>0.94952818059303667</v>
      </c>
      <c r="N107">
        <f t="shared" si="76"/>
        <v>0.80873849073817727</v>
      </c>
      <c r="O107">
        <f t="shared" si="71"/>
        <v>0.93029661509933148</v>
      </c>
      <c r="P107">
        <f t="shared" si="72"/>
        <v>0.27617823222621762</v>
      </c>
      <c r="Q107">
        <f t="shared" si="73"/>
        <v>1.2620550660815628</v>
      </c>
      <c r="R107">
        <f t="shared" si="74"/>
        <v>0.55223308363883084</v>
      </c>
      <c r="T107">
        <f t="shared" si="59"/>
        <v>-0.56828829784839197</v>
      </c>
      <c r="U107">
        <f t="shared" si="87"/>
        <v>-1.7739411470472368</v>
      </c>
      <c r="V107">
        <f t="shared" si="87"/>
        <v>-2.4522197177551663</v>
      </c>
      <c r="W107">
        <f t="shared" si="87"/>
        <v>-2.401478835644737</v>
      </c>
      <c r="X107">
        <f t="shared" si="87"/>
        <v>-1.6368032379619017</v>
      </c>
      <c r="Y107">
        <f t="shared" si="87"/>
        <v>-0.38552303781601471</v>
      </c>
      <c r="Z107">
        <f t="shared" si="87"/>
        <v>0.98036915734913499</v>
      </c>
      <c r="AA107">
        <f t="shared" si="87"/>
        <v>2.0548077843548542</v>
      </c>
      <c r="AB107">
        <f t="shared" si="87"/>
        <v>2.518373398738122</v>
      </c>
      <c r="AC107">
        <f t="shared" si="87"/>
        <v>2.2332527580328603</v>
      </c>
      <c r="AD107">
        <f t="shared" si="87"/>
        <v>1.2842092673977399</v>
      </c>
      <c r="AE107">
        <f t="shared" si="87"/>
        <v>-4.6616300366910168E-2</v>
      </c>
      <c r="AF107">
        <f t="shared" si="87"/>
        <v>-1.3635833261991894</v>
      </c>
      <c r="AG107">
        <f t="shared" si="87"/>
        <v>-2.2751711916159505</v>
      </c>
      <c r="AH107">
        <f t="shared" si="87"/>
        <v>-2.510374292172278</v>
      </c>
      <c r="AI107">
        <f t="shared" si="87"/>
        <v>-1.9992691889416956</v>
      </c>
      <c r="AJ107">
        <f t="shared" si="87"/>
        <v>-0.89380212066945008</v>
      </c>
      <c r="AK107">
        <f t="shared" si="86"/>
        <v>0.4773830348608249</v>
      </c>
      <c r="AL107">
        <f t="shared" si="86"/>
        <v>1.7066471723276808</v>
      </c>
      <c r="AM107">
        <f t="shared" si="86"/>
        <v>2.4285428310583494</v>
      </c>
      <c r="AN107">
        <f t="shared" si="86"/>
        <v>2.4284579294724962</v>
      </c>
      <c r="AO107">
        <f t="shared" si="86"/>
        <v>1.7064177079297895</v>
      </c>
      <c r="AP107">
        <f t="shared" si="86"/>
        <v>0.47707722503312316</v>
      </c>
      <c r="AQ107">
        <f t="shared" si="86"/>
        <v>-0.89409336184139254</v>
      </c>
      <c r="AR107">
        <f t="shared" si="86"/>
        <v>-1.9994592784823515</v>
      </c>
      <c r="AS107">
        <f t="shared" si="86"/>
        <v>-2.5104067184355205</v>
      </c>
      <c r="AT107">
        <f t="shared" si="86"/>
        <v>-2.2750363146105035</v>
      </c>
      <c r="AU107">
        <f t="shared" si="86"/>
        <v>-1.3633212434579107</v>
      </c>
      <c r="AV107">
        <f t="shared" si="79"/>
        <v>-4.6304926366737789E-2</v>
      </c>
      <c r="AW107">
        <f t="shared" si="79"/>
        <v>1.2844773644005545</v>
      </c>
      <c r="AX107">
        <f t="shared" si="79"/>
        <v>2.2333978755838881</v>
      </c>
      <c r="AY107">
        <f t="shared" si="79"/>
        <v>2.5183523948966675</v>
      </c>
      <c r="AZ107">
        <f t="shared" si="91"/>
        <v>2.0546269033448286</v>
      </c>
      <c r="BA107">
        <f t="shared" si="91"/>
        <v>0.98008217321615354</v>
      </c>
      <c r="BB107">
        <f t="shared" si="91"/>
        <v>-0.38583080766989786</v>
      </c>
      <c r="BC107">
        <f t="shared" si="91"/>
        <v>-1.6370402967556876</v>
      </c>
      <c r="BD107">
        <f t="shared" si="91"/>
        <v>-2.4015747082611756</v>
      </c>
      <c r="BE107">
        <f t="shared" si="91"/>
        <v>-2.4521459022611434</v>
      </c>
      <c r="BF107">
        <f t="shared" si="91"/>
        <v>-1.7737195880224628</v>
      </c>
      <c r="BG107">
        <f t="shared" si="91"/>
        <v>-0.56798486248977287</v>
      </c>
      <c r="BH107">
        <f t="shared" si="91"/>
        <v>0.80660586345077379</v>
      </c>
      <c r="BJ107">
        <f t="shared" si="75"/>
        <v>1.2148248502624401</v>
      </c>
      <c r="BK107">
        <f t="shared" si="60"/>
        <v>0.33898352651672231</v>
      </c>
      <c r="BM107">
        <f t="shared" si="61"/>
        <v>8.3618315128555139E-5</v>
      </c>
      <c r="BN107">
        <f t="shared" si="92"/>
        <v>-3.7764093877097906E-3</v>
      </c>
      <c r="BO107">
        <f t="shared" si="92"/>
        <v>-3.9904618437386821E-3</v>
      </c>
      <c r="BP107">
        <f t="shared" si="92"/>
        <v>5.8022080444080646E-3</v>
      </c>
      <c r="BQ107">
        <f t="shared" si="92"/>
        <v>9.1985916787837626E-3</v>
      </c>
      <c r="BR107">
        <f t="shared" si="92"/>
        <v>1.1019821884540556E-3</v>
      </c>
      <c r="BS107">
        <f t="shared" si="92"/>
        <v>1.4761210866777732E-3</v>
      </c>
      <c r="BT107">
        <f t="shared" si="92"/>
        <v>9.5410738038994754E-3</v>
      </c>
      <c r="BU107">
        <f t="shared" si="92"/>
        <v>-6.5892372993527927E-4</v>
      </c>
      <c r="BV107">
        <f t="shared" si="92"/>
        <v>-1.9893939114491575E-2</v>
      </c>
      <c r="BW107">
        <f t="shared" si="92"/>
        <v>-1.299306357097996E-2</v>
      </c>
      <c r="BX107">
        <f t="shared" si="92"/>
        <v>3.0880942417351397E-3</v>
      </c>
      <c r="BY107">
        <f t="shared" si="92"/>
        <v>-1.1730911884683023E-2</v>
      </c>
      <c r="BZ107">
        <f t="shared" si="92"/>
        <v>-1.9368445161767549E-2</v>
      </c>
      <c r="CA107">
        <f t="shared" si="92"/>
        <v>3.7569916743029765E-2</v>
      </c>
      <c r="CB107">
        <f t="shared" si="92"/>
        <v>9.3213952558241178E-2</v>
      </c>
      <c r="CC107">
        <f t="shared" si="89"/>
        <v>4.9953430350142922E-2</v>
      </c>
      <c r="CD107">
        <f t="shared" si="89"/>
        <v>-3.9907314878038173E-3</v>
      </c>
      <c r="CE107">
        <f t="shared" si="89"/>
        <v>0.10754998322404311</v>
      </c>
      <c r="CF107">
        <f t="shared" si="89"/>
        <v>0.32485752040380184</v>
      </c>
      <c r="CG107">
        <f t="shared" si="89"/>
        <v>0.3815769528785628</v>
      </c>
      <c r="CH107">
        <f t="shared" si="89"/>
        <v>0.20364476568361811</v>
      </c>
      <c r="CI107">
        <f t="shared" si="89"/>
        <v>2.0903678490531537E-2</v>
      </c>
      <c r="CJ107">
        <f t="shared" si="89"/>
        <v>7.1974581491547592E-3</v>
      </c>
      <c r="CK107">
        <f t="shared" si="89"/>
        <v>5.9818276746263846E-2</v>
      </c>
      <c r="CL107">
        <f t="shared" si="89"/>
        <v>3.5406005038712864E-2</v>
      </c>
      <c r="CM107">
        <f t="shared" si="90"/>
        <v>-2.5496233122718179E-2</v>
      </c>
      <c r="CN107">
        <f t="shared" si="90"/>
        <v>-3.0293190409526546E-2</v>
      </c>
      <c r="CO107">
        <f t="shared" si="90"/>
        <v>-3.5191439464058926E-3</v>
      </c>
      <c r="CP107">
        <f t="shared" si="90"/>
        <v>-4.5763150925497232E-3</v>
      </c>
      <c r="CQ107">
        <f t="shared" si="90"/>
        <v>-1.4742221248902751E-2</v>
      </c>
      <c r="CR107">
        <f t="shared" si="90"/>
        <v>-6.8994054929357623E-4</v>
      </c>
      <c r="CS107">
        <f t="shared" si="90"/>
        <v>1.4388263102271998E-2</v>
      </c>
      <c r="CT107">
        <f t="shared" si="90"/>
        <v>7.5446792336655594E-3</v>
      </c>
      <c r="CU107">
        <f t="shared" si="90"/>
        <v>-3.2358991185778724E-4</v>
      </c>
      <c r="CV107">
        <f t="shared" si="90"/>
        <v>4.6114554693998848E-3</v>
      </c>
      <c r="CW107">
        <f t="shared" si="90"/>
        <v>4.837095614442434E-3</v>
      </c>
      <c r="CX107">
        <f t="shared" si="90"/>
        <v>-4.5828696690896212E-3</v>
      </c>
      <c r="CY107">
        <f t="shared" si="90"/>
        <v>-6.8226371359779341E-3</v>
      </c>
      <c r="CZ107">
        <f t="shared" si="90"/>
        <v>-8.2551674191629748E-4</v>
      </c>
      <c r="DA107">
        <f t="shared" si="90"/>
        <v>-2.657287731810846E-4</v>
      </c>
    </row>
    <row r="108" spans="4:105">
      <c r="D108" s="3">
        <f t="shared" si="62"/>
        <v>68250</v>
      </c>
      <c r="E108" s="2">
        <v>91</v>
      </c>
      <c r="F108">
        <f t="shared" si="63"/>
        <v>0.35546875</v>
      </c>
      <c r="G108">
        <f t="shared" si="64"/>
        <v>-0.48221300282044383</v>
      </c>
      <c r="H108">
        <f t="shared" si="65"/>
        <v>-0.48578344160801379</v>
      </c>
      <c r="I108">
        <f t="shared" si="66"/>
        <v>-1.8869779515256258</v>
      </c>
      <c r="J108">
        <f t="shared" si="67"/>
        <v>-0.64175253900439</v>
      </c>
      <c r="K108">
        <f t="shared" si="68"/>
        <v>2.0429470489220019</v>
      </c>
      <c r="L108">
        <f t="shared" si="69"/>
        <v>0.9459961084791606</v>
      </c>
      <c r="M108">
        <f t="shared" si="70"/>
        <v>0.94560732538052128</v>
      </c>
      <c r="N108">
        <f t="shared" si="76"/>
        <v>0.80473168707888199</v>
      </c>
      <c r="O108">
        <f t="shared" si="71"/>
        <v>0.92877896952495331</v>
      </c>
      <c r="P108">
        <f t="shared" si="72"/>
        <v>0.27924684004691169</v>
      </c>
      <c r="Q108">
        <f t="shared" si="73"/>
        <v>1.2651655346271917</v>
      </c>
      <c r="R108">
        <f t="shared" si="74"/>
        <v>0.55836900679037338</v>
      </c>
      <c r="T108">
        <f t="shared" si="59"/>
        <v>-0.54267708001526327</v>
      </c>
      <c r="U108">
        <f t="shared" si="87"/>
        <v>-3.1259524390436835</v>
      </c>
      <c r="V108">
        <f t="shared" si="87"/>
        <v>-4.7596906408655988</v>
      </c>
      <c r="W108">
        <f t="shared" si="87"/>
        <v>-4.9476284959322383</v>
      </c>
      <c r="X108">
        <f t="shared" si="87"/>
        <v>-3.6326781309917413</v>
      </c>
      <c r="Y108">
        <f t="shared" si="87"/>
        <v>-1.2142679620999772</v>
      </c>
      <c r="Z108">
        <f t="shared" si="87"/>
        <v>1.5729874055920714</v>
      </c>
      <c r="AA108">
        <f t="shared" si="87"/>
        <v>3.8824332037039646</v>
      </c>
      <c r="AB108">
        <f t="shared" si="87"/>
        <v>5.0125537692102808</v>
      </c>
      <c r="AC108">
        <f t="shared" si="87"/>
        <v>4.6200644584714183</v>
      </c>
      <c r="AD108">
        <f t="shared" si="87"/>
        <v>2.8241875538541956</v>
      </c>
      <c r="AE108">
        <f t="shared" si="87"/>
        <v>0.17043738545658338</v>
      </c>
      <c r="AF108">
        <f t="shared" si="87"/>
        <v>-2.5350847256125761</v>
      </c>
      <c r="AG108">
        <f t="shared" si="87"/>
        <v>-4.4705512486408026</v>
      </c>
      <c r="AH108">
        <f t="shared" si="87"/>
        <v>-5.0480462073035222</v>
      </c>
      <c r="AI108">
        <f t="shared" si="87"/>
        <v>-4.0921501312016781</v>
      </c>
      <c r="AJ108">
        <f t="shared" si="87"/>
        <v>-1.8932253532197274</v>
      </c>
      <c r="AK108">
        <f t="shared" si="86"/>
        <v>0.88078425247555903</v>
      </c>
      <c r="AL108">
        <f t="shared" si="86"/>
        <v>3.3872474410334972</v>
      </c>
      <c r="AM108">
        <f t="shared" si="86"/>
        <v>4.8648026827712734</v>
      </c>
      <c r="AN108">
        <f t="shared" si="86"/>
        <v>4.864628816390459</v>
      </c>
      <c r="AO108">
        <f t="shared" si="86"/>
        <v>3.3867786554229906</v>
      </c>
      <c r="AP108">
        <f t="shared" si="86"/>
        <v>0.88016294562912922</v>
      </c>
      <c r="AQ108">
        <f t="shared" si="86"/>
        <v>-1.8938104535628644</v>
      </c>
      <c r="AR108">
        <f t="shared" si="86"/>
        <v>-4.0925212953647812</v>
      </c>
      <c r="AS108">
        <f t="shared" si="86"/>
        <v>-5.0480906907163643</v>
      </c>
      <c r="AT108">
        <f t="shared" si="86"/>
        <v>-4.4702555390525758</v>
      </c>
      <c r="AU108">
        <f t="shared" si="86"/>
        <v>-2.5345386475638754</v>
      </c>
      <c r="AV108">
        <f t="shared" si="79"/>
        <v>0.17106795567426267</v>
      </c>
      <c r="AW108">
        <f t="shared" si="79"/>
        <v>2.8247110746663768</v>
      </c>
      <c r="AX108">
        <f t="shared" si="79"/>
        <v>4.6203219055572173</v>
      </c>
      <c r="AY108">
        <f t="shared" ref="AY108:BH108" si="93">$Q108*COS(AY$14*$R108+$P108)*IF(OR($E108=0,$E108=$F$4),1,IF(MOD($E108,2)=0,2,4))</f>
        <v>5.0124669406204507</v>
      </c>
      <c r="AZ108">
        <f t="shared" si="93"/>
        <v>3.8820284744310767</v>
      </c>
      <c r="BA108">
        <f t="shared" si="93"/>
        <v>1.5723877159209534</v>
      </c>
      <c r="BB108">
        <f t="shared" si="93"/>
        <v>-1.2148804508483768</v>
      </c>
      <c r="BC108">
        <f t="shared" si="93"/>
        <v>-3.6331173696575849</v>
      </c>
      <c r="BD108">
        <f t="shared" si="93"/>
        <v>-4.9477610616812902</v>
      </c>
      <c r="BE108">
        <f t="shared" si="93"/>
        <v>-4.7594762656173462</v>
      </c>
      <c r="BF108">
        <f t="shared" si="93"/>
        <v>-3.1254562412757014</v>
      </c>
      <c r="BG108">
        <f t="shared" si="93"/>
        <v>-0.54204978441937135</v>
      </c>
      <c r="BH108">
        <f t="shared" si="93"/>
        <v>2.2060093411510655</v>
      </c>
      <c r="BJ108">
        <f t="shared" si="75"/>
        <v>1.2179890694585793</v>
      </c>
      <c r="BK108">
        <f t="shared" si="60"/>
        <v>0.34418443505254376</v>
      </c>
      <c r="BM108">
        <f t="shared" si="61"/>
        <v>2.9134344118168163E-4</v>
      </c>
      <c r="BN108">
        <f t="shared" si="92"/>
        <v>-2.9526798818600938E-3</v>
      </c>
      <c r="BO108">
        <f t="shared" si="92"/>
        <v>-3.7169829668287266E-3</v>
      </c>
      <c r="BP108">
        <f t="shared" si="92"/>
        <v>5.7929221767198504E-3</v>
      </c>
      <c r="BQ108">
        <f t="shared" si="92"/>
        <v>9.7567409362224258E-3</v>
      </c>
      <c r="BR108">
        <f t="shared" si="92"/>
        <v>1.3184415022562148E-3</v>
      </c>
      <c r="BS108">
        <f t="shared" si="92"/>
        <v>4.4384950771138732E-4</v>
      </c>
      <c r="BT108">
        <f t="shared" si="92"/>
        <v>8.560826200162382E-3</v>
      </c>
      <c r="BU108">
        <f t="shared" si="92"/>
        <v>-6.3979427458267242E-4</v>
      </c>
      <c r="BV108">
        <f t="shared" si="92"/>
        <v>-2.0132687351010235E-2</v>
      </c>
      <c r="BW108">
        <f t="shared" si="92"/>
        <v>-1.3727175654129273E-2</v>
      </c>
      <c r="BX108">
        <f t="shared" si="92"/>
        <v>3.7300776503499502E-3</v>
      </c>
      <c r="BY108">
        <f t="shared" si="92"/>
        <v>-9.819254351034824E-3</v>
      </c>
      <c r="BZ108">
        <f t="shared" si="92"/>
        <v>-1.8615207048719121E-2</v>
      </c>
      <c r="CA108">
        <f t="shared" si="92"/>
        <v>3.7304512540321029E-2</v>
      </c>
      <c r="CB108">
        <f t="shared" si="92"/>
        <v>9.43135530729384E-2</v>
      </c>
      <c r="CC108">
        <f t="shared" si="89"/>
        <v>5.1591345125814828E-2</v>
      </c>
      <c r="CD108">
        <f t="shared" si="89"/>
        <v>-4.8430594327552434E-3</v>
      </c>
      <c r="CE108">
        <f t="shared" si="89"/>
        <v>0.10491988521029971</v>
      </c>
      <c r="CF108">
        <f t="shared" si="89"/>
        <v>0.32362317684570735</v>
      </c>
      <c r="CG108">
        <f t="shared" si="89"/>
        <v>0.3815769528785628</v>
      </c>
      <c r="CH108">
        <f t="shared" si="89"/>
        <v>0.20287098767672826</v>
      </c>
      <c r="CI108">
        <f t="shared" si="89"/>
        <v>2.0392486190637372E-2</v>
      </c>
      <c r="CJ108">
        <f t="shared" si="89"/>
        <v>8.7346687412206674E-3</v>
      </c>
      <c r="CK108">
        <f t="shared" si="89"/>
        <v>6.1779648340790506E-2</v>
      </c>
      <c r="CL108">
        <f t="shared" si="89"/>
        <v>3.5823672783674279E-2</v>
      </c>
      <c r="CM108">
        <f t="shared" si="90"/>
        <v>-2.5316120734652628E-2</v>
      </c>
      <c r="CN108">
        <f t="shared" si="90"/>
        <v>-2.9115089359508853E-2</v>
      </c>
      <c r="CO108">
        <f t="shared" si="90"/>
        <v>-2.9456678088923887E-3</v>
      </c>
      <c r="CP108">
        <f t="shared" si="90"/>
        <v>-5.5276844912892234E-3</v>
      </c>
      <c r="CQ108">
        <f t="shared" si="90"/>
        <v>-1.5575161278185144E-2</v>
      </c>
      <c r="CR108">
        <f t="shared" si="90"/>
        <v>-6.9822056304543129E-4</v>
      </c>
      <c r="CS108">
        <f t="shared" si="90"/>
        <v>1.3970552183523468E-2</v>
      </c>
      <c r="CT108">
        <f t="shared" si="90"/>
        <v>6.7695407228678499E-3</v>
      </c>
      <c r="CU108">
        <f t="shared" si="90"/>
        <v>-9.729907957733988E-5</v>
      </c>
      <c r="CV108">
        <f t="shared" si="90"/>
        <v>5.5172709145078075E-3</v>
      </c>
      <c r="CW108">
        <f t="shared" si="90"/>
        <v>5.1305993832408588E-3</v>
      </c>
      <c r="CX108">
        <f t="shared" si="90"/>
        <v>-4.5755352334654956E-3</v>
      </c>
      <c r="CY108">
        <f t="shared" si="90"/>
        <v>-6.355060395596605E-3</v>
      </c>
      <c r="CZ108">
        <f t="shared" si="90"/>
        <v>-6.4545085708336315E-4</v>
      </c>
      <c r="DA108">
        <f t="shared" si="90"/>
        <v>-9.2585380464244569E-4</v>
      </c>
    </row>
    <row r="109" spans="4:105">
      <c r="D109" s="3">
        <f t="shared" si="62"/>
        <v>69000</v>
      </c>
      <c r="E109" s="2">
        <v>92</v>
      </c>
      <c r="F109">
        <f t="shared" si="63"/>
        <v>0.359375</v>
      </c>
      <c r="G109">
        <f t="shared" si="64"/>
        <v>-0.5103479556006616</v>
      </c>
      <c r="H109">
        <f t="shared" si="65"/>
        <v>-0.52318699530423252</v>
      </c>
      <c r="I109">
        <f t="shared" si="66"/>
        <v>-1.9306889603801403</v>
      </c>
      <c r="J109">
        <f t="shared" si="67"/>
        <v>-0.65609795393352899</v>
      </c>
      <c r="K109">
        <f t="shared" si="68"/>
        <v>2.0635999190094365</v>
      </c>
      <c r="L109">
        <f t="shared" si="69"/>
        <v>0.94293683677716567</v>
      </c>
      <c r="M109">
        <f t="shared" si="70"/>
        <v>0.94154406518302081</v>
      </c>
      <c r="N109">
        <f t="shared" si="76"/>
        <v>0.8006921154935337</v>
      </c>
      <c r="O109">
        <f t="shared" si="71"/>
        <v>0.92724628562834632</v>
      </c>
      <c r="P109">
        <f t="shared" si="72"/>
        <v>0.28231544283494348</v>
      </c>
      <c r="Q109">
        <f t="shared" si="73"/>
        <v>1.2681773606595839</v>
      </c>
      <c r="R109">
        <f t="shared" si="74"/>
        <v>0.56450492994191592</v>
      </c>
      <c r="T109">
        <f t="shared" si="59"/>
        <v>3.0965251832243721E-2</v>
      </c>
      <c r="U109">
        <f t="shared" si="87"/>
        <v>-1.3306815063211086</v>
      </c>
      <c r="V109">
        <f t="shared" si="87"/>
        <v>-2.2794272814867238</v>
      </c>
      <c r="W109">
        <f t="shared" si="87"/>
        <v>-2.5208830246619063</v>
      </c>
      <c r="X109">
        <f t="shared" si="87"/>
        <v>-1.9801267404394269</v>
      </c>
      <c r="Y109">
        <f t="shared" si="87"/>
        <v>-0.82495124795115926</v>
      </c>
      <c r="Z109">
        <f t="shared" si="87"/>
        <v>0.58620073446196419</v>
      </c>
      <c r="AA109">
        <f t="shared" si="87"/>
        <v>1.8154588088755339</v>
      </c>
      <c r="AB109">
        <f t="shared" si="87"/>
        <v>2.4813929600229989</v>
      </c>
      <c r="AC109">
        <f t="shared" si="87"/>
        <v>2.3773685692463746</v>
      </c>
      <c r="AD109">
        <f t="shared" si="87"/>
        <v>1.5356636632577905</v>
      </c>
      <c r="AE109">
        <f t="shared" si="87"/>
        <v>0.2174532726091655</v>
      </c>
      <c r="AF109">
        <f t="shared" si="87"/>
        <v>-1.1682313179796506</v>
      </c>
      <c r="AG109">
        <f t="shared" si="87"/>
        <v>-2.1914220606721098</v>
      </c>
      <c r="AH109">
        <f t="shared" si="87"/>
        <v>-2.5346301638717335</v>
      </c>
      <c r="AI109">
        <f t="shared" si="87"/>
        <v>-2.0913606004008565</v>
      </c>
      <c r="AJ109">
        <f t="shared" si="87"/>
        <v>-0.99915675507113033</v>
      </c>
      <c r="AK109">
        <f t="shared" si="86"/>
        <v>0.40307830687051099</v>
      </c>
      <c r="AL109">
        <f t="shared" si="86"/>
        <v>1.6802410443398641</v>
      </c>
      <c r="AM109">
        <f t="shared" si="86"/>
        <v>2.4360369667083397</v>
      </c>
      <c r="AN109">
        <f t="shared" si="86"/>
        <v>2.4359479884673814</v>
      </c>
      <c r="AO109">
        <f t="shared" si="86"/>
        <v>1.6800017189306993</v>
      </c>
      <c r="AP109">
        <f t="shared" si="86"/>
        <v>0.40276289526109416</v>
      </c>
      <c r="AQ109">
        <f t="shared" si="86"/>
        <v>-0.99945038290744004</v>
      </c>
      <c r="AR109">
        <f t="shared" si="86"/>
        <v>-2.0915413338401652</v>
      </c>
      <c r="AS109">
        <f t="shared" si="86"/>
        <v>-2.5346419226165429</v>
      </c>
      <c r="AT109">
        <f t="shared" si="86"/>
        <v>-2.1912611960677517</v>
      </c>
      <c r="AU109">
        <f t="shared" si="86"/>
        <v>-1.167947745165812</v>
      </c>
      <c r="AV109">
        <f t="shared" ref="AV109:BH135" si="94">$Q109*COS(AV$14*$R109+$P109)*IF(OR($E109=0,$E109=$F$4),1,IF(MOD($E109,2)=0,2,4))</f>
        <v>0.21777156301036613</v>
      </c>
      <c r="AW109">
        <f t="shared" si="94"/>
        <v>1.5359179080044301</v>
      </c>
      <c r="AX109">
        <f t="shared" si="94"/>
        <v>2.3774798780064628</v>
      </c>
      <c r="AY109">
        <f t="shared" si="94"/>
        <v>2.4813267944819679</v>
      </c>
      <c r="AZ109">
        <f t="shared" si="94"/>
        <v>1.8152356997289718</v>
      </c>
      <c r="BA109">
        <f t="shared" si="94"/>
        <v>0.58588991088716946</v>
      </c>
      <c r="BB109">
        <f t="shared" si="94"/>
        <v>-0.82525333961525271</v>
      </c>
      <c r="BC109">
        <f t="shared" si="94"/>
        <v>-1.9803263633035177</v>
      </c>
      <c r="BD109">
        <f t="shared" si="94"/>
        <v>-2.5209182371746777</v>
      </c>
      <c r="BE109">
        <f t="shared" si="94"/>
        <v>-2.2792871574565456</v>
      </c>
      <c r="BF109">
        <f t="shared" si="94"/>
        <v>-1.3304095252353909</v>
      </c>
      <c r="BG109">
        <f t="shared" si="94"/>
        <v>3.1284696181972729E-2</v>
      </c>
      <c r="BH109">
        <f t="shared" si="94"/>
        <v>1.3832714994495703</v>
      </c>
      <c r="BJ109">
        <f t="shared" si="75"/>
        <v>1.2210300495778701</v>
      </c>
      <c r="BK109">
        <f t="shared" si="60"/>
        <v>0.34945816325299789</v>
      </c>
      <c r="BM109">
        <f t="shared" si="61"/>
        <v>4.9468649069620604E-4</v>
      </c>
      <c r="BN109">
        <f t="shared" si="92"/>
        <v>-2.0888644941474627E-3</v>
      </c>
      <c r="BO109">
        <f t="shared" si="92"/>
        <v>-3.3982087124835333E-3</v>
      </c>
      <c r="BP109">
        <f t="shared" si="92"/>
        <v>5.7206622715645873E-3</v>
      </c>
      <c r="BQ109">
        <f t="shared" si="92"/>
        <v>1.0220927444868137E-2</v>
      </c>
      <c r="BR109">
        <f t="shared" si="92"/>
        <v>1.5237399832030011E-3</v>
      </c>
      <c r="BS109">
        <f t="shared" si="92"/>
        <v>-5.9169536178983924E-4</v>
      </c>
      <c r="BT109">
        <f t="shared" si="92"/>
        <v>7.5261368661515499E-3</v>
      </c>
      <c r="BU109">
        <f t="shared" si="92"/>
        <v>-6.1719771862264955E-4</v>
      </c>
      <c r="BV109">
        <f t="shared" si="92"/>
        <v>-2.0279754012785738E-2</v>
      </c>
      <c r="BW109">
        <f t="shared" si="92"/>
        <v>-1.4409621747716792E-2</v>
      </c>
      <c r="BX109">
        <f t="shared" si="92"/>
        <v>4.3606886532981358E-3</v>
      </c>
      <c r="BY109">
        <f t="shared" si="92"/>
        <v>-7.8839413735898797E-3</v>
      </c>
      <c r="BZ109">
        <f t="shared" si="92"/>
        <v>-1.7827632357991095E-2</v>
      </c>
      <c r="CA109">
        <f t="shared" si="92"/>
        <v>3.6988552112369427E-2</v>
      </c>
      <c r="CB109">
        <f t="shared" si="92"/>
        <v>9.5324388972663918E-2</v>
      </c>
      <c r="CC109">
        <f t="shared" si="89"/>
        <v>5.3198183204307602E-2</v>
      </c>
      <c r="CD109">
        <f t="shared" si="89"/>
        <v>-5.6937463728430537E-3</v>
      </c>
      <c r="CE109">
        <f t="shared" si="89"/>
        <v>0.10227398664776929</v>
      </c>
      <c r="CF109">
        <f t="shared" si="89"/>
        <v>0.32237664905791724</v>
      </c>
      <c r="CG109">
        <f t="shared" si="89"/>
        <v>0.3815769528785628</v>
      </c>
      <c r="CH109">
        <f t="shared" si="89"/>
        <v>0.20208957169181557</v>
      </c>
      <c r="CI109">
        <f t="shared" si="89"/>
        <v>1.9878222857332352E-2</v>
      </c>
      <c r="CJ109">
        <f t="shared" si="89"/>
        <v>1.0268919709502184E-2</v>
      </c>
      <c r="CK109">
        <f t="shared" si="89"/>
        <v>6.3703806185246542E-2</v>
      </c>
      <c r="CL109">
        <f t="shared" si="89"/>
        <v>3.6207624541718567E-2</v>
      </c>
      <c r="CM109">
        <f t="shared" si="90"/>
        <v>-2.5101699159441063E-2</v>
      </c>
      <c r="CN109">
        <f t="shared" si="90"/>
        <v>-2.7883284231700091E-2</v>
      </c>
      <c r="CO109">
        <f t="shared" si="90"/>
        <v>-2.3650952996172358E-3</v>
      </c>
      <c r="CP109">
        <f t="shared" si="90"/>
        <v>-6.462200870782287E-3</v>
      </c>
      <c r="CQ109">
        <f t="shared" si="90"/>
        <v>-1.6349479917292502E-2</v>
      </c>
      <c r="CR109">
        <f t="shared" si="90"/>
        <v>-7.0332097341786726E-4</v>
      </c>
      <c r="CS109">
        <f t="shared" si="90"/>
        <v>1.3477133632047176E-2</v>
      </c>
      <c r="CT109">
        <f t="shared" si="90"/>
        <v>5.9513519852001616E-3</v>
      </c>
      <c r="CU109">
        <f t="shared" si="90"/>
        <v>1.2970931158443063E-4</v>
      </c>
      <c r="CV109">
        <f t="shared" si="90"/>
        <v>6.3763817175142368E-3</v>
      </c>
      <c r="CW109">
        <f t="shared" si="90"/>
        <v>5.3746926753077571E-3</v>
      </c>
      <c r="CX109">
        <f t="shared" si="90"/>
        <v>-4.5184608016125213E-3</v>
      </c>
      <c r="CY109">
        <f t="shared" si="90"/>
        <v>-5.8100405079608581E-3</v>
      </c>
      <c r="CZ109">
        <f t="shared" si="90"/>
        <v>-4.5662226588177429E-4</v>
      </c>
      <c r="DA109">
        <f t="shared" si="90"/>
        <v>-1.5720531330948649E-3</v>
      </c>
    </row>
    <row r="110" spans="4:105">
      <c r="D110" s="3">
        <f t="shared" si="62"/>
        <v>69750</v>
      </c>
      <c r="E110" s="2">
        <v>93</v>
      </c>
      <c r="F110">
        <f t="shared" si="63"/>
        <v>0.36328125</v>
      </c>
      <c r="G110">
        <f t="shared" si="64"/>
        <v>-0.54004523882571331</v>
      </c>
      <c r="H110">
        <f t="shared" si="65"/>
        <v>-0.56206614649528719</v>
      </c>
      <c r="I110">
        <f t="shared" si="66"/>
        <v>-1.9749744512236496</v>
      </c>
      <c r="J110">
        <f t="shared" si="67"/>
        <v>-0.67060769716662927</v>
      </c>
      <c r="K110">
        <f t="shared" si="68"/>
        <v>2.0835160018949925</v>
      </c>
      <c r="L110">
        <f t="shared" si="69"/>
        <v>0.93971841620492003</v>
      </c>
      <c r="M110">
        <f t="shared" si="70"/>
        <v>0.93733901191257496</v>
      </c>
      <c r="N110">
        <f t="shared" si="76"/>
        <v>0.79662013170096369</v>
      </c>
      <c r="O110">
        <f t="shared" si="71"/>
        <v>0.92569861753456995</v>
      </c>
      <c r="P110">
        <f t="shared" si="72"/>
        <v>0.28538404008512308</v>
      </c>
      <c r="Q110">
        <f t="shared" si="73"/>
        <v>1.2710885309550992</v>
      </c>
      <c r="R110">
        <f t="shared" si="74"/>
        <v>0.57064085309345847</v>
      </c>
      <c r="T110">
        <f t="shared" si="59"/>
        <v>0.66847546263494007</v>
      </c>
      <c r="U110">
        <f t="shared" si="87"/>
        <v>-2.1600231230319804</v>
      </c>
      <c r="V110">
        <f t="shared" si="87"/>
        <v>-4.3040318837676601</v>
      </c>
      <c r="W110">
        <f t="shared" si="87"/>
        <v>-5.0841357866315819</v>
      </c>
      <c r="X110">
        <f t="shared" si="87"/>
        <v>-4.2531276706420797</v>
      </c>
      <c r="Y110">
        <f t="shared" si="87"/>
        <v>-2.0743457351753074</v>
      </c>
      <c r="Z110">
        <f t="shared" si="87"/>
        <v>0.76177571391851873</v>
      </c>
      <c r="AA110">
        <f t="shared" si="87"/>
        <v>3.3564980226526564</v>
      </c>
      <c r="AB110">
        <f t="shared" si="87"/>
        <v>4.8875795215223841</v>
      </c>
      <c r="AC110">
        <f t="shared" si="87"/>
        <v>4.8698357252589766</v>
      </c>
      <c r="AD110">
        <f t="shared" si="87"/>
        <v>3.3088894662610571</v>
      </c>
      <c r="AE110">
        <f t="shared" si="87"/>
        <v>0.69938907498204994</v>
      </c>
      <c r="AF110">
        <f t="shared" si="87"/>
        <v>-2.1317407518287887</v>
      </c>
      <c r="AG110">
        <f t="shared" si="87"/>
        <v>-4.287343155595237</v>
      </c>
      <c r="AH110">
        <f t="shared" si="87"/>
        <v>-5.0843291933135948</v>
      </c>
      <c r="AI110">
        <f t="shared" si="87"/>
        <v>-4.2701419235263343</v>
      </c>
      <c r="AJ110">
        <f t="shared" si="87"/>
        <v>-2.1027891868975228</v>
      </c>
      <c r="AK110">
        <f t="shared" si="86"/>
        <v>0.73091651005813718</v>
      </c>
      <c r="AL110">
        <f t="shared" si="86"/>
        <v>3.3330020411579868</v>
      </c>
      <c r="AM110">
        <f t="shared" si="86"/>
        <v>4.8788924050295543</v>
      </c>
      <c r="AN110">
        <f t="shared" si="86"/>
        <v>4.8787103345054179</v>
      </c>
      <c r="AO110">
        <f t="shared" si="86"/>
        <v>3.3325135259221859</v>
      </c>
      <c r="AP110">
        <f t="shared" si="86"/>
        <v>0.73027635572578997</v>
      </c>
      <c r="AQ110">
        <f t="shared" si="86"/>
        <v>-2.1033781217911502</v>
      </c>
      <c r="AR110">
        <f t="shared" si="86"/>
        <v>-4.2704930113762245</v>
      </c>
      <c r="AS110">
        <f t="shared" si="86"/>
        <v>-5.0843311778751525</v>
      </c>
      <c r="AT110">
        <f t="shared" si="86"/>
        <v>-4.2869954079806618</v>
      </c>
      <c r="AU110">
        <f t="shared" si="86"/>
        <v>-2.1311534697953549</v>
      </c>
      <c r="AV110">
        <f t="shared" si="94"/>
        <v>0.70002978760426993</v>
      </c>
      <c r="AW110">
        <f t="shared" si="94"/>
        <v>3.3093805740202873</v>
      </c>
      <c r="AX110">
        <f t="shared" si="94"/>
        <v>4.8700216009952388</v>
      </c>
      <c r="AY110">
        <f t="shared" si="94"/>
        <v>4.8874012630652235</v>
      </c>
      <c r="AZ110">
        <f t="shared" si="94"/>
        <v>3.3560121183326088</v>
      </c>
      <c r="BA110">
        <f t="shared" si="94"/>
        <v>0.76113614197748625</v>
      </c>
      <c r="BB110">
        <f t="shared" si="94"/>
        <v>-2.0749363007560584</v>
      </c>
      <c r="BC110">
        <f t="shared" si="94"/>
        <v>-4.2534820855090283</v>
      </c>
      <c r="BD110">
        <f t="shared" si="94"/>
        <v>-5.0841417402415399</v>
      </c>
      <c r="BE110">
        <f t="shared" si="94"/>
        <v>-4.3036874894808985</v>
      </c>
      <c r="BF110">
        <f t="shared" si="94"/>
        <v>-2.1594375159695809</v>
      </c>
      <c r="BG110">
        <f t="shared" si="94"/>
        <v>0.66911670942456125</v>
      </c>
      <c r="BH110">
        <f t="shared" si="94"/>
        <v>3.2856345105744493</v>
      </c>
      <c r="BJ110">
        <f t="shared" si="75"/>
        <v>1.2239286006915555</v>
      </c>
      <c r="BK110">
        <f t="shared" si="60"/>
        <v>0.35479272174155252</v>
      </c>
      <c r="BM110">
        <f t="shared" si="61"/>
        <v>6.9058899493520043E-4</v>
      </c>
      <c r="BN110">
        <f t="shared" si="92"/>
        <v>-1.1966904699790154E-3</v>
      </c>
      <c r="BO110">
        <f t="shared" si="92"/>
        <v>-3.0380236828915059E-3</v>
      </c>
      <c r="BP110">
        <f t="shared" si="92"/>
        <v>5.5862138561487218E-3</v>
      </c>
      <c r="BQ110">
        <f t="shared" si="92"/>
        <v>1.0586680834892479E-2</v>
      </c>
      <c r="BR110">
        <f t="shared" si="92"/>
        <v>1.7161397445338848E-3</v>
      </c>
      <c r="BS110">
        <f t="shared" si="92"/>
        <v>-1.6228766107539137E-3</v>
      </c>
      <c r="BT110">
        <f t="shared" si="92"/>
        <v>6.4435858066845585E-3</v>
      </c>
      <c r="BU110">
        <f t="shared" si="92"/>
        <v>-5.912565147497841E-4</v>
      </c>
      <c r="BV110">
        <f t="shared" si="92"/>
        <v>-2.033446937784264E-2</v>
      </c>
      <c r="BW110">
        <f t="shared" si="92"/>
        <v>-1.5037833278742805E-2</v>
      </c>
      <c r="BX110">
        <f t="shared" si="92"/>
        <v>4.9780046192525202E-3</v>
      </c>
      <c r="BY110">
        <f t="shared" si="92"/>
        <v>-5.9296352908242509E-3</v>
      </c>
      <c r="BZ110">
        <f t="shared" si="92"/>
        <v>-1.7007173806143448E-2</v>
      </c>
      <c r="CA110">
        <f t="shared" si="92"/>
        <v>3.6622463658485878E-2</v>
      </c>
      <c r="CB110">
        <f t="shared" si="92"/>
        <v>9.6245508894050397E-2</v>
      </c>
      <c r="CC110">
        <f t="shared" si="89"/>
        <v>5.4772976686446283E-2</v>
      </c>
      <c r="CD110">
        <f t="shared" si="89"/>
        <v>-6.5425040643597963E-3</v>
      </c>
      <c r="CE110">
        <f t="shared" si="89"/>
        <v>9.9612685999043021E-2</v>
      </c>
      <c r="CF110">
        <f t="shared" si="89"/>
        <v>0.3211179839714981</v>
      </c>
      <c r="CG110">
        <f t="shared" si="89"/>
        <v>0.3815769528785628</v>
      </c>
      <c r="CH110">
        <f t="shared" si="89"/>
        <v>0.20130054714875015</v>
      </c>
      <c r="CI110">
        <f t="shared" si="89"/>
        <v>1.9360965936782867E-2</v>
      </c>
      <c r="CJ110">
        <f t="shared" si="89"/>
        <v>1.1799691193911627E-2</v>
      </c>
      <c r="CK110">
        <f t="shared" si="89"/>
        <v>6.5589591238895309E-2</v>
      </c>
      <c r="CL110">
        <f t="shared" si="89"/>
        <v>3.6557498950890215E-2</v>
      </c>
      <c r="CM110">
        <f t="shared" si="90"/>
        <v>-2.4853258987811398E-2</v>
      </c>
      <c r="CN110">
        <f t="shared" si="90"/>
        <v>-2.6600047145467352E-2</v>
      </c>
      <c r="CO110">
        <f t="shared" si="90"/>
        <v>-1.7788250686074226E-3</v>
      </c>
      <c r="CP110">
        <f t="shared" si="90"/>
        <v>-7.3770150411819673E-3</v>
      </c>
      <c r="CQ110">
        <f t="shared" si="90"/>
        <v>-1.7062262805708626E-2</v>
      </c>
      <c r="CR110">
        <f t="shared" si="90"/>
        <v>-7.0521855382187375E-4</v>
      </c>
      <c r="CS110">
        <f t="shared" si="90"/>
        <v>1.2910681325724671E-2</v>
      </c>
      <c r="CT110">
        <f t="shared" si="90"/>
        <v>5.095316211280755E-3</v>
      </c>
      <c r="CU110">
        <f t="shared" si="90"/>
        <v>3.557611256755654E-4</v>
      </c>
      <c r="CV110">
        <f t="shared" si="90"/>
        <v>7.1815153585082243E-3</v>
      </c>
      <c r="CW110">
        <f t="shared" si="90"/>
        <v>5.5670247388055604E-3</v>
      </c>
      <c r="CX110">
        <f t="shared" si="90"/>
        <v>-4.4122668216051405E-3</v>
      </c>
      <c r="CY110">
        <f t="shared" si="90"/>
        <v>-5.1942191181200484E-3</v>
      </c>
      <c r="CZ110">
        <f t="shared" si="90"/>
        <v>-2.6159452443752821E-4</v>
      </c>
      <c r="DA110">
        <f t="shared" si="90"/>
        <v>-2.1946073191544345E-3</v>
      </c>
    </row>
    <row r="111" spans="4:105">
      <c r="D111" s="3">
        <f t="shared" si="62"/>
        <v>70500</v>
      </c>
      <c r="E111" s="2">
        <v>94</v>
      </c>
      <c r="F111">
        <f t="shared" si="63"/>
        <v>0.3671875</v>
      </c>
      <c r="G111">
        <f t="shared" si="64"/>
        <v>-0.57144566693458687</v>
      </c>
      <c r="H111">
        <f t="shared" si="65"/>
        <v>-0.60243416555028839</v>
      </c>
      <c r="I111">
        <f t="shared" si="66"/>
        <v>-2.0198381913237089</v>
      </c>
      <c r="J111">
        <f t="shared" si="67"/>
        <v>-0.68528204101665335</v>
      </c>
      <c r="K111">
        <f t="shared" si="68"/>
        <v>2.1026860667900751</v>
      </c>
      <c r="L111">
        <f t="shared" si="69"/>
        <v>0.93632736594928656</v>
      </c>
      <c r="M111">
        <f t="shared" si="70"/>
        <v>0.93299279883473896</v>
      </c>
      <c r="N111">
        <f t="shared" si="76"/>
        <v>0.79251609405576695</v>
      </c>
      <c r="O111">
        <f t="shared" si="71"/>
        <v>0.92413601979223103</v>
      </c>
      <c r="P111">
        <f t="shared" si="72"/>
        <v>0.28845263124899911</v>
      </c>
      <c r="Q111">
        <f t="shared" si="73"/>
        <v>1.2738969662085349</v>
      </c>
      <c r="R111">
        <f t="shared" si="74"/>
        <v>0.57677677624500112</v>
      </c>
      <c r="T111">
        <f t="shared" si="59"/>
        <v>0.63405771622196816</v>
      </c>
      <c r="U111">
        <f t="shared" si="87"/>
        <v>-0.81418043297731924</v>
      </c>
      <c r="V111">
        <f t="shared" si="87"/>
        <v>-1.9989900236238158</v>
      </c>
      <c r="W111">
        <f t="shared" si="87"/>
        <v>-2.5370252149409436</v>
      </c>
      <c r="X111">
        <f t="shared" si="87"/>
        <v>-2.2542044039343279</v>
      </c>
      <c r="Y111">
        <f t="shared" si="87"/>
        <v>-1.2420344305555984</v>
      </c>
      <c r="Z111">
        <f t="shared" si="87"/>
        <v>0.17199651425145365</v>
      </c>
      <c r="AA111">
        <f t="shared" si="87"/>
        <v>1.5303778855853631</v>
      </c>
      <c r="AB111">
        <f t="shared" si="87"/>
        <v>2.3936045908134016</v>
      </c>
      <c r="AC111">
        <f t="shared" si="87"/>
        <v>2.4823791211131803</v>
      </c>
      <c r="AD111">
        <f t="shared" si="87"/>
        <v>1.7679784249277457</v>
      </c>
      <c r="AE111">
        <f t="shared" si="87"/>
        <v>0.48154726821155103</v>
      </c>
      <c r="AF111">
        <f t="shared" si="87"/>
        <v>-0.96068879071301794</v>
      </c>
      <c r="AG111">
        <f t="shared" si="87"/>
        <v>-2.0920934256620565</v>
      </c>
      <c r="AH111">
        <f t="shared" si="87"/>
        <v>-2.5466000007245611</v>
      </c>
      <c r="AI111">
        <f t="shared" si="87"/>
        <v>-2.1771526458845352</v>
      </c>
      <c r="AJ111">
        <f t="shared" si="87"/>
        <v>-1.1032862703644404</v>
      </c>
      <c r="AK111">
        <f t="shared" si="86"/>
        <v>0.3275490276466772</v>
      </c>
      <c r="AL111">
        <f t="shared" si="86"/>
        <v>1.6524056448722602</v>
      </c>
      <c r="AM111">
        <f t="shared" si="86"/>
        <v>2.4426254426137275</v>
      </c>
      <c r="AN111">
        <f t="shared" si="86"/>
        <v>2.4425323399590355</v>
      </c>
      <c r="AO111">
        <f t="shared" si="86"/>
        <v>1.6521564603269363</v>
      </c>
      <c r="AP111">
        <f t="shared" si="86"/>
        <v>0.3272243850171036</v>
      </c>
      <c r="AQ111">
        <f t="shared" si="86"/>
        <v>-1.1035813327642865</v>
      </c>
      <c r="AR111">
        <f t="shared" si="86"/>
        <v>-2.177322660441424</v>
      </c>
      <c r="AS111">
        <f t="shared" si="86"/>
        <v>-2.5465899591284913</v>
      </c>
      <c r="AT111">
        <f t="shared" si="86"/>
        <v>-2.0919065768773493</v>
      </c>
      <c r="AU111">
        <f t="shared" si="86"/>
        <v>-0.9603855897739999</v>
      </c>
      <c r="AV111">
        <f t="shared" si="94"/>
        <v>0.48186872046250911</v>
      </c>
      <c r="AW111">
        <f t="shared" si="94"/>
        <v>1.7682141224255463</v>
      </c>
      <c r="AX111">
        <f t="shared" si="94"/>
        <v>2.4824528037936102</v>
      </c>
      <c r="AY111">
        <f t="shared" si="94"/>
        <v>2.3934924186018161</v>
      </c>
      <c r="AZ111">
        <f t="shared" si="94"/>
        <v>1.5301161518668782</v>
      </c>
      <c r="BA111">
        <f t="shared" si="94"/>
        <v>0.17166990312481553</v>
      </c>
      <c r="BB111">
        <f t="shared" si="94"/>
        <v>-1.2423202438680243</v>
      </c>
      <c r="BC111">
        <f t="shared" si="94"/>
        <v>-2.2543569443669957</v>
      </c>
      <c r="BD111">
        <f t="shared" si="94"/>
        <v>-2.5369951279470344</v>
      </c>
      <c r="BE111">
        <f t="shared" si="94"/>
        <v>-1.9987870438679265</v>
      </c>
      <c r="BF111">
        <f t="shared" si="94"/>
        <v>-0.81387023467900066</v>
      </c>
      <c r="BG111">
        <f t="shared" si="94"/>
        <v>0.63437476822062211</v>
      </c>
      <c r="BH111">
        <f t="shared" si="94"/>
        <v>1.8773674412852996</v>
      </c>
      <c r="BJ111">
        <f t="shared" si="75"/>
        <v>1.2266655841575314</v>
      </c>
      <c r="BK111">
        <f t="shared" si="60"/>
        <v>0.3601746831987146</v>
      </c>
      <c r="BM111">
        <f t="shared" si="61"/>
        <v>8.7610439788835383E-4</v>
      </c>
      <c r="BN111">
        <f t="shared" si="92"/>
        <v>-2.8827005448964395E-4</v>
      </c>
      <c r="BO111">
        <f t="shared" si="92"/>
        <v>-2.6408171144326445E-3</v>
      </c>
      <c r="BP111">
        <f t="shared" si="92"/>
        <v>5.3910385001760134E-3</v>
      </c>
      <c r="BQ111">
        <f t="shared" si="92"/>
        <v>1.0850478701208381E-2</v>
      </c>
      <c r="BR111">
        <f t="shared" si="92"/>
        <v>1.8940120893563919E-3</v>
      </c>
      <c r="BS111">
        <f t="shared" si="92"/>
        <v>-2.6420895088313128E-3</v>
      </c>
      <c r="BT111">
        <f t="shared" si="92"/>
        <v>5.3200573985036437E-3</v>
      </c>
      <c r="BU111">
        <f t="shared" si="92"/>
        <v>-5.621112405954752E-4</v>
      </c>
      <c r="BV111">
        <f t="shared" si="92"/>
        <v>-2.0296584279701397E-2</v>
      </c>
      <c r="BW111">
        <f t="shared" si="92"/>
        <v>-1.5609445800854879E-2</v>
      </c>
      <c r="BX111">
        <f t="shared" si="92"/>
        <v>5.5801434513112905E-3</v>
      </c>
      <c r="BY111">
        <f t="shared" si="92"/>
        <v>-3.9610441972682811E-3</v>
      </c>
      <c r="BZ111">
        <f t="shared" si="92"/>
        <v>-1.6155344765481101E-2</v>
      </c>
      <c r="CA111">
        <f t="shared" si="92"/>
        <v>3.6206743313027111E-2</v>
      </c>
      <c r="CB111">
        <f t="shared" si="92"/>
        <v>9.7076045911269032E-2</v>
      </c>
      <c r="CC111">
        <f t="shared" si="89"/>
        <v>5.6314776975522597E-2</v>
      </c>
      <c r="CD111">
        <f t="shared" si="89"/>
        <v>-7.3890449172977664E-3</v>
      </c>
      <c r="CE111">
        <f t="shared" si="89"/>
        <v>9.6936384046209495E-2</v>
      </c>
      <c r="CF111">
        <f t="shared" si="89"/>
        <v>0.31984722897447904</v>
      </c>
      <c r="CG111">
        <f t="shared" si="89"/>
        <v>0.3815769528785628</v>
      </c>
      <c r="CH111">
        <f t="shared" si="89"/>
        <v>0.2005039437538601</v>
      </c>
      <c r="CI111">
        <f t="shared" si="89"/>
        <v>1.8840793325978527E-2</v>
      </c>
      <c r="CJ111">
        <f t="shared" si="89"/>
        <v>1.3326464513337306E-2</v>
      </c>
      <c r="CK111">
        <f t="shared" si="89"/>
        <v>6.7435867575334596E-2</v>
      </c>
      <c r="CL111">
        <f t="shared" si="89"/>
        <v>3.687296672164167E-2</v>
      </c>
      <c r="CM111">
        <f t="shared" si="90"/>
        <v>-2.4571136913541961E-2</v>
      </c>
      <c r="CN111">
        <f t="shared" si="90"/>
        <v>-2.5267745088713409E-2</v>
      </c>
      <c r="CO111">
        <f t="shared" si="90"/>
        <v>-1.1882694922006496E-3</v>
      </c>
      <c r="CP111">
        <f t="shared" si="90"/>
        <v>-8.2693378815019269E-3</v>
      </c>
      <c r="CQ111">
        <f t="shared" si="90"/>
        <v>-1.7710827189588104E-2</v>
      </c>
      <c r="CR111">
        <f t="shared" si="90"/>
        <v>-7.0390466292921639E-4</v>
      </c>
      <c r="CS111">
        <f t="shared" si="90"/>
        <v>1.2274264918682791E-2</v>
      </c>
      <c r="CT111">
        <f t="shared" si="90"/>
        <v>4.2068772762238402E-3</v>
      </c>
      <c r="CU111">
        <f t="shared" si="90"/>
        <v>5.7918928128539041E-4</v>
      </c>
      <c r="CV111">
        <f t="shared" si="90"/>
        <v>7.9258562434888092E-3</v>
      </c>
      <c r="CW111">
        <f t="shared" si="90"/>
        <v>5.7057433108233845E-3</v>
      </c>
      <c r="CX111">
        <f t="shared" si="90"/>
        <v>-4.2581077131769026E-3</v>
      </c>
      <c r="CY111">
        <f t="shared" si="90"/>
        <v>-4.5151006624771341E-3</v>
      </c>
      <c r="CZ111">
        <f t="shared" si="90"/>
        <v>-6.3015349169715621E-5</v>
      </c>
      <c r="DA111">
        <f t="shared" si="90"/>
        <v>-2.7841525683877742E-3</v>
      </c>
    </row>
    <row r="112" spans="4:105">
      <c r="D112" s="3">
        <f t="shared" si="62"/>
        <v>71250</v>
      </c>
      <c r="E112" s="2">
        <v>95</v>
      </c>
      <c r="F112">
        <f t="shared" si="63"/>
        <v>0.37109375</v>
      </c>
      <c r="G112">
        <f t="shared" si="64"/>
        <v>-0.60468979455491945</v>
      </c>
      <c r="H112">
        <f t="shared" si="65"/>
        <v>-0.64430495733553317</v>
      </c>
      <c r="I112">
        <f t="shared" si="66"/>
        <v>-2.0652840279157254</v>
      </c>
      <c r="J112">
        <f t="shared" si="67"/>
        <v>-0.70012126236129024</v>
      </c>
      <c r="K112">
        <f t="shared" si="68"/>
        <v>2.1211003329414826</v>
      </c>
      <c r="L112">
        <f t="shared" si="69"/>
        <v>0.932750542431108</v>
      </c>
      <c r="M112">
        <f t="shared" si="70"/>
        <v>0.92850608047321559</v>
      </c>
      <c r="N112">
        <f t="shared" si="76"/>
        <v>0.78838036351031981</v>
      </c>
      <c r="O112">
        <f t="shared" si="71"/>
        <v>0.92255854736772247</v>
      </c>
      <c r="P112">
        <f t="shared" si="72"/>
        <v>0.29152121573176004</v>
      </c>
      <c r="Q112">
        <f t="shared" si="73"/>
        <v>1.2766005189749865</v>
      </c>
      <c r="R112">
        <f t="shared" si="74"/>
        <v>0.58291269939654367</v>
      </c>
      <c r="T112">
        <f t="shared" si="59"/>
        <v>1.8520679101236033</v>
      </c>
      <c r="U112">
        <f t="shared" si="87"/>
        <v>-1.0732393558337352</v>
      </c>
      <c r="V112">
        <f t="shared" si="87"/>
        <v>-3.6440832984433609</v>
      </c>
      <c r="W112">
        <f t="shared" si="87"/>
        <v>-5.0113803626228188</v>
      </c>
      <c r="X112">
        <f t="shared" si="87"/>
        <v>-4.723547535935789</v>
      </c>
      <c r="Y112">
        <f t="shared" si="87"/>
        <v>-2.8756485893495451</v>
      </c>
      <c r="Z112">
        <f t="shared" si="87"/>
        <v>-7.7996961574000684E-2</v>
      </c>
      <c r="AA112">
        <f t="shared" si="87"/>
        <v>2.7454150541898081</v>
      </c>
      <c r="AB112">
        <f t="shared" si="87"/>
        <v>4.6620871719175838</v>
      </c>
      <c r="AC112">
        <f t="shared" si="87"/>
        <v>5.0389919453786636</v>
      </c>
      <c r="AD112">
        <f t="shared" si="87"/>
        <v>3.7516474331865028</v>
      </c>
      <c r="AE112">
        <f t="shared" si="87"/>
        <v>1.2252303786320504</v>
      </c>
      <c r="AF112">
        <f t="shared" si="87"/>
        <v>-1.7058487203356938</v>
      </c>
      <c r="AG112">
        <f t="shared" si="87"/>
        <v>-4.0735299125346396</v>
      </c>
      <c r="AH112">
        <f t="shared" si="87"/>
        <v>-5.0958290679076796</v>
      </c>
      <c r="AI112">
        <f t="shared" si="87"/>
        <v>-4.4351070996105015</v>
      </c>
      <c r="AJ112">
        <f t="shared" si="87"/>
        <v>-2.309583460198978</v>
      </c>
      <c r="AK112">
        <f t="shared" si="86"/>
        <v>0.57873612440508049</v>
      </c>
      <c r="AL112">
        <f t="shared" si="86"/>
        <v>3.2759140695575799</v>
      </c>
      <c r="AM112">
        <f t="shared" si="86"/>
        <v>4.8911419522332658</v>
      </c>
      <c r="AN112">
        <f t="shared" si="86"/>
        <v>4.8909515948583406</v>
      </c>
      <c r="AO112">
        <f t="shared" si="86"/>
        <v>3.2754058675720428</v>
      </c>
      <c r="AP112">
        <f t="shared" si="86"/>
        <v>0.57807792383856904</v>
      </c>
      <c r="AQ112">
        <f t="shared" si="86"/>
        <v>-2.3101742726479926</v>
      </c>
      <c r="AR112">
        <f t="shared" si="86"/>
        <v>-4.4354353938035143</v>
      </c>
      <c r="AS112">
        <f t="shared" si="86"/>
        <v>-5.0957864167263045</v>
      </c>
      <c r="AT112">
        <f t="shared" si="86"/>
        <v>-4.0731304025658188</v>
      </c>
      <c r="AU112">
        <f t="shared" si="86"/>
        <v>-1.7052242994347575</v>
      </c>
      <c r="AV112">
        <f t="shared" si="94"/>
        <v>1.2258734803203442</v>
      </c>
      <c r="AW112">
        <f t="shared" si="94"/>
        <v>3.7520968157343617</v>
      </c>
      <c r="AX112">
        <f t="shared" si="94"/>
        <v>5.0390991893021182</v>
      </c>
      <c r="AY112">
        <f t="shared" si="94"/>
        <v>4.661816857310245</v>
      </c>
      <c r="AZ112">
        <f t="shared" si="94"/>
        <v>2.7448564590058862</v>
      </c>
      <c r="BA112">
        <f t="shared" si="94"/>
        <v>-7.8659347729066798E-2</v>
      </c>
      <c r="BB112">
        <f t="shared" si="94"/>
        <v>-2.8761959973851741</v>
      </c>
      <c r="BC112">
        <f t="shared" si="94"/>
        <v>-4.7237991710735372</v>
      </c>
      <c r="BD112">
        <f t="shared" si="94"/>
        <v>-5.0112531162562934</v>
      </c>
      <c r="BE112">
        <f t="shared" si="94"/>
        <v>-3.6436191967708287</v>
      </c>
      <c r="BF112">
        <f t="shared" si="94"/>
        <v>-1.0725916796870298</v>
      </c>
      <c r="BG112">
        <f t="shared" si="94"/>
        <v>1.8526852499908597</v>
      </c>
      <c r="BH112">
        <f t="shared" si="94"/>
        <v>4.166067948191496</v>
      </c>
      <c r="BJ112">
        <f t="shared" si="75"/>
        <v>1.2292221443962081</v>
      </c>
      <c r="BK112">
        <f t="shared" si="60"/>
        <v>0.36558935134871734</v>
      </c>
      <c r="BM112">
        <f t="shared" si="61"/>
        <v>1.0484423752170273E-3</v>
      </c>
      <c r="BN112">
        <f t="shared" si="92"/>
        <v>6.2406394452762842E-4</v>
      </c>
      <c r="BO112">
        <f t="shared" si="92"/>
        <v>-2.2114293901807362E-3</v>
      </c>
      <c r="BP112">
        <f t="shared" si="92"/>
        <v>5.1372579273300818E-3</v>
      </c>
      <c r="BQ112">
        <f t="shared" si="92"/>
        <v>1.1009780526156631E-2</v>
      </c>
      <c r="BR112">
        <f t="shared" si="92"/>
        <v>2.0558512978439214E-3</v>
      </c>
      <c r="BS112">
        <f t="shared" si="92"/>
        <v>-3.6418175895749512E-3</v>
      </c>
      <c r="BT112">
        <f t="shared" si="92"/>
        <v>4.1626966097606313E-3</v>
      </c>
      <c r="BU112">
        <f t="shared" si="92"/>
        <v>-5.2991983692558982E-4</v>
      </c>
      <c r="BV112">
        <f t="shared" si="92"/>
        <v>-2.0166271242049293E-2</v>
      </c>
      <c r="BW112">
        <f t="shared" si="92"/>
        <v>-1.6122307893590041E-2</v>
      </c>
      <c r="BX112">
        <f t="shared" si="92"/>
        <v>6.1652693252080776E-3</v>
      </c>
      <c r="BY112">
        <f t="shared" si="92"/>
        <v>-1.9829106012946318E-3</v>
      </c>
      <c r="BZ112">
        <f t="shared" si="92"/>
        <v>-1.5273716472571461E-2</v>
      </c>
      <c r="CA112">
        <f t="shared" si="92"/>
        <v>3.5741954473019193E-2</v>
      </c>
      <c r="CB112">
        <f t="shared" si="92"/>
        <v>9.7815218351949812E-2</v>
      </c>
      <c r="CC112">
        <f t="shared" si="89"/>
        <v>5.7822655348693977E-2</v>
      </c>
      <c r="CD112">
        <f t="shared" si="89"/>
        <v>-8.233082092794778E-3</v>
      </c>
      <c r="CE112">
        <f t="shared" si="89"/>
        <v>9.4245483830498689E-2</v>
      </c>
      <c r="CF112">
        <f t="shared" si="89"/>
        <v>0.3185644319100675</v>
      </c>
      <c r="CG112">
        <f t="shared" si="89"/>
        <v>0.3815769528785628</v>
      </c>
      <c r="CH112">
        <f t="shared" si="89"/>
        <v>0.19969979149881298</v>
      </c>
      <c r="CI112">
        <f t="shared" si="89"/>
        <v>1.8317783361001184E-2</v>
      </c>
      <c r="CJ112">
        <f t="shared" si="89"/>
        <v>1.4848722341391203E-2</v>
      </c>
      <c r="CK112">
        <f t="shared" si="89"/>
        <v>6.9241523066735963E-2</v>
      </c>
      <c r="CL112">
        <f t="shared" si="89"/>
        <v>3.7153730946749168E-2</v>
      </c>
      <c r="CM112">
        <f t="shared" si="90"/>
        <v>-2.4255715277163751E-2</v>
      </c>
      <c r="CN112">
        <f t="shared" si="90"/>
        <v>-2.3888835551862376E-2</v>
      </c>
      <c r="CO112">
        <f t="shared" si="90"/>
        <v>-5.9485127050706052E-4</v>
      </c>
      <c r="CP112">
        <f t="shared" si="90"/>
        <v>-9.1364488431967539E-3</v>
      </c>
      <c r="CQ112">
        <f t="shared" si="90"/>
        <v>-1.8292732019036022E-2</v>
      </c>
      <c r="CR112">
        <f t="shared" si="90"/>
        <v>-6.9938528402389377E-4</v>
      </c>
      <c r="CS112">
        <f t="shared" si="90"/>
        <v>1.157133320657212E-2</v>
      </c>
      <c r="CT112">
        <f t="shared" si="90"/>
        <v>3.2916851198525705E-3</v>
      </c>
      <c r="CU112">
        <f t="shared" si="90"/>
        <v>7.9834604589585831E-4</v>
      </c>
      <c r="CV112">
        <f t="shared" si="90"/>
        <v>8.6031033995341826E-3</v>
      </c>
      <c r="CW112">
        <f t="shared" si="90"/>
        <v>5.7895124556814085E-3</v>
      </c>
      <c r="CX112">
        <f t="shared" si="90"/>
        <v>-4.0576593181868778E-3</v>
      </c>
      <c r="CY112">
        <f t="shared" si="90"/>
        <v>-3.7809609192765311E-3</v>
      </c>
      <c r="CZ112">
        <f t="shared" si="90"/>
        <v>1.3641932887639325E-4</v>
      </c>
      <c r="DA112">
        <f t="shared" si="90"/>
        <v>-3.3318215714961521E-3</v>
      </c>
    </row>
    <row r="113" spans="4:105">
      <c r="D113" s="3">
        <f t="shared" si="62"/>
        <v>72000</v>
      </c>
      <c r="E113" s="2">
        <v>96</v>
      </c>
      <c r="F113">
        <f t="shared" si="63"/>
        <v>0.375</v>
      </c>
      <c r="G113">
        <f t="shared" si="64"/>
        <v>-0.63991634815397114</v>
      </c>
      <c r="H113">
        <f t="shared" si="65"/>
        <v>-0.68769308158108722</v>
      </c>
      <c r="I113">
        <f t="shared" si="66"/>
        <v>-2.1113158900181404</v>
      </c>
      <c r="J113">
        <f t="shared" si="67"/>
        <v>-0.71512564270956935</v>
      </c>
      <c r="K113">
        <f t="shared" si="68"/>
        <v>2.1387484511466219</v>
      </c>
      <c r="L113">
        <f t="shared" si="69"/>
        <v>0.92897533348897765</v>
      </c>
      <c r="M113">
        <f t="shared" si="70"/>
        <v>0.92387953251128674</v>
      </c>
      <c r="N113">
        <f t="shared" si="76"/>
        <v>0.78421330357653718</v>
      </c>
      <c r="O113">
        <f t="shared" si="71"/>
        <v>0.92096625563941792</v>
      </c>
      <c r="P113">
        <f t="shared" si="72"/>
        <v>0.29458979288895148</v>
      </c>
      <c r="Q113">
        <f t="shared" si="73"/>
        <v>1.2791969715309828</v>
      </c>
      <c r="R113">
        <f t="shared" si="74"/>
        <v>0.58904862254808621</v>
      </c>
      <c r="T113">
        <f t="shared" si="59"/>
        <v>1.2058708073892486</v>
      </c>
      <c r="U113">
        <f t="shared" si="87"/>
        <v>-0.25093317867263748</v>
      </c>
      <c r="V113">
        <f t="shared" si="87"/>
        <v>-1.6231574329588152</v>
      </c>
      <c r="W113">
        <f t="shared" si="87"/>
        <v>-2.4482789843038844</v>
      </c>
      <c r="X113">
        <f t="shared" si="87"/>
        <v>-2.4481817228164253</v>
      </c>
      <c r="Y113">
        <f t="shared" si="87"/>
        <v>-1.6228984315288171</v>
      </c>
      <c r="Z113">
        <f t="shared" si="87"/>
        <v>-0.25059973652292383</v>
      </c>
      <c r="AA113">
        <f t="shared" si="87"/>
        <v>1.206166299989148</v>
      </c>
      <c r="AB113">
        <f t="shared" si="87"/>
        <v>2.2563809881716668</v>
      </c>
      <c r="AC113">
        <f t="shared" si="87"/>
        <v>2.5460581508947118</v>
      </c>
      <c r="AD113">
        <f t="shared" si="87"/>
        <v>1.977558979076655</v>
      </c>
      <c r="AE113">
        <f t="shared" si="87"/>
        <v>0.74250224438185608</v>
      </c>
      <c r="AF113">
        <f t="shared" si="87"/>
        <v>-0.74282287253675172</v>
      </c>
      <c r="AG113">
        <f t="shared" si="87"/>
        <v>-1.9777715360570489</v>
      </c>
      <c r="AH113">
        <f t="shared" si="87"/>
        <v>-2.5460909920799755</v>
      </c>
      <c r="AI113">
        <f t="shared" si="87"/>
        <v>-2.2562230440864308</v>
      </c>
      <c r="AJ113">
        <f t="shared" ref="AJ113:AY128" si="95">$Q113*COS(AJ$14*$R113+$P113)*IF(OR($E113=0,$E113=$F$4),1,IF(MOD($E113,2)=0,2,4))</f>
        <v>-1.2058708073892506</v>
      </c>
      <c r="AK113">
        <f t="shared" si="95"/>
        <v>0.25093317867263543</v>
      </c>
      <c r="AL113">
        <f t="shared" si="95"/>
        <v>1.6231574329588143</v>
      </c>
      <c r="AM113">
        <f t="shared" si="95"/>
        <v>2.4482789843038839</v>
      </c>
      <c r="AN113">
        <f t="shared" si="95"/>
        <v>2.4481817228164253</v>
      </c>
      <c r="AO113">
        <f t="shared" si="95"/>
        <v>1.6228984315288166</v>
      </c>
      <c r="AP113">
        <f t="shared" si="95"/>
        <v>0.2505997365229225</v>
      </c>
      <c r="AQ113">
        <f t="shared" si="95"/>
        <v>-1.2061662999891472</v>
      </c>
      <c r="AR113">
        <f t="shared" si="95"/>
        <v>-2.2563809881716668</v>
      </c>
      <c r="AS113">
        <f t="shared" si="95"/>
        <v>-2.5460581508947118</v>
      </c>
      <c r="AT113">
        <f t="shared" si="95"/>
        <v>-1.9775589790766557</v>
      </c>
      <c r="AU113">
        <f t="shared" si="95"/>
        <v>-0.74250224438185697</v>
      </c>
      <c r="AV113">
        <f t="shared" si="95"/>
        <v>0.74282287253675094</v>
      </c>
      <c r="AW113">
        <f t="shared" si="95"/>
        <v>1.9777715360570476</v>
      </c>
      <c r="AX113">
        <f t="shared" si="95"/>
        <v>2.546090992079975</v>
      </c>
      <c r="AY113">
        <f t="shared" si="95"/>
        <v>2.2562230440864313</v>
      </c>
      <c r="AZ113">
        <f t="shared" si="94"/>
        <v>1.2058708073892523</v>
      </c>
      <c r="BA113">
        <f t="shared" si="94"/>
        <v>-0.25093317867263337</v>
      </c>
      <c r="BB113">
        <f t="shared" si="94"/>
        <v>-1.6231574329588139</v>
      </c>
      <c r="BC113">
        <f t="shared" si="94"/>
        <v>-2.4482789843038839</v>
      </c>
      <c r="BD113">
        <f t="shared" si="94"/>
        <v>-2.4481817228164258</v>
      </c>
      <c r="BE113">
        <f t="shared" si="94"/>
        <v>-1.6228984315288184</v>
      </c>
      <c r="BF113">
        <f t="shared" si="94"/>
        <v>-0.25059973652292572</v>
      </c>
      <c r="BG113">
        <f t="shared" si="94"/>
        <v>1.2061662999891443</v>
      </c>
      <c r="BH113">
        <f t="shared" si="94"/>
        <v>2.2563809881716645</v>
      </c>
      <c r="BJ113">
        <f t="shared" si="75"/>
        <v>1.2315799425572178</v>
      </c>
      <c r="BK113">
        <f t="shared" si="60"/>
        <v>0.37102095253630829</v>
      </c>
      <c r="BM113">
        <f t="shared" si="61"/>
        <v>1.2050108033295692E-3</v>
      </c>
      <c r="BN113">
        <f t="shared" si="92"/>
        <v>1.5279255880725389E-3</v>
      </c>
      <c r="BO113">
        <f t="shared" si="92"/>
        <v>-1.7550930547047432E-3</v>
      </c>
      <c r="BP113">
        <f t="shared" si="92"/>
        <v>4.8276309503163806E-3</v>
      </c>
      <c r="BQ113">
        <f t="shared" si="92"/>
        <v>1.1063052146079742E-2</v>
      </c>
      <c r="BR113">
        <f t="shared" si="92"/>
        <v>2.2002873734116592E-3</v>
      </c>
      <c r="BS113">
        <f t="shared" si="92"/>
        <v>-4.6146880826939034E-3</v>
      </c>
      <c r="BT113">
        <f t="shared" si="92"/>
        <v>2.9788635622961831E-3</v>
      </c>
      <c r="BU113">
        <f t="shared" si="92"/>
        <v>-4.9485675174576178E-4</v>
      </c>
      <c r="BV113">
        <f t="shared" si="92"/>
        <v>-1.9944123693090589E-2</v>
      </c>
      <c r="BW113">
        <f t="shared" si="92"/>
        <v>-1.6574489259835665E-2</v>
      </c>
      <c r="BX113">
        <f t="shared" si="92"/>
        <v>6.7315982864444325E-3</v>
      </c>
      <c r="BY113">
        <f t="shared" si="92"/>
        <v>-7.4265590106862767E-18</v>
      </c>
      <c r="BZ113">
        <f t="shared" si="92"/>
        <v>-1.436391513002859E-2</v>
      </c>
      <c r="CA113">
        <f t="shared" si="92"/>
        <v>3.5228727034624423E-2</v>
      </c>
      <c r="CB113">
        <f t="shared" si="92"/>
        <v>9.8462330532864253E-2</v>
      </c>
      <c r="CC113">
        <f t="shared" ref="CC113:CL122" si="96">CC$15*COS(-$F$6*$F113/$O$7*CC$14)</f>
        <v>5.9295703516411641E-2</v>
      </c>
      <c r="CD113">
        <f t="shared" si="96"/>
        <v>-9.0743296003257898E-3</v>
      </c>
      <c r="CE113">
        <f t="shared" si="96"/>
        <v>9.1540390591585169E-2</v>
      </c>
      <c r="CF113">
        <f t="shared" si="96"/>
        <v>0.3172696410748479</v>
      </c>
      <c r="CG113">
        <f t="shared" si="96"/>
        <v>0.3815769528785628</v>
      </c>
      <c r="CH113">
        <f t="shared" si="96"/>
        <v>0.19888812065948674</v>
      </c>
      <c r="CI113">
        <f t="shared" si="96"/>
        <v>1.7792014805227779E-2</v>
      </c>
      <c r="CJ113">
        <f t="shared" si="96"/>
        <v>1.636594888169831E-2</v>
      </c>
      <c r="CK113">
        <f t="shared" si="96"/>
        <v>7.1005470053749242E-2</v>
      </c>
      <c r="CL113">
        <f t="shared" si="96"/>
        <v>3.7399527380751398E-2</v>
      </c>
      <c r="CM113">
        <f t="shared" ref="CM113:DA122" si="97">CM$15*COS(-$F$6*$F113/$O$7*CM$14)</f>
        <v>-2.3907421547800713E-2</v>
      </c>
      <c r="CN113">
        <f t="shared" si="97"/>
        <v>-2.2465861994909138E-2</v>
      </c>
      <c r="CO113">
        <f t="shared" si="97"/>
        <v>-2.2278856445258295E-18</v>
      </c>
      <c r="CP113">
        <f t="shared" si="97"/>
        <v>-9.9757042446762482E-3</v>
      </c>
      <c r="CQ113">
        <f t="shared" si="97"/>
        <v>-1.8805787135668637E-2</v>
      </c>
      <c r="CR113">
        <f t="shared" si="97"/>
        <v>-6.9168099775506007E-4</v>
      </c>
      <c r="CS113">
        <f t="shared" si="97"/>
        <v>1.0805695437244413E-2</v>
      </c>
      <c r="CT113">
        <f t="shared" si="97"/>
        <v>2.3555598164635913E-3</v>
      </c>
      <c r="CU113">
        <f t="shared" si="97"/>
        <v>1.0116151875391988E-3</v>
      </c>
      <c r="CV113">
        <f t="shared" si="97"/>
        <v>9.2075238136153752E-3</v>
      </c>
      <c r="CW113">
        <f t="shared" si="97"/>
        <v>5.817525430721779E-3</v>
      </c>
      <c r="CX113">
        <f t="shared" si="97"/>
        <v>-3.8131006827798698E-3</v>
      </c>
      <c r="CY113">
        <f t="shared" si="97"/>
        <v>-3.0007461594737861E-3</v>
      </c>
      <c r="CZ113">
        <f t="shared" si="97"/>
        <v>3.3400196426296879E-4</v>
      </c>
      <c r="DA113">
        <f t="shared" si="97"/>
        <v>-3.8293768769011136E-3</v>
      </c>
    </row>
    <row r="114" spans="4:105">
      <c r="D114" s="3">
        <f t="shared" si="62"/>
        <v>72750</v>
      </c>
      <c r="E114" s="2">
        <v>97</v>
      </c>
      <c r="F114">
        <f t="shared" si="63"/>
        <v>0.37890625</v>
      </c>
      <c r="G114">
        <f t="shared" si="64"/>
        <v>-0.67726066126345064</v>
      </c>
      <c r="H114">
        <f t="shared" si="65"/>
        <v>-0.73261377449308429</v>
      </c>
      <c r="I114">
        <f t="shared" si="66"/>
        <v>-2.1579377903061161</v>
      </c>
      <c r="J114">
        <f t="shared" si="67"/>
        <v>-0.73029546826978997</v>
      </c>
      <c r="K114">
        <f t="shared" si="68"/>
        <v>2.1556194840828216</v>
      </c>
      <c r="L114">
        <f t="shared" si="69"/>
        <v>0.92498984941546447</v>
      </c>
      <c r="M114">
        <f t="shared" si="70"/>
        <v>0.91911385169005777</v>
      </c>
      <c r="N114">
        <f t="shared" si="76"/>
        <v>0.78001528028737144</v>
      </c>
      <c r="O114">
        <f t="shared" si="71"/>
        <v>0.91935920039181995</v>
      </c>
      <c r="P114">
        <f t="shared" si="72"/>
        <v>0.29765836202301188</v>
      </c>
      <c r="Q114">
        <f t="shared" si="73"/>
        <v>1.2816840336513387</v>
      </c>
      <c r="R114">
        <f t="shared" si="74"/>
        <v>0.59518454569962875</v>
      </c>
      <c r="T114">
        <f t="shared" si="59"/>
        <v>2.9388656811966278</v>
      </c>
      <c r="U114">
        <f t="shared" ref="U114:AJ129" si="98">$Q114*COS(U$14*$R114+$P114)*IF(OR($E114=0,$E114=$F$4),1,IF(MOD($E114,2)=0,2,4))</f>
        <v>7.8301281076812945E-2</v>
      </c>
      <c r="V114">
        <f t="shared" si="98"/>
        <v>-2.8091917055306408</v>
      </c>
      <c r="W114">
        <f t="shared" si="98"/>
        <v>-4.7305758269644835</v>
      </c>
      <c r="X114">
        <f t="shared" si="98"/>
        <v>-5.02506804393746</v>
      </c>
      <c r="Y114">
        <f t="shared" si="98"/>
        <v>-3.5913895647665055</v>
      </c>
      <c r="Z114">
        <f t="shared" si="98"/>
        <v>-0.92259662545316501</v>
      </c>
      <c r="AA114">
        <f t="shared" si="98"/>
        <v>2.0634864358104563</v>
      </c>
      <c r="AB114">
        <f t="shared" si="98"/>
        <v>4.339916063712046</v>
      </c>
      <c r="AC114">
        <f t="shared" si="98"/>
        <v>5.1238055509721461</v>
      </c>
      <c r="AD114">
        <f t="shared" si="98"/>
        <v>4.1455675349812973</v>
      </c>
      <c r="AE114">
        <f t="shared" si="98"/>
        <v>1.7416277632731976</v>
      </c>
      <c r="AF114">
        <f t="shared" si="98"/>
        <v>-1.2612750548578628</v>
      </c>
      <c r="AG114">
        <f t="shared" si="98"/>
        <v>-3.8304128830377118</v>
      </c>
      <c r="AH114">
        <f t="shared" si="98"/>
        <v>-5.0822337633238401</v>
      </c>
      <c r="AI114">
        <f t="shared" si="98"/>
        <v>-4.5862240900862581</v>
      </c>
      <c r="AJ114">
        <f t="shared" si="98"/>
        <v>-2.5129665051515295</v>
      </c>
      <c r="AK114">
        <f t="shared" si="95"/>
        <v>0.42452516310741245</v>
      </c>
      <c r="AL114">
        <f t="shared" si="95"/>
        <v>3.2160184209481968</v>
      </c>
      <c r="AM114">
        <f t="shared" si="95"/>
        <v>4.9014910747402389</v>
      </c>
      <c r="AN114">
        <f t="shared" si="95"/>
        <v>4.9012923766793373</v>
      </c>
      <c r="AO114">
        <f t="shared" si="95"/>
        <v>3.2154906609976313</v>
      </c>
      <c r="AP114">
        <f t="shared" si="95"/>
        <v>0.42384984314401303</v>
      </c>
      <c r="AQ114">
        <f t="shared" si="95"/>
        <v>-2.5135571359002782</v>
      </c>
      <c r="AR114">
        <f t="shared" si="95"/>
        <v>-4.5865269078530142</v>
      </c>
      <c r="AS114">
        <f t="shared" si="95"/>
        <v>-5.0821446260778504</v>
      </c>
      <c r="AT114">
        <f t="shared" si="95"/>
        <v>-3.8299624459611725</v>
      </c>
      <c r="AU114">
        <f t="shared" si="95"/>
        <v>-1.2606182277250009</v>
      </c>
      <c r="AV114">
        <f t="shared" si="95"/>
        <v>1.7422650911025761</v>
      </c>
      <c r="AW114">
        <f t="shared" si="95"/>
        <v>4.1459661801510812</v>
      </c>
      <c r="AX114">
        <f t="shared" si="95"/>
        <v>5.1238284154580755</v>
      </c>
      <c r="AY114">
        <f t="shared" si="95"/>
        <v>4.3395552841908351</v>
      </c>
      <c r="AZ114">
        <f t="shared" si="94"/>
        <v>2.0628660879345899</v>
      </c>
      <c r="BA114">
        <f t="shared" si="94"/>
        <v>-0.92326319790186673</v>
      </c>
      <c r="BB114">
        <f t="shared" si="94"/>
        <v>-3.5918731209175223</v>
      </c>
      <c r="BC114">
        <f t="shared" si="94"/>
        <v>-5.0252022840386728</v>
      </c>
      <c r="BD114">
        <f t="shared" si="94"/>
        <v>-4.7303145845148356</v>
      </c>
      <c r="BE114">
        <f t="shared" si="94"/>
        <v>-2.8086248243973442</v>
      </c>
      <c r="BF114">
        <f t="shared" si="94"/>
        <v>7.8978844854526706E-2</v>
      </c>
      <c r="BG114">
        <f t="shared" si="94"/>
        <v>2.9394209067212804</v>
      </c>
      <c r="BH114">
        <f t="shared" si="94"/>
        <v>4.7889669906207137</v>
      </c>
      <c r="BJ114">
        <f t="shared" si="75"/>
        <v>1.2337213888197562</v>
      </c>
      <c r="BK114">
        <f t="shared" si="60"/>
        <v>0.37645284715842126</v>
      </c>
      <c r="BM114">
        <f t="shared" si="61"/>
        <v>1.3434547473328716E-3</v>
      </c>
      <c r="BN114">
        <f t="shared" ref="BN114:CB123" si="99">BN$15*COS(-$F$6*$F114/$O$7*BN$14)</f>
        <v>2.4110439587028639E-3</v>
      </c>
      <c r="BO114">
        <f t="shared" si="99"/>
        <v>-1.2773690499667974E-3</v>
      </c>
      <c r="BP114">
        <f t="shared" si="99"/>
        <v>4.4655234801995458E-3</v>
      </c>
      <c r="BQ114">
        <f t="shared" si="99"/>
        <v>1.1009780526156631E-2</v>
      </c>
      <c r="BR114">
        <f t="shared" si="99"/>
        <v>2.326097639972009E-3</v>
      </c>
      <c r="BS114">
        <f t="shared" si="99"/>
        <v>-5.5535262865800258E-3</v>
      </c>
      <c r="BT114">
        <f t="shared" si="99"/>
        <v>1.7760867256706144E-3</v>
      </c>
      <c r="BU114">
        <f t="shared" si="99"/>
        <v>-4.5711199495253823E-4</v>
      </c>
      <c r="BV114">
        <f t="shared" si="99"/>
        <v>-1.9631153263153556E-2</v>
      </c>
      <c r="BW114">
        <f t="shared" si="99"/>
        <v>-1.696428799103189E-2</v>
      </c>
      <c r="BX114">
        <f t="shared" si="99"/>
        <v>7.2774036892795328E-3</v>
      </c>
      <c r="BY114">
        <f t="shared" si="99"/>
        <v>1.9829106012946166E-3</v>
      </c>
      <c r="BZ114">
        <f t="shared" si="99"/>
        <v>-1.3427618906910172E-2</v>
      </c>
      <c r="CA114">
        <f t="shared" si="99"/>
        <v>3.4667756539486665E-2</v>
      </c>
      <c r="CB114">
        <f t="shared" si="99"/>
        <v>9.9016773414677975E-2</v>
      </c>
      <c r="CC114">
        <f t="shared" si="96"/>
        <v>6.0733034169540186E-2</v>
      </c>
      <c r="CD114">
        <f t="shared" si="96"/>
        <v>-9.9125023946068161E-3</v>
      </c>
      <c r="CE114">
        <f t="shared" si="96"/>
        <v>8.8821511706560552E-2</v>
      </c>
      <c r="CF114">
        <f t="shared" si="96"/>
        <v>0.31596290521696335</v>
      </c>
      <c r="CG114">
        <f t="shared" si="96"/>
        <v>0.3815769528785628</v>
      </c>
      <c r="CH114">
        <f t="shared" si="96"/>
        <v>0.19806896179482972</v>
      </c>
      <c r="CI114">
        <f t="shared" si="96"/>
        <v>1.726356683746888E-2</v>
      </c>
      <c r="CJ114">
        <f t="shared" si="96"/>
        <v>1.7877630042667049E-2</v>
      </c>
      <c r="CK114">
        <f t="shared" si="96"/>
        <v>7.272664600066768E-2</v>
      </c>
      <c r="CL114">
        <f t="shared" si="96"/>
        <v>3.7610124688648092E-2</v>
      </c>
      <c r="CM114">
        <f t="shared" si="97"/>
        <v>-2.3526727743850444E-2</v>
      </c>
      <c r="CN114">
        <f t="shared" si="97"/>
        <v>-2.1001449155894324E-2</v>
      </c>
      <c r="CO114">
        <f t="shared" si="97"/>
        <v>5.9485127050705596E-4</v>
      </c>
      <c r="CP114">
        <f t="shared" si="97"/>
        <v>-1.0784545331464454E-2</v>
      </c>
      <c r="CQ114">
        <f t="shared" si="97"/>
        <v>-1.9248061515874947E-2</v>
      </c>
      <c r="CR114">
        <f t="shared" si="97"/>
        <v>-6.8082688841549193E-4</v>
      </c>
      <c r="CS114">
        <f t="shared" si="97"/>
        <v>9.9815006681085224E-3</v>
      </c>
      <c r="CT114">
        <f t="shared" si="97"/>
        <v>1.4044545626383802E-3</v>
      </c>
      <c r="CU114">
        <f t="shared" si="97"/>
        <v>1.2174238941460374E-3</v>
      </c>
      <c r="CV114">
        <f t="shared" si="97"/>
        <v>9.7340009635321877E-3</v>
      </c>
      <c r="CW114">
        <f t="shared" si="97"/>
        <v>5.7895124556814085E-3</v>
      </c>
      <c r="CX114">
        <f t="shared" si="97"/>
        <v>-3.5270903692840331E-3</v>
      </c>
      <c r="CY114">
        <f t="shared" si="97"/>
        <v>-2.1839641269410506E-3</v>
      </c>
      <c r="CZ114">
        <f t="shared" si="97"/>
        <v>5.2705015507135359E-4</v>
      </c>
      <c r="DA114">
        <f t="shared" si="97"/>
        <v>-4.2693347896836124E-3</v>
      </c>
    </row>
    <row r="115" spans="4:105">
      <c r="D115" s="3">
        <f t="shared" si="62"/>
        <v>73500</v>
      </c>
      <c r="E115" s="2">
        <v>98</v>
      </c>
      <c r="F115">
        <f t="shared" si="63"/>
        <v>0.3828125</v>
      </c>
      <c r="G115">
        <f t="shared" si="64"/>
        <v>-0.71685313062040279</v>
      </c>
      <c r="H115">
        <f t="shared" si="65"/>
        <v>-0.77908297168405016</v>
      </c>
      <c r="I115">
        <f t="shared" si="66"/>
        <v>-2.2051538270458715</v>
      </c>
      <c r="J115">
        <f t="shared" si="67"/>
        <v>-0.74563103001871067</v>
      </c>
      <c r="K115">
        <f t="shared" si="68"/>
        <v>2.1717018853805321</v>
      </c>
      <c r="L115">
        <f t="shared" si="69"/>
        <v>0.92078310803550967</v>
      </c>
      <c r="M115">
        <f t="shared" si="70"/>
        <v>0.91420975570353069</v>
      </c>
      <c r="N115">
        <f t="shared" si="76"/>
        <v>0.77578666215805925</v>
      </c>
      <c r="O115">
        <f t="shared" si="71"/>
        <v>0.91773743780967032</v>
      </c>
      <c r="P115">
        <f t="shared" si="72"/>
        <v>0.30072692237961351</v>
      </c>
      <c r="Q115">
        <f t="shared" si="73"/>
        <v>1.2840593402979679</v>
      </c>
      <c r="R115">
        <f t="shared" si="74"/>
        <v>0.6013204688511713</v>
      </c>
      <c r="T115">
        <f t="shared" si="59"/>
        <v>1.7128073560961858</v>
      </c>
      <c r="U115">
        <f t="shared" si="98"/>
        <v>0.32982855524562033</v>
      </c>
      <c r="V115">
        <f t="shared" si="98"/>
        <v>-1.1688611592790257</v>
      </c>
      <c r="W115">
        <f t="shared" si="98"/>
        <v>-2.2574893720103999</v>
      </c>
      <c r="X115">
        <f t="shared" si="98"/>
        <v>-2.5541420153422925</v>
      </c>
      <c r="Y115">
        <f t="shared" si="98"/>
        <v>-1.9547469952796825</v>
      </c>
      <c r="Z115">
        <f t="shared" si="98"/>
        <v>-0.66958490857529784</v>
      </c>
      <c r="AA115">
        <f t="shared" si="98"/>
        <v>0.85048188944471947</v>
      </c>
      <c r="AB115">
        <f t="shared" si="98"/>
        <v>2.0721814450723244</v>
      </c>
      <c r="AC115">
        <f t="shared" si="98"/>
        <v>2.5669154166277881</v>
      </c>
      <c r="AD115">
        <f t="shared" si="98"/>
        <v>2.1611205423381574</v>
      </c>
      <c r="AE115">
        <f t="shared" si="98"/>
        <v>0.99715834585424545</v>
      </c>
      <c r="AF115">
        <f t="shared" si="98"/>
        <v>-0.51662833198971503</v>
      </c>
      <c r="AG115">
        <f t="shared" si="98"/>
        <v>-1.8491707380030247</v>
      </c>
      <c r="AH115">
        <f t="shared" si="98"/>
        <v>-2.5329844871710536</v>
      </c>
      <c r="AI115">
        <f t="shared" si="98"/>
        <v>-2.3281730864803043</v>
      </c>
      <c r="AJ115">
        <f t="shared" si="98"/>
        <v>-1.3065887571162549</v>
      </c>
      <c r="AK115">
        <f t="shared" si="95"/>
        <v>0.17337486196581275</v>
      </c>
      <c r="AL115">
        <f t="shared" si="95"/>
        <v>1.5925148702139349</v>
      </c>
      <c r="AM115">
        <f t="shared" si="95"/>
        <v>2.4529665910431739</v>
      </c>
      <c r="AN115">
        <f t="shared" si="95"/>
        <v>2.4528651519125675</v>
      </c>
      <c r="AO115">
        <f t="shared" si="95"/>
        <v>1.5922461398393646</v>
      </c>
      <c r="AP115">
        <f t="shared" si="95"/>
        <v>0.17303311671201102</v>
      </c>
      <c r="AQ115">
        <f t="shared" si="95"/>
        <v>-1.3068836257028096</v>
      </c>
      <c r="AR115">
        <f t="shared" si="95"/>
        <v>-2.3283176321909034</v>
      </c>
      <c r="AS115">
        <f t="shared" si="95"/>
        <v>-2.5329280002779457</v>
      </c>
      <c r="AT115">
        <f t="shared" si="95"/>
        <v>-1.8489330353168159</v>
      </c>
      <c r="AU115">
        <f t="shared" si="95"/>
        <v>-0.51629280469824257</v>
      </c>
      <c r="AV115">
        <f t="shared" si="95"/>
        <v>0.99747398759871864</v>
      </c>
      <c r="AW115">
        <f t="shared" si="95"/>
        <v>2.1613055646586954</v>
      </c>
      <c r="AX115">
        <f t="shared" si="95"/>
        <v>2.5669049097358987</v>
      </c>
      <c r="AY115">
        <f t="shared" si="95"/>
        <v>2.0719790950104713</v>
      </c>
      <c r="AZ115">
        <f t="shared" si="94"/>
        <v>0.85015868494376523</v>
      </c>
      <c r="BA115">
        <f t="shared" si="94"/>
        <v>-0.66991558046164468</v>
      </c>
      <c r="BB115">
        <f t="shared" si="94"/>
        <v>-1.9549691277791499</v>
      </c>
      <c r="BC115">
        <f t="shared" si="94"/>
        <v>-2.5541776796216737</v>
      </c>
      <c r="BD115">
        <f t="shared" si="94"/>
        <v>-2.2573260562774684</v>
      </c>
      <c r="BE115">
        <f t="shared" si="94"/>
        <v>-1.1685561581869448</v>
      </c>
      <c r="BF115">
        <f t="shared" si="94"/>
        <v>0.33016824078843077</v>
      </c>
      <c r="BG115">
        <f t="shared" si="94"/>
        <v>1.713062557133922</v>
      </c>
      <c r="BH115">
        <f t="shared" si="94"/>
        <v>2.4949778784399586</v>
      </c>
      <c r="BJ115">
        <f t="shared" si="75"/>
        <v>1.235629870013806</v>
      </c>
      <c r="BK115">
        <f t="shared" si="60"/>
        <v>0.38186775786450755</v>
      </c>
      <c r="BM115">
        <f t="shared" si="61"/>
        <v>1.461691881445143E-3</v>
      </c>
      <c r="BN115">
        <f t="shared" si="99"/>
        <v>3.2614297517555551E-3</v>
      </c>
      <c r="BO115">
        <f t="shared" si="99"/>
        <v>-7.8407894934984018E-4</v>
      </c>
      <c r="BP115">
        <f t="shared" si="99"/>
        <v>4.0548719360604269E-3</v>
      </c>
      <c r="BQ115">
        <f t="shared" si="99"/>
        <v>1.0850478701208383E-2</v>
      </c>
      <c r="BR115">
        <f t="shared" si="99"/>
        <v>2.4322170920968483E-3</v>
      </c>
      <c r="BS115">
        <f t="shared" si="99"/>
        <v>-6.4514084801226539E-3</v>
      </c>
      <c r="BT115">
        <f t="shared" si="99"/>
        <v>5.6201504060392714E-4</v>
      </c>
      <c r="BU115">
        <f t="shared" si="99"/>
        <v>-4.1689010865328624E-4</v>
      </c>
      <c r="BV115">
        <f t="shared" si="99"/>
        <v>-1.9228785177860797E-2</v>
      </c>
      <c r="BW115">
        <f t="shared" si="99"/>
        <v>-1.7290236972771166E-2</v>
      </c>
      <c r="BX115">
        <f t="shared" si="99"/>
        <v>7.8010214609947953E-3</v>
      </c>
      <c r="BY115">
        <f t="shared" si="99"/>
        <v>3.9610441972682663E-3</v>
      </c>
      <c r="BZ115">
        <f t="shared" si="99"/>
        <v>-1.2466554843259942E-2</v>
      </c>
      <c r="CA115">
        <f t="shared" si="99"/>
        <v>3.4059803232111906E-2</v>
      </c>
      <c r="CB115">
        <f t="shared" si="99"/>
        <v>9.9478025175157386E-2</v>
      </c>
      <c r="CC115">
        <f t="shared" si="96"/>
        <v>6.2133781513839421E-2</v>
      </c>
      <c r="CD115">
        <f t="shared" si="96"/>
        <v>-1.0747316472178662E-2</v>
      </c>
      <c r="CE115">
        <f t="shared" si="96"/>
        <v>8.6089256628584146E-2</v>
      </c>
      <c r="CF115">
        <f t="shared" si="96"/>
        <v>0.31464427353428032</v>
      </c>
      <c r="CG115">
        <f t="shared" si="96"/>
        <v>0.3815769528785628</v>
      </c>
      <c r="CH115">
        <f t="shared" si="96"/>
        <v>0.19724234574571009</v>
      </c>
      <c r="CI115">
        <f t="shared" si="96"/>
        <v>1.6732519040044649E-2</v>
      </c>
      <c r="CJ115">
        <f t="shared" si="96"/>
        <v>1.9383253611682267E-2</v>
      </c>
      <c r="CK115">
        <f t="shared" si="96"/>
        <v>7.4404014135459773E-2</v>
      </c>
      <c r="CL115">
        <f t="shared" si="96"/>
        <v>3.7785324663624428E-2</v>
      </c>
      <c r="CM115">
        <f t="shared" si="97"/>
        <v>-2.3114149793290302E-2</v>
      </c>
      <c r="CN115">
        <f t="shared" si="97"/>
        <v>-1.9498298209458059E-2</v>
      </c>
      <c r="CO115">
        <f t="shared" si="97"/>
        <v>1.1882694922006451E-3</v>
      </c>
      <c r="CP115">
        <f t="shared" si="97"/>
        <v>-1.156050607742971E-2</v>
      </c>
      <c r="CQ115">
        <f t="shared" si="97"/>
        <v>-1.9617890538753541E-2</v>
      </c>
      <c r="CR115">
        <f t="shared" si="97"/>
        <v>-6.6687238417239463E-4</v>
      </c>
      <c r="CS115">
        <f t="shared" si="97"/>
        <v>9.1032152820287853E-3</v>
      </c>
      <c r="CT115">
        <f t="shared" si="97"/>
        <v>4.4441781847648625E-4</v>
      </c>
      <c r="CU115">
        <f t="shared" si="97"/>
        <v>1.4142543726815425E-3</v>
      </c>
      <c r="CV115">
        <f t="shared" si="97"/>
        <v>1.0178078130148946E-2</v>
      </c>
      <c r="CW115">
        <f t="shared" si="97"/>
        <v>5.7057433108233854E-3</v>
      </c>
      <c r="CX115">
        <f t="shared" si="97"/>
        <v>-3.2027375553559377E-3</v>
      </c>
      <c r="CY115">
        <f t="shared" si="97"/>
        <v>-1.3405681765298683E-3</v>
      </c>
      <c r="CZ115">
        <f t="shared" si="97"/>
        <v>7.1294305946287078E-4</v>
      </c>
      <c r="DA115">
        <f t="shared" si="97"/>
        <v>-4.6450779333214332E-3</v>
      </c>
    </row>
    <row r="116" spans="4:105">
      <c r="D116" s="3">
        <f t="shared" si="62"/>
        <v>74250</v>
      </c>
      <c r="E116" s="2">
        <v>99</v>
      </c>
      <c r="F116">
        <f t="shared" si="63"/>
        <v>0.38671875</v>
      </c>
      <c r="G116">
        <f t="shared" si="64"/>
        <v>-0.7588177100467548</v>
      </c>
      <c r="H116">
        <f t="shared" si="65"/>
        <v>-0.82711733249926156</v>
      </c>
      <c r="I116">
        <f t="shared" si="66"/>
        <v>-2.2529681860919717</v>
      </c>
      <c r="J116">
        <f t="shared" si="67"/>
        <v>-0.76113262377202162</v>
      </c>
      <c r="K116">
        <f t="shared" si="68"/>
        <v>2.186983477364731</v>
      </c>
      <c r="L116">
        <f t="shared" si="69"/>
        <v>0.91634521102590627</v>
      </c>
      <c r="M116">
        <f t="shared" si="70"/>
        <v>0.90916798309052238</v>
      </c>
      <c r="N116">
        <f t="shared" si="76"/>
        <v>0.77152782014711863</v>
      </c>
      <c r="O116">
        <f t="shared" si="71"/>
        <v>0.91610102447202302</v>
      </c>
      <c r="P116">
        <f t="shared" si="72"/>
        <v>0.30379547314380173</v>
      </c>
      <c r="Q116">
        <f t="shared" si="73"/>
        <v>1.2863204492167195</v>
      </c>
      <c r="R116">
        <f t="shared" si="74"/>
        <v>0.60745639200271395</v>
      </c>
      <c r="T116">
        <f t="shared" si="59"/>
        <v>3.8647277658235426</v>
      </c>
      <c r="U116">
        <f t="shared" si="98"/>
        <v>1.2345471374593213</v>
      </c>
      <c r="V116">
        <f t="shared" si="98"/>
        <v>-1.8373482469377067</v>
      </c>
      <c r="W116">
        <f t="shared" si="98"/>
        <v>-4.2518496704094177</v>
      </c>
      <c r="X116">
        <f t="shared" si="98"/>
        <v>-5.1450606685368383</v>
      </c>
      <c r="Y116">
        <f t="shared" si="98"/>
        <v>-4.1973948390254083</v>
      </c>
      <c r="Z116">
        <f t="shared" si="98"/>
        <v>-1.7479222489320529</v>
      </c>
      <c r="AA116">
        <f t="shared" si="98"/>
        <v>1.326948129811371</v>
      </c>
      <c r="AB116">
        <f t="shared" si="98"/>
        <v>3.9270431422337766</v>
      </c>
      <c r="AC116">
        <f t="shared" si="98"/>
        <v>5.122061871322078</v>
      </c>
      <c r="AD116">
        <f t="shared" si="98"/>
        <v>4.4844326267314258</v>
      </c>
      <c r="AE116">
        <f t="shared" si="98"/>
        <v>2.2422959449126014</v>
      </c>
      <c r="AF116">
        <f t="shared" si="98"/>
        <v>-0.80212294728724065</v>
      </c>
      <c r="AG116">
        <f t="shared" si="98"/>
        <v>-3.5595462836118625</v>
      </c>
      <c r="AH116">
        <f t="shared" si="98"/>
        <v>-5.0433818641146404</v>
      </c>
      <c r="AI116">
        <f t="shared" si="98"/>
        <v>-4.7227207817582499</v>
      </c>
      <c r="AJ116">
        <f t="shared" si="98"/>
        <v>-2.7122939588902697</v>
      </c>
      <c r="AK116">
        <f t="shared" si="95"/>
        <v>0.26857799967828833</v>
      </c>
      <c r="AL116">
        <f t="shared" si="95"/>
        <v>3.153354100904517</v>
      </c>
      <c r="AM116">
        <f t="shared" si="95"/>
        <v>4.9098759661421356</v>
      </c>
      <c r="AN116">
        <f t="shared" si="95"/>
        <v>4.9096689072828585</v>
      </c>
      <c r="AO116">
        <f t="shared" si="95"/>
        <v>3.152807008945032</v>
      </c>
      <c r="AP116">
        <f t="shared" si="95"/>
        <v>0.26788662136983687</v>
      </c>
      <c r="AQ116">
        <f t="shared" si="95"/>
        <v>-2.7128822518665472</v>
      </c>
      <c r="AR116">
        <f t="shared" si="95"/>
        <v>-4.7229955011345419</v>
      </c>
      <c r="AS116">
        <f t="shared" si="95"/>
        <v>-5.0432447166799435</v>
      </c>
      <c r="AT116">
        <f t="shared" si="95"/>
        <v>-3.559046340028464</v>
      </c>
      <c r="AU116">
        <f t="shared" si="95"/>
        <v>-0.80143908485457316</v>
      </c>
      <c r="AV116">
        <f t="shared" si="95"/>
        <v>2.2429190436559452</v>
      </c>
      <c r="AW116">
        <f t="shared" si="95"/>
        <v>4.4847720201892525</v>
      </c>
      <c r="AX116">
        <f t="shared" si="95"/>
        <v>5.1219961262223208</v>
      </c>
      <c r="AY116">
        <f t="shared" si="95"/>
        <v>3.9265957818424342</v>
      </c>
      <c r="AZ116">
        <f t="shared" si="94"/>
        <v>1.326279217426247</v>
      </c>
      <c r="BA116">
        <f t="shared" si="94"/>
        <v>-1.7485733798241849</v>
      </c>
      <c r="BB116">
        <f t="shared" si="94"/>
        <v>-4.1977952170665116</v>
      </c>
      <c r="BC116">
        <f t="shared" si="94"/>
        <v>-5.1450670404777012</v>
      </c>
      <c r="BD116">
        <f t="shared" si="94"/>
        <v>-4.2514597564016485</v>
      </c>
      <c r="BE116">
        <f t="shared" si="94"/>
        <v>-1.8367015562520261</v>
      </c>
      <c r="BF116">
        <f t="shared" si="94"/>
        <v>1.2352192221484197</v>
      </c>
      <c r="BG116">
        <f t="shared" si="94"/>
        <v>3.865184775994873</v>
      </c>
      <c r="BH116">
        <f t="shared" si="94"/>
        <v>5.1122066588010204</v>
      </c>
      <c r="BJ116">
        <f t="shared" si="75"/>
        <v>1.237289969237392</v>
      </c>
      <c r="BK116">
        <f t="shared" si="60"/>
        <v>0.38724801113136026</v>
      </c>
      <c r="BM116">
        <f t="shared" si="61"/>
        <v>1.5579438091139046E-3</v>
      </c>
      <c r="BN116">
        <f t="shared" si="99"/>
        <v>4.0675380433641221E-3</v>
      </c>
      <c r="BO116">
        <f t="shared" si="99"/>
        <v>-2.8123401561505547E-4</v>
      </c>
      <c r="BP116">
        <f t="shared" si="99"/>
        <v>3.6001404527410742E-3</v>
      </c>
      <c r="BQ116">
        <f t="shared" si="99"/>
        <v>1.0586680834892481E-2</v>
      </c>
      <c r="BR116">
        <f t="shared" si="99"/>
        <v>2.5177474104706482E-3</v>
      </c>
      <c r="BS116">
        <f t="shared" si="99"/>
        <v>-7.3017129835982455E-3</v>
      </c>
      <c r="BT116">
        <f t="shared" si="99"/>
        <v>-6.5563072370875496E-4</v>
      </c>
      <c r="BU116">
        <f t="shared" si="99"/>
        <v>-3.744090587347899E-4</v>
      </c>
      <c r="BV116">
        <f t="shared" si="99"/>
        <v>-1.8738851767841742E-2</v>
      </c>
      <c r="BW116">
        <f t="shared" si="99"/>
        <v>-1.7551109406685597E-2</v>
      </c>
      <c r="BX116">
        <f t="shared" si="99"/>
        <v>8.300855175383497E-3</v>
      </c>
      <c r="BY116">
        <f t="shared" si="99"/>
        <v>5.9296352908242362E-3</v>
      </c>
      <c r="BZ116">
        <f t="shared" si="99"/>
        <v>-1.1482495664505566E-2</v>
      </c>
      <c r="CA116">
        <f t="shared" si="99"/>
        <v>3.3405691029561403E-2</v>
      </c>
      <c r="CB116">
        <f t="shared" si="99"/>
        <v>9.9845651700290292E-2</v>
      </c>
      <c r="CC116">
        <f t="shared" si="96"/>
        <v>6.3497101791486474E-2</v>
      </c>
      <c r="CD116">
        <f t="shared" si="96"/>
        <v>-1.1578488967637659E-2</v>
      </c>
      <c r="CE116">
        <f t="shared" si="96"/>
        <v>8.3344036825220583E-2</v>
      </c>
      <c r="CF116">
        <f t="shared" si="96"/>
        <v>0.31331379567253637</v>
      </c>
      <c r="CG116">
        <f t="shared" si="96"/>
        <v>0.3815769528785628</v>
      </c>
      <c r="CH116">
        <f t="shared" si="96"/>
        <v>0.196408303633755</v>
      </c>
      <c r="CI116">
        <f t="shared" si="96"/>
        <v>1.6198951386800019E-2</v>
      </c>
      <c r="CJ116">
        <f t="shared" si="96"/>
        <v>2.0882309428661538E-2</v>
      </c>
      <c r="CK116">
        <f t="shared" si="96"/>
        <v>7.603656407428197E-2</v>
      </c>
      <c r="CL116">
        <f t="shared" si="96"/>
        <v>3.7924962413596323E-2</v>
      </c>
      <c r="CM116">
        <f t="shared" si="97"/>
        <v>-2.2670246834475882E-2</v>
      </c>
      <c r="CN116">
        <f t="shared" si="97"/>
        <v>-1.7959181784403311E-2</v>
      </c>
      <c r="CO116">
        <f t="shared" si="97"/>
        <v>1.7788250686074183E-3</v>
      </c>
      <c r="CP116">
        <f t="shared" si="97"/>
        <v>-1.2301220703301025E-2</v>
      </c>
      <c r="CQ116">
        <f t="shared" si="97"/>
        <v>-1.9913882251369801E-2</v>
      </c>
      <c r="CR116">
        <f t="shared" si="97"/>
        <v>-6.4988103197811812E-4</v>
      </c>
      <c r="CS116">
        <f t="shared" si="97"/>
        <v>8.1755987836092912E-3</v>
      </c>
      <c r="CT116">
        <f t="shared" si="97"/>
        <v>-5.1844515699028576E-4</v>
      </c>
      <c r="CU116">
        <f t="shared" si="97"/>
        <v>1.6006550425284934E-3</v>
      </c>
      <c r="CV116">
        <f t="shared" si="97"/>
        <v>1.0535996124284307E-2</v>
      </c>
      <c r="CW116">
        <f t="shared" si="97"/>
        <v>5.5670247388055613E-3</v>
      </c>
      <c r="CX116">
        <f t="shared" si="97"/>
        <v>-2.8435682345500689E-3</v>
      </c>
      <c r="CY116">
        <f t="shared" si="97"/>
        <v>-4.8083598189170568E-4</v>
      </c>
      <c r="CZ116">
        <f t="shared" si="97"/>
        <v>8.8915697649372106E-4</v>
      </c>
      <c r="DA116">
        <f t="shared" si="97"/>
        <v>-4.9509547811915737E-3</v>
      </c>
    </row>
    <row r="117" spans="4:105">
      <c r="D117" s="3">
        <f t="shared" si="62"/>
        <v>75000</v>
      </c>
      <c r="E117" s="2">
        <v>100</v>
      </c>
      <c r="F117">
        <f t="shared" si="63"/>
        <v>0.390625</v>
      </c>
      <c r="G117">
        <f t="shared" si="64"/>
        <v>-0.8032704583517426</v>
      </c>
      <c r="H117">
        <f t="shared" si="65"/>
        <v>-0.87673426582335034</v>
      </c>
      <c r="I117">
        <f t="shared" si="66"/>
        <v>-2.3013851429499179</v>
      </c>
      <c r="J117">
        <f t="shared" si="67"/>
        <v>-0.77680055025608541</v>
      </c>
      <c r="K117">
        <f t="shared" si="68"/>
        <v>2.201451427382652</v>
      </c>
      <c r="L117">
        <f t="shared" si="69"/>
        <v>0.91166750872068281</v>
      </c>
      <c r="M117">
        <f t="shared" si="70"/>
        <v>0.90398929312344334</v>
      </c>
      <c r="N117">
        <f t="shared" si="76"/>
        <v>0.76723912761710322</v>
      </c>
      <c r="O117">
        <f t="shared" si="71"/>
        <v>0.91445001734628506</v>
      </c>
      <c r="P117">
        <f t="shared" si="72"/>
        <v>0.3068640134359264</v>
      </c>
      <c r="Q117">
        <f t="shared" si="73"/>
        <v>1.2884648384380875</v>
      </c>
      <c r="R117">
        <f t="shared" si="74"/>
        <v>0.6135923151542565</v>
      </c>
      <c r="T117">
        <f t="shared" si="59"/>
        <v>2.124809716951586</v>
      </c>
      <c r="U117">
        <f t="shared" si="98"/>
        <v>0.89768653215595562</v>
      </c>
      <c r="V117">
        <f t="shared" si="98"/>
        <v>-0.65693996562874613</v>
      </c>
      <c r="W117">
        <f t="shared" si="98"/>
        <v>-1.9718948102567249</v>
      </c>
      <c r="X117">
        <f t="shared" si="98"/>
        <v>-2.5674425343679008</v>
      </c>
      <c r="Y117">
        <f t="shared" si="98"/>
        <v>-2.2263092392204911</v>
      </c>
      <c r="Z117">
        <f t="shared" si="98"/>
        <v>-1.0729507123635611</v>
      </c>
      <c r="AA117">
        <f t="shared" si="98"/>
        <v>0.47185282384325045</v>
      </c>
      <c r="AB117">
        <f t="shared" si="98"/>
        <v>1.8445101179974248</v>
      </c>
      <c r="AC117">
        <f t="shared" si="98"/>
        <v>2.5442340965150083</v>
      </c>
      <c r="AD117">
        <f t="shared" si="98"/>
        <v>2.3157441988287992</v>
      </c>
      <c r="AE117">
        <f t="shared" si="98"/>
        <v>1.2424004796976058</v>
      </c>
      <c r="AF117">
        <f t="shared" si="98"/>
        <v>-0.28420867072278783</v>
      </c>
      <c r="AG117">
        <f t="shared" si="98"/>
        <v>-1.7071298655955067</v>
      </c>
      <c r="AH117">
        <f t="shared" si="98"/>
        <v>-2.5072382336539945</v>
      </c>
      <c r="AI117">
        <f t="shared" si="98"/>
        <v>-2.3926299399815081</v>
      </c>
      <c r="AJ117">
        <f t="shared" si="98"/>
        <v>-1.4051175711873372</v>
      </c>
      <c r="AK117">
        <f t="shared" si="95"/>
        <v>9.5024366191095264E-2</v>
      </c>
      <c r="AL117">
        <f t="shared" si="95"/>
        <v>1.5604985285417257</v>
      </c>
      <c r="AM117">
        <f t="shared" si="95"/>
        <v>2.4566554295711209</v>
      </c>
      <c r="AN117">
        <f t="shared" si="95"/>
        <v>2.4565498121857314</v>
      </c>
      <c r="AO117">
        <f t="shared" si="95"/>
        <v>1.5602202088157378</v>
      </c>
      <c r="AP117">
        <f t="shared" si="95"/>
        <v>9.4674883614148012E-2</v>
      </c>
      <c r="AQ117">
        <f t="shared" si="95"/>
        <v>-1.4054107147560946</v>
      </c>
      <c r="AR117">
        <f t="shared" si="95"/>
        <v>-2.3927597968643401</v>
      </c>
      <c r="AS117">
        <f t="shared" si="95"/>
        <v>-2.5071574281158102</v>
      </c>
      <c r="AT117">
        <f t="shared" si="95"/>
        <v>-1.7068678779510005</v>
      </c>
      <c r="AU117">
        <f t="shared" si="95"/>
        <v>-0.28386108202220567</v>
      </c>
      <c r="AV117">
        <f t="shared" si="95"/>
        <v>1.2427068585387355</v>
      </c>
      <c r="AW117">
        <f t="shared" si="95"/>
        <v>2.3158975915033735</v>
      </c>
      <c r="AX117">
        <f t="shared" si="95"/>
        <v>2.5441785407162416</v>
      </c>
      <c r="AY117">
        <f t="shared" si="95"/>
        <v>1.844265882168141</v>
      </c>
      <c r="AZ117">
        <f t="shared" si="94"/>
        <v>0.47150901263231959</v>
      </c>
      <c r="BA117">
        <f t="shared" si="94"/>
        <v>-1.0732686661835795</v>
      </c>
      <c r="BB117">
        <f t="shared" si="94"/>
        <v>-2.2264853364386195</v>
      </c>
      <c r="BC117">
        <f t="shared" si="94"/>
        <v>-2.5674125293702383</v>
      </c>
      <c r="BD117">
        <f t="shared" si="94"/>
        <v>-1.9716696497777839</v>
      </c>
      <c r="BE117">
        <f t="shared" si="94"/>
        <v>-0.65660179505019622</v>
      </c>
      <c r="BF117">
        <f t="shared" si="94"/>
        <v>0.89801433793556196</v>
      </c>
      <c r="BG117">
        <f t="shared" si="94"/>
        <v>2.1250075644271793</v>
      </c>
      <c r="BH117">
        <f t="shared" si="94"/>
        <v>2.5767334870802312</v>
      </c>
      <c r="BJ117">
        <f t="shared" si="75"/>
        <v>1.2386876741775055</v>
      </c>
      <c r="BK117">
        <f t="shared" si="60"/>
        <v>0.39257578855851505</v>
      </c>
      <c r="BM117">
        <f t="shared" si="61"/>
        <v>1.630762811755476E-3</v>
      </c>
      <c r="BN117">
        <f t="shared" si="99"/>
        <v>4.8184250255171555E-3</v>
      </c>
      <c r="BO117">
        <f t="shared" si="99"/>
        <v>2.2503805270672204E-4</v>
      </c>
      <c r="BP117">
        <f t="shared" si="99"/>
        <v>3.1062723518664893E-3</v>
      </c>
      <c r="BQ117">
        <f t="shared" si="99"/>
        <v>1.022092744486814E-2</v>
      </c>
      <c r="BR117">
        <f t="shared" si="99"/>
        <v>2.5819645663171563E-3</v>
      </c>
      <c r="BS117">
        <f t="shared" si="99"/>
        <v>-8.0981689920726734E-3</v>
      </c>
      <c r="BT117">
        <f t="shared" si="99"/>
        <v>-1.8691070690675896E-3</v>
      </c>
      <c r="BU117">
        <f t="shared" si="99"/>
        <v>-3.2989905368722966E-4</v>
      </c>
      <c r="BV117">
        <f t="shared" si="99"/>
        <v>-1.8163584124543195E-2</v>
      </c>
      <c r="BW117">
        <f t="shared" si="99"/>
        <v>-1.7745923427839008E-2</v>
      </c>
      <c r="BX117">
        <f t="shared" si="99"/>
        <v>8.7753809199969477E-3</v>
      </c>
      <c r="BY117">
        <f t="shared" si="99"/>
        <v>7.8839413735898659E-3</v>
      </c>
      <c r="BZ117">
        <f t="shared" si="99"/>
        <v>-1.0477256511587723E-2</v>
      </c>
      <c r="CA117">
        <f t="shared" si="99"/>
        <v>3.2706306404853995E-2</v>
      </c>
      <c r="CB117">
        <f t="shared" si="99"/>
        <v>0.10011930699285901</v>
      </c>
      <c r="CC117">
        <f t="shared" si="96"/>
        <v>6.4822173789323895E-2</v>
      </c>
      <c r="CD117">
        <f t="shared" si="96"/>
        <v>-1.2405738249480675E-2</v>
      </c>
      <c r="CE117">
        <f t="shared" si="96"/>
        <v>8.0586265716474662E-2</v>
      </c>
      <c r="CF117">
        <f t="shared" si="96"/>
        <v>0.31197152172347103</v>
      </c>
      <c r="CG117">
        <f t="shared" si="96"/>
        <v>0.3815769528785628</v>
      </c>
      <c r="CH117">
        <f t="shared" si="96"/>
        <v>0.19556686686017852</v>
      </c>
      <c r="CI117">
        <f t="shared" si="96"/>
        <v>1.5662944231060971E-2</v>
      </c>
      <c r="CJ117">
        <f t="shared" si="96"/>
        <v>2.2374289558915832E-2</v>
      </c>
      <c r="CK117">
        <f t="shared" si="96"/>
        <v>7.762331243009607E-2</v>
      </c>
      <c r="CL117">
        <f t="shared" si="96"/>
        <v>3.8028906516401152E-2</v>
      </c>
      <c r="CM117">
        <f t="shared" si="97"/>
        <v>-2.2195620458379556E-2</v>
      </c>
      <c r="CN117">
        <f t="shared" si="97"/>
        <v>-1.6386938849458688E-2</v>
      </c>
      <c r="CO117">
        <f t="shared" si="97"/>
        <v>2.3650952996172314E-3</v>
      </c>
      <c r="CP117">
        <f t="shared" si="97"/>
        <v>-1.3004430889547723E-2</v>
      </c>
      <c r="CQ117">
        <f t="shared" si="97"/>
        <v>-2.0134922607752462E-2</v>
      </c>
      <c r="CR117">
        <f t="shared" si="97"/>
        <v>-6.299302081858053E-4</v>
      </c>
      <c r="CS117">
        <f t="shared" si="97"/>
        <v>7.203678007026159E-3</v>
      </c>
      <c r="CT117">
        <f t="shared" si="97"/>
        <v>-1.4780111315906889E-3</v>
      </c>
      <c r="CU117">
        <f t="shared" si="97"/>
        <v>1.7752512405686512E-3</v>
      </c>
      <c r="CV117">
        <f t="shared" si="97"/>
        <v>1.0804725108890786E-2</v>
      </c>
      <c r="CW117">
        <f t="shared" si="97"/>
        <v>5.3746926753077589E-3</v>
      </c>
      <c r="CX117">
        <f t="shared" si="97"/>
        <v>-2.4534868857417754E-3</v>
      </c>
      <c r="CY117">
        <f t="shared" si="97"/>
        <v>3.8475570886966861E-4</v>
      </c>
      <c r="CZ117">
        <f t="shared" si="97"/>
        <v>1.0532996081352164E-3</v>
      </c>
      <c r="DA117">
        <f t="shared" si="97"/>
        <v>-5.1823646607911085E-3</v>
      </c>
    </row>
    <row r="118" spans="4:105">
      <c r="D118" s="3">
        <f t="shared" si="62"/>
        <v>75750</v>
      </c>
      <c r="E118" s="2">
        <v>101</v>
      </c>
      <c r="F118">
        <f t="shared" si="63"/>
        <v>0.39453125</v>
      </c>
      <c r="G118">
        <f t="shared" si="64"/>
        <v>-0.85031815701193181</v>
      </c>
      <c r="H118">
        <f t="shared" si="65"/>
        <v>-0.92795195745806791</v>
      </c>
      <c r="I118">
        <f t="shared" si="66"/>
        <v>-2.3504090649065508</v>
      </c>
      <c r="J118">
        <f t="shared" si="67"/>
        <v>-0.79263511518090457</v>
      </c>
      <c r="K118">
        <f t="shared" si="68"/>
        <v>2.2150922226293872</v>
      </c>
      <c r="L118">
        <f t="shared" si="69"/>
        <v>0.90674275073250188</v>
      </c>
      <c r="M118">
        <f t="shared" si="70"/>
        <v>0.89867446569395382</v>
      </c>
      <c r="N118">
        <f t="shared" ref="N118:N181" si="100">SIN(PI()*F118)/(PI()*F118)</f>
        <v>0.76292096029511591</v>
      </c>
      <c r="O118">
        <f t="shared" si="71"/>
        <v>0.91278447378223226</v>
      </c>
      <c r="P118">
        <f t="shared" si="72"/>
        <v>0.30993254230735579</v>
      </c>
      <c r="Q118">
        <f t="shared" si="73"/>
        <v>1.290489903677426</v>
      </c>
      <c r="R118">
        <f t="shared" ref="R118:R181" si="101">$F$6*F118/$O$7</f>
        <v>0.61972823830579904</v>
      </c>
      <c r="T118">
        <f t="shared" si="59"/>
        <v>4.5744812773406744</v>
      </c>
      <c r="U118">
        <f t="shared" si="98"/>
        <v>2.334695299603152</v>
      </c>
      <c r="V118">
        <f t="shared" si="98"/>
        <v>-0.7734276919993146</v>
      </c>
      <c r="W118">
        <f t="shared" si="98"/>
        <v>-3.5938917789792884</v>
      </c>
      <c r="X118">
        <f t="shared" si="98"/>
        <v>-5.0776892542420411</v>
      </c>
      <c r="Y118">
        <f t="shared" si="98"/>
        <v>-4.6729552688417657</v>
      </c>
      <c r="Z118">
        <f t="shared" si="98"/>
        <v>-2.5302214576140023</v>
      </c>
      <c r="AA118">
        <f t="shared" si="98"/>
        <v>0.5535708914430858</v>
      </c>
      <c r="AB118">
        <f t="shared" si="98"/>
        <v>3.4314750910187617</v>
      </c>
      <c r="AC118">
        <f t="shared" si="98"/>
        <v>5.0331198856975128</v>
      </c>
      <c r="AD118">
        <f t="shared" si="98"/>
        <v>4.762809786427689</v>
      </c>
      <c r="AE118">
        <f t="shared" si="98"/>
        <v>2.7210805095648234</v>
      </c>
      <c r="AF118">
        <f t="shared" si="98"/>
        <v>-0.33269300474660535</v>
      </c>
      <c r="AG118">
        <f t="shared" si="98"/>
        <v>-3.2627288945703716</v>
      </c>
      <c r="AH118">
        <f t="shared" si="98"/>
        <v>-4.9792667035766094</v>
      </c>
      <c r="AI118">
        <f t="shared" si="98"/>
        <v>-4.8438790894427113</v>
      </c>
      <c r="AJ118">
        <f t="shared" si="98"/>
        <v>-2.9069204074420627</v>
      </c>
      <c r="AK118">
        <f t="shared" si="95"/>
        <v>0.11120145099979806</v>
      </c>
      <c r="AL118">
        <f t="shared" si="95"/>
        <v>3.0879644495017664</v>
      </c>
      <c r="AM118">
        <f t="shared" si="95"/>
        <v>4.9162290424699364</v>
      </c>
      <c r="AN118">
        <f t="shared" si="95"/>
        <v>4.9160136419502649</v>
      </c>
      <c r="AO118">
        <f t="shared" si="95"/>
        <v>3.0873983612851954</v>
      </c>
      <c r="AP118">
        <f t="shared" si="95"/>
        <v>0.11049521877125573</v>
      </c>
      <c r="AQ118">
        <f t="shared" si="95"/>
        <v>-2.9075041166079783</v>
      </c>
      <c r="AR118">
        <f t="shared" si="95"/>
        <v>-4.8441231781482443</v>
      </c>
      <c r="AS118">
        <f t="shared" si="95"/>
        <v>-4.9790803885586428</v>
      </c>
      <c r="AT118">
        <f t="shared" si="95"/>
        <v>-3.2621814714780433</v>
      </c>
      <c r="AU118">
        <f t="shared" si="95"/>
        <v>-0.33198807519483331</v>
      </c>
      <c r="AV118">
        <f t="shared" si="95"/>
        <v>2.7216807630025537</v>
      </c>
      <c r="AW118">
        <f t="shared" si="95"/>
        <v>4.7630821130866074</v>
      </c>
      <c r="AX118">
        <f t="shared" si="95"/>
        <v>5.03296299984759</v>
      </c>
      <c r="AY118">
        <f t="shared" si="95"/>
        <v>3.4309473427969404</v>
      </c>
      <c r="AZ118">
        <f t="shared" si="94"/>
        <v>0.55286856484199765</v>
      </c>
      <c r="BA118">
        <f t="shared" si="94"/>
        <v>-2.530837148129383</v>
      </c>
      <c r="BB118">
        <f t="shared" si="94"/>
        <v>-4.6732553311354241</v>
      </c>
      <c r="BC118">
        <f t="shared" si="94"/>
        <v>-5.0775620869430931</v>
      </c>
      <c r="BD118">
        <f t="shared" si="94"/>
        <v>-3.5933846790830368</v>
      </c>
      <c r="BE118">
        <f t="shared" si="94"/>
        <v>-0.77272926382159413</v>
      </c>
      <c r="BF118">
        <f t="shared" si="94"/>
        <v>2.3353252915276244</v>
      </c>
      <c r="BG118">
        <f t="shared" si="94"/>
        <v>4.5748085217908292</v>
      </c>
      <c r="BH118">
        <f t="shared" si="94"/>
        <v>5.1127953848445822</v>
      </c>
      <c r="BJ118">
        <f t="shared" si="75"/>
        <v>1.2398105709196976</v>
      </c>
      <c r="BK118">
        <f t="shared" si="60"/>
        <v>0.39783338402328811</v>
      </c>
      <c r="BM118">
        <f t="shared" si="61"/>
        <v>1.6790536237900116E-3</v>
      </c>
      <c r="BN118">
        <f t="shared" si="99"/>
        <v>5.5038965803070961E-3</v>
      </c>
      <c r="BO118">
        <f t="shared" si="99"/>
        <v>7.285677938170008E-4</v>
      </c>
      <c r="BP118">
        <f t="shared" si="99"/>
        <v>2.5786364036944971E-3</v>
      </c>
      <c r="BQ118">
        <f t="shared" si="99"/>
        <v>9.756740936222431E-3</v>
      </c>
      <c r="BR118">
        <f t="shared" si="99"/>
        <v>2.6243249504268474E-3</v>
      </c>
      <c r="BS118">
        <f t="shared" si="99"/>
        <v>-8.8349028211807418E-3</v>
      </c>
      <c r="BT118">
        <f t="shared" si="99"/>
        <v>-3.0706970122816217E-3</v>
      </c>
      <c r="BU118">
        <f t="shared" si="99"/>
        <v>-2.836012970844191E-4</v>
      </c>
      <c r="BV118">
        <f t="shared" si="99"/>
        <v>-1.7505601940136239E-2</v>
      </c>
      <c r="BW118">
        <f t="shared" si="99"/>
        <v>-1.7873945800244831E-2</v>
      </c>
      <c r="BX118">
        <f t="shared" si="99"/>
        <v>9.2231519423080412E-3</v>
      </c>
      <c r="BY118">
        <f t="shared" si="99"/>
        <v>9.8192543510348101E-3</v>
      </c>
      <c r="BZ118">
        <f t="shared" si="99"/>
        <v>-9.4526915928517963E-3</v>
      </c>
      <c r="CA118">
        <f t="shared" si="99"/>
        <v>3.1962597185590386E-2</v>
      </c>
      <c r="CB118">
        <f t="shared" si="99"/>
        <v>0.10029873349808066</v>
      </c>
      <c r="CC118">
        <f t="shared" si="96"/>
        <v>6.6108199333527809E-2</v>
      </c>
      <c r="CD118">
        <f t="shared" si="96"/>
        <v>-1.3228784015532286E-2</v>
      </c>
      <c r="CE118">
        <f t="shared" si="96"/>
        <v>7.7816358612531417E-2</v>
      </c>
      <c r="CF118">
        <f t="shared" si="96"/>
        <v>0.31061750222293982</v>
      </c>
      <c r="CG118">
        <f t="shared" si="96"/>
        <v>0.3815769528785628</v>
      </c>
      <c r="CH118">
        <f t="shared" si="96"/>
        <v>0.19471806710459957</v>
      </c>
      <c r="CI118">
        <f t="shared" si="96"/>
        <v>1.5124578293533565E-2</v>
      </c>
      <c r="CJ118">
        <f t="shared" si="96"/>
        <v>2.3858688465256558E-2</v>
      </c>
      <c r="CK118">
        <f t="shared" si="96"/>
        <v>7.9163303405024865E-2</v>
      </c>
      <c r="CL118">
        <f t="shared" si="96"/>
        <v>3.8097059143487613E-2</v>
      </c>
      <c r="CM118">
        <f t="shared" si="97"/>
        <v>-2.1690913893295735E-2</v>
      </c>
      <c r="CN118">
        <f t="shared" si="97"/>
        <v>-1.4784469476674193E-2</v>
      </c>
      <c r="CO118">
        <f t="shared" si="97"/>
        <v>2.9456678088923844E-3</v>
      </c>
      <c r="CP118">
        <f t="shared" si="97"/>
        <v>-1.366799266163189E-2</v>
      </c>
      <c r="CQ118">
        <f t="shared" si="97"/>
        <v>-2.0280179661911073E-2</v>
      </c>
      <c r="CR118">
        <f t="shared" si="97"/>
        <v>-6.0711076618779334E-4</v>
      </c>
      <c r="CS118">
        <f t="shared" si="97"/>
        <v>6.1927198751773951E-3</v>
      </c>
      <c r="CT118">
        <f t="shared" si="97"/>
        <v>-2.4281778401055248E-3</v>
      </c>
      <c r="CU118">
        <f t="shared" si="97"/>
        <v>1.936755359014844E-3</v>
      </c>
      <c r="CV118">
        <f t="shared" si="97"/>
        <v>1.0981990247143662E-2</v>
      </c>
      <c r="CW118">
        <f t="shared" si="97"/>
        <v>5.1305993832408605E-3</v>
      </c>
      <c r="CX118">
        <f t="shared" si="97"/>
        <v>-2.0367340280897264E-3</v>
      </c>
      <c r="CY118">
        <f t="shared" si="97"/>
        <v>1.2456587434792415E-3</v>
      </c>
      <c r="CZ118">
        <f t="shared" si="97"/>
        <v>1.2031425373547262E-3</v>
      </c>
      <c r="DA118">
        <f t="shared" si="97"/>
        <v>-5.3358269521339456E-3</v>
      </c>
    </row>
    <row r="119" spans="4:105">
      <c r="D119" s="3">
        <f t="shared" si="62"/>
        <v>76500</v>
      </c>
      <c r="E119" s="2">
        <v>102</v>
      </c>
      <c r="F119">
        <f t="shared" si="63"/>
        <v>0.3984375</v>
      </c>
      <c r="G119">
        <f t="shared" si="64"/>
        <v>-0.90005701288193174</v>
      </c>
      <c r="H119">
        <f t="shared" si="65"/>
        <v>-0.98078939916941588</v>
      </c>
      <c r="I119">
        <f t="shared" si="66"/>
        <v>-2.4000444132308316</v>
      </c>
      <c r="J119">
        <f t="shared" si="67"/>
        <v>-0.80863662931437263</v>
      </c>
      <c r="K119">
        <f t="shared" si="68"/>
        <v>2.2278916433757887</v>
      </c>
      <c r="L119">
        <f t="shared" si="69"/>
        <v>0.90156521984712401</v>
      </c>
      <c r="M119">
        <f t="shared" si="70"/>
        <v>0.89322430119551532</v>
      </c>
      <c r="N119">
        <f t="shared" si="100"/>
        <v>0.7585736962330889</v>
      </c>
      <c r="O119">
        <f t="shared" si="71"/>
        <v>0.91110445150599706</v>
      </c>
      <c r="P119">
        <f t="shared" si="72"/>
        <v>0.31300105873596462</v>
      </c>
      <c r="Q119">
        <f t="shared" si="73"/>
        <v>1.2923929556300895</v>
      </c>
      <c r="R119">
        <f t="shared" si="101"/>
        <v>0.62586416145734158</v>
      </c>
      <c r="T119">
        <f t="shared" si="59"/>
        <v>2.4171860101699605</v>
      </c>
      <c r="U119">
        <f t="shared" si="98"/>
        <v>1.4226671592776141</v>
      </c>
      <c r="V119">
        <f t="shared" si="98"/>
        <v>-0.11116433026173439</v>
      </c>
      <c r="W119">
        <f t="shared" si="98"/>
        <v>-1.6028550225767169</v>
      </c>
      <c r="X119">
        <f t="shared" si="98"/>
        <v>-2.4869264513435163</v>
      </c>
      <c r="Y119">
        <f t="shared" si="98"/>
        <v>-2.4282398654555517</v>
      </c>
      <c r="Z119">
        <f t="shared" si="98"/>
        <v>-1.4490425047412117</v>
      </c>
      <c r="AA119">
        <f t="shared" si="98"/>
        <v>7.9466008372580152E-2</v>
      </c>
      <c r="AB119">
        <f t="shared" si="98"/>
        <v>1.5778501017451305</v>
      </c>
      <c r="AC119">
        <f t="shared" si="98"/>
        <v>2.4780939370732797</v>
      </c>
      <c r="AD119">
        <f t="shared" si="98"/>
        <v>2.438928036749175</v>
      </c>
      <c r="AE119">
        <f t="shared" si="98"/>
        <v>1.4751996297335961</v>
      </c>
      <c r="AF119">
        <f t="shared" si="98"/>
        <v>-4.7755719194863953E-2</v>
      </c>
      <c r="AG119">
        <f t="shared" si="98"/>
        <v>-1.5526075624920104</v>
      </c>
      <c r="AH119">
        <f t="shared" si="98"/>
        <v>-2.4688882309712663</v>
      </c>
      <c r="AI119">
        <f t="shared" si="98"/>
        <v>-2.449248914451545</v>
      </c>
      <c r="AJ119">
        <f t="shared" si="98"/>
        <v>-1.5011345950879496</v>
      </c>
      <c r="AK119">
        <f t="shared" si="95"/>
        <v>1.6038238181498077E-2</v>
      </c>
      <c r="AL119">
        <f t="shared" si="95"/>
        <v>1.5271312062509192</v>
      </c>
      <c r="AM119">
        <f t="shared" si="95"/>
        <v>2.4593107193829531</v>
      </c>
      <c r="AN119">
        <f t="shared" si="95"/>
        <v>2.4592009442764442</v>
      </c>
      <c r="AO119">
        <f t="shared" si="95"/>
        <v>1.5268434950938916</v>
      </c>
      <c r="AP119">
        <f t="shared" si="95"/>
        <v>1.5681658131545807E-2</v>
      </c>
      <c r="AQ119">
        <f t="shared" si="95"/>
        <v>-1.5014248696673966</v>
      </c>
      <c r="AR119">
        <f t="shared" si="95"/>
        <v>-2.4493628446463567</v>
      </c>
      <c r="AS119">
        <f t="shared" si="95"/>
        <v>-2.4687826274847873</v>
      </c>
      <c r="AT119">
        <f t="shared" si="95"/>
        <v>-1.5523224580856447</v>
      </c>
      <c r="AU119">
        <f t="shared" si="95"/>
        <v>-4.7399192844557327E-2</v>
      </c>
      <c r="AV119">
        <f t="shared" si="95"/>
        <v>1.4754924240211758</v>
      </c>
      <c r="AW119">
        <f t="shared" si="95"/>
        <v>2.4390461048748211</v>
      </c>
      <c r="AX119">
        <f t="shared" si="95"/>
        <v>2.4779925211103273</v>
      </c>
      <c r="AY119">
        <f t="shared" si="95"/>
        <v>1.5775676470250986</v>
      </c>
      <c r="AZ119">
        <f t="shared" si="94"/>
        <v>7.9109589413474388E-2</v>
      </c>
      <c r="BA119">
        <f t="shared" si="94"/>
        <v>-1.4493377746431872</v>
      </c>
      <c r="BB119">
        <f t="shared" si="94"/>
        <v>-2.4283620537314081</v>
      </c>
      <c r="BC119">
        <f t="shared" si="94"/>
        <v>-2.486829238176961</v>
      </c>
      <c r="BD119">
        <f t="shared" si="94"/>
        <v>-1.6025752600796606</v>
      </c>
      <c r="BE119">
        <f t="shared" si="94"/>
        <v>-0.11080807236920913</v>
      </c>
      <c r="BF119">
        <f t="shared" si="94"/>
        <v>1.4229648603274205</v>
      </c>
      <c r="BG119">
        <f t="shared" si="94"/>
        <v>2.4173123001949213</v>
      </c>
      <c r="BH119">
        <f t="shared" si="94"/>
        <v>2.4952914479076016</v>
      </c>
      <c r="BJ119">
        <f t="shared" si="75"/>
        <v>1.2406480201536205</v>
      </c>
      <c r="BK119">
        <f t="shared" si="60"/>
        <v>0.40300346268394821</v>
      </c>
      <c r="BM119">
        <f t="shared" si="61"/>
        <v>1.7020899064553012E-3</v>
      </c>
      <c r="BN119">
        <f t="shared" si="99"/>
        <v>6.1146466763099061E-3</v>
      </c>
      <c r="BO119">
        <f t="shared" si="99"/>
        <v>1.2232191640811829E-3</v>
      </c>
      <c r="BP119">
        <f t="shared" si="99"/>
        <v>2.0229684639737852E-3</v>
      </c>
      <c r="BQ119">
        <f t="shared" si="99"/>
        <v>9.1985916787837678E-3</v>
      </c>
      <c r="BR119">
        <f t="shared" si="99"/>
        <v>2.6444699749018654E-3</v>
      </c>
      <c r="BS119">
        <f t="shared" si="99"/>
        <v>-9.5064812242305011E-3</v>
      </c>
      <c r="BT119">
        <f t="shared" si="99"/>
        <v>-4.2527591605625191E-3</v>
      </c>
      <c r="BU119">
        <f t="shared" si="99"/>
        <v>-2.3576668048074989E-4</v>
      </c>
      <c r="BV119">
        <f t="shared" si="99"/>
        <v>-1.6767901577787285E-2</v>
      </c>
      <c r="BW119">
        <f t="shared" si="99"/>
        <v>-1.7934694676600835E-2</v>
      </c>
      <c r="BX119">
        <f t="shared" si="99"/>
        <v>9.6428030606265109E-3</v>
      </c>
      <c r="BY119">
        <f t="shared" si="99"/>
        <v>1.1730911884683008E-2</v>
      </c>
      <c r="BZ119">
        <f t="shared" si="99"/>
        <v>-8.4106907638780686E-3</v>
      </c>
      <c r="CA119">
        <f t="shared" si="99"/>
        <v>3.1175571269428125E-2</v>
      </c>
      <c r="CB119">
        <f t="shared" si="99"/>
        <v>0.10038376234600889</v>
      </c>
      <c r="CC119">
        <f t="shared" si="96"/>
        <v>6.7354403770398003E-2</v>
      </c>
      <c r="CD119">
        <f t="shared" si="96"/>
        <v>-1.4047347387921178E-2</v>
      </c>
      <c r="CE119">
        <f t="shared" si="96"/>
        <v>7.5034732651212188E-2</v>
      </c>
      <c r="CF119">
        <f t="shared" si="96"/>
        <v>0.30925178814901166</v>
      </c>
      <c r="CG119">
        <f t="shared" si="96"/>
        <v>0.3815769528785628</v>
      </c>
      <c r="CH119">
        <f t="shared" si="96"/>
        <v>0.19386193632384924</v>
      </c>
      <c r="CI119">
        <f t="shared" si="96"/>
        <v>1.4583934650147722E-2</v>
      </c>
      <c r="CJ119">
        <f t="shared" si="96"/>
        <v>2.5335003179289672E-2</v>
      </c>
      <c r="CK119">
        <f t="shared" si="96"/>
        <v>8.0655609366089051E-2</v>
      </c>
      <c r="CL119">
        <f t="shared" si="96"/>
        <v>3.8129356151988585E-2</v>
      </c>
      <c r="CM119">
        <f t="shared" si="97"/>
        <v>-2.1156811133118163E-2</v>
      </c>
      <c r="CN119">
        <f t="shared" si="97"/>
        <v>-1.3154729492109269E-2</v>
      </c>
      <c r="CO119">
        <f t="shared" si="97"/>
        <v>3.5191439464058879E-3</v>
      </c>
      <c r="CP119">
        <f t="shared" si="97"/>
        <v>-1.4289882926641132E-2</v>
      </c>
      <c r="CQ119">
        <f t="shared" si="97"/>
        <v>-2.0349106699092873E-2</v>
      </c>
      <c r="CR119">
        <f t="shared" si="97"/>
        <v>-5.8152662268137463E-4</v>
      </c>
      <c r="CS119">
        <f t="shared" si="97"/>
        <v>5.1482028577715978E-3</v>
      </c>
      <c r="CT119">
        <f t="shared" si="97"/>
        <v>-3.3629027910216415E-3</v>
      </c>
      <c r="CU119">
        <f t="shared" si="97"/>
        <v>2.0839763412294982E-3</v>
      </c>
      <c r="CV119">
        <f t="shared" si="97"/>
        <v>1.1066290959323813E-2</v>
      </c>
      <c r="CW119">
        <f t="shared" si="97"/>
        <v>4.8370956144424366E-3</v>
      </c>
      <c r="CX119">
        <f t="shared" si="97"/>
        <v>-1.5978401229520371E-3</v>
      </c>
      <c r="CY119">
        <f t="shared" si="97"/>
        <v>2.0913821059071074E-3</v>
      </c>
      <c r="CZ119">
        <f t="shared" si="97"/>
        <v>1.336651481331552E-3</v>
      </c>
      <c r="DA119">
        <f t="shared" si="97"/>
        <v>-5.4090334395151974E-3</v>
      </c>
    </row>
    <row r="120" spans="4:105">
      <c r="D120" s="3">
        <f t="shared" si="62"/>
        <v>77250</v>
      </c>
      <c r="E120" s="2">
        <v>103</v>
      </c>
      <c r="F120">
        <f t="shared" si="63"/>
        <v>0.40234375</v>
      </c>
      <c r="G120">
        <f t="shared" si="64"/>
        <v>-0.95257146072834031</v>
      </c>
      <c r="H120">
        <f t="shared" si="65"/>
        <v>-1.0352664195102939</v>
      </c>
      <c r="I120">
        <f t="shared" si="66"/>
        <v>-2.4502957454477565</v>
      </c>
      <c r="J120">
        <f t="shared" si="67"/>
        <v>-0.8248054085577049</v>
      </c>
      <c r="K120">
        <f t="shared" si="68"/>
        <v>2.2398347344951679</v>
      </c>
      <c r="L120">
        <f t="shared" si="69"/>
        <v>0.89613084681788313</v>
      </c>
      <c r="M120">
        <f t="shared" si="70"/>
        <v>0.88763962040285393</v>
      </c>
      <c r="N120">
        <f t="shared" si="100"/>
        <v>0.7541977157678319</v>
      </c>
      <c r="O120">
        <f t="shared" si="71"/>
        <v>0.90941000861404286</v>
      </c>
      <c r="P120">
        <f t="shared" si="72"/>
        <v>0.31606956162138999</v>
      </c>
      <c r="Q120">
        <f t="shared" si="73"/>
        <v>1.2941712171566526</v>
      </c>
      <c r="R120">
        <f t="shared" si="101"/>
        <v>0.63200008460888413</v>
      </c>
      <c r="T120">
        <f t="shared" si="59"/>
        <v>5.0252950674614283</v>
      </c>
      <c r="U120">
        <f t="shared" si="98"/>
        <v>3.3204689668514158</v>
      </c>
      <c r="V120">
        <f t="shared" si="98"/>
        <v>0.3329294575829097</v>
      </c>
      <c r="W120">
        <f t="shared" si="98"/>
        <v>-2.7832223301445387</v>
      </c>
      <c r="X120">
        <f t="shared" si="98"/>
        <v>-4.8242017136741033</v>
      </c>
      <c r="Y120">
        <f t="shared" si="98"/>
        <v>-5.0015683708149661</v>
      </c>
      <c r="Z120">
        <f t="shared" si="98"/>
        <v>-3.2468046940741013</v>
      </c>
      <c r="AA120">
        <f t="shared" si="98"/>
        <v>-0.23778447768145419</v>
      </c>
      <c r="AB120">
        <f t="shared" si="98"/>
        <v>2.8630930458981512</v>
      </c>
      <c r="AC120">
        <f t="shared" si="98"/>
        <v>4.8579437169838373</v>
      </c>
      <c r="AD120">
        <f t="shared" si="98"/>
        <v>4.9761469607056048</v>
      </c>
      <c r="AE120">
        <f t="shared" si="98"/>
        <v>3.1720402856556236</v>
      </c>
      <c r="AF120">
        <f t="shared" si="98"/>
        <v>0.14255892774162357</v>
      </c>
      <c r="AG120">
        <f t="shared" si="98"/>
        <v>-2.9419936414873109</v>
      </c>
      <c r="AH120">
        <f t="shared" si="98"/>
        <v>-4.8900396720925245</v>
      </c>
      <c r="AI120">
        <f t="shared" si="98"/>
        <v>-4.9490394508326414</v>
      </c>
      <c r="AJ120">
        <f t="shared" si="98"/>
        <v>-3.0962010744996045</v>
      </c>
      <c r="AK120">
        <f t="shared" si="95"/>
        <v>-4.7285073646736016E-2</v>
      </c>
      <c r="AL120">
        <f t="shared" si="95"/>
        <v>3.0198973825175908</v>
      </c>
      <c r="AM120">
        <f t="shared" si="95"/>
        <v>4.9204787037220177</v>
      </c>
      <c r="AN120">
        <f t="shared" si="95"/>
        <v>4.920255026207359</v>
      </c>
      <c r="AO120">
        <f t="shared" si="95"/>
        <v>3.0193127576919618</v>
      </c>
      <c r="AP120">
        <f t="shared" si="95"/>
        <v>-4.800480235267586E-2</v>
      </c>
      <c r="AQ120">
        <f t="shared" si="95"/>
        <v>-3.0967778723651822</v>
      </c>
      <c r="AR120">
        <f t="shared" si="95"/>
        <v>-4.9492504980201621</v>
      </c>
      <c r="AS120">
        <f t="shared" si="95"/>
        <v>-4.889803440040815</v>
      </c>
      <c r="AT120">
        <f t="shared" si="95"/>
        <v>-2.9414013877938072</v>
      </c>
      <c r="AU120">
        <f t="shared" si="95"/>
        <v>0.14327841257727486</v>
      </c>
      <c r="AV120">
        <f t="shared" si="95"/>
        <v>3.1726090611210336</v>
      </c>
      <c r="AW120">
        <f t="shared" si="95"/>
        <v>4.9763453060555181</v>
      </c>
      <c r="AX120">
        <f t="shared" si="95"/>
        <v>4.8576950104390946</v>
      </c>
      <c r="AY120">
        <f t="shared" si="95"/>
        <v>2.8624933640138908</v>
      </c>
      <c r="AZ120">
        <f t="shared" si="94"/>
        <v>-0.23850347485916276</v>
      </c>
      <c r="BA120">
        <f t="shared" si="94"/>
        <v>-3.2473652544175042</v>
      </c>
      <c r="BB120">
        <f t="shared" si="94"/>
        <v>-5.0017539471206449</v>
      </c>
      <c r="BC120">
        <f t="shared" si="94"/>
        <v>-4.823940616907163</v>
      </c>
      <c r="BD120">
        <f t="shared" si="94"/>
        <v>-2.7826154232635734</v>
      </c>
      <c r="BE120">
        <f t="shared" si="94"/>
        <v>0.33364772348024963</v>
      </c>
      <c r="BF120">
        <f t="shared" si="94"/>
        <v>3.3210211221345611</v>
      </c>
      <c r="BG120">
        <f t="shared" si="94"/>
        <v>5.025467811842864</v>
      </c>
      <c r="BH120">
        <f t="shared" si="94"/>
        <v>4.7885516966624886</v>
      </c>
      <c r="BJ120">
        <f t="shared" si="75"/>
        <v>1.2411913128480481</v>
      </c>
      <c r="BK120">
        <f t="shared" si="60"/>
        <v>0.40806931772835137</v>
      </c>
      <c r="BM120">
        <f t="shared" si="61"/>
        <v>1.6995251726178268E-3</v>
      </c>
      <c r="BN120">
        <f t="shared" si="99"/>
        <v>6.6423837082125424E-3</v>
      </c>
      <c r="BO120">
        <f t="shared" si="99"/>
        <v>1.702964312224486E-3</v>
      </c>
      <c r="BP120">
        <f t="shared" si="99"/>
        <v>1.4453091202675506E-3</v>
      </c>
      <c r="BQ120">
        <f t="shared" si="99"/>
        <v>8.5518549550167074E-3</v>
      </c>
      <c r="BR120">
        <f t="shared" si="99"/>
        <v>2.6422291086639293E-3</v>
      </c>
      <c r="BS120">
        <f t="shared" si="99"/>
        <v>-1.0107951461178506E-2</v>
      </c>
      <c r="BT120">
        <f t="shared" si="99"/>
        <v>-5.4077763062087324E-3</v>
      </c>
      <c r="BU120">
        <f t="shared" si="99"/>
        <v>-1.8665442380811156E-4</v>
      </c>
      <c r="BV120">
        <f t="shared" si="99"/>
        <v>-1.595384242661959E-2</v>
      </c>
      <c r="BW120">
        <f t="shared" si="99"/>
        <v>-1.7927941411853519E-2</v>
      </c>
      <c r="BX120">
        <f t="shared" si="99"/>
        <v>1.0033054826317958E-2</v>
      </c>
      <c r="BY120">
        <f t="shared" si="99"/>
        <v>1.3614308624094478E-2</v>
      </c>
      <c r="BZ120">
        <f t="shared" si="99"/>
        <v>-7.3531760415591289E-3</v>
      </c>
      <c r="CA120">
        <f t="shared" si="99"/>
        <v>3.0346295258147499E-2</v>
      </c>
      <c r="CB120">
        <f t="shared" si="99"/>
        <v>0.10037431351046822</v>
      </c>
      <c r="CC120">
        <f t="shared" si="96"/>
        <v>6.8560036432980281E-2</v>
      </c>
      <c r="CD120">
        <f t="shared" si="96"/>
        <v>-1.4861151007574276E-2</v>
      </c>
      <c r="CE120">
        <f t="shared" si="96"/>
        <v>7.2241806735155123E-2</v>
      </c>
      <c r="CF120">
        <f t="shared" si="96"/>
        <v>0.30787443092004951</v>
      </c>
      <c r="CG120">
        <f t="shared" si="96"/>
        <v>0.3815769528785628</v>
      </c>
      <c r="CH120">
        <f t="shared" si="96"/>
        <v>0.19299850675076755</v>
      </c>
      <c r="CI120">
        <f t="shared" si="96"/>
        <v>1.4041094719847495E-2</v>
      </c>
      <c r="CJ120">
        <f t="shared" si="96"/>
        <v>2.680273347183993E-2</v>
      </c>
      <c r="CK120">
        <f t="shared" si="96"/>
        <v>8.2099331403978598E-2</v>
      </c>
      <c r="CL120">
        <f t="shared" si="96"/>
        <v>3.8125767145090139E-2</v>
      </c>
      <c r="CM120">
        <f t="shared" si="97"/>
        <v>-2.0594036010370218E-2</v>
      </c>
      <c r="CN120">
        <f t="shared" si="97"/>
        <v>-1.1500725023680285E-2</v>
      </c>
      <c r="CO120">
        <f t="shared" si="97"/>
        <v>4.0841421579118952E-3</v>
      </c>
      <c r="CP120">
        <f t="shared" si="97"/>
        <v>-1.4868205641372945E-2</v>
      </c>
      <c r="CQ120">
        <f t="shared" si="97"/>
        <v>-2.034144429349365E-2</v>
      </c>
      <c r="CR120">
        <f t="shared" si="97"/>
        <v>-5.532942844460087E-4</v>
      </c>
      <c r="CS120">
        <f t="shared" si="97"/>
        <v>4.0757872830257296E-3</v>
      </c>
      <c r="CT120">
        <f t="shared" si="97"/>
        <v>-4.2762416931610547E-3</v>
      </c>
      <c r="CU120">
        <f t="shared" si="97"/>
        <v>2.2158284655000959E-3</v>
      </c>
      <c r="CV120">
        <f t="shared" si="97"/>
        <v>1.1056913625481763E-2</v>
      </c>
      <c r="CW120">
        <f t="shared" si="97"/>
        <v>4.4970079706514975E-3</v>
      </c>
      <c r="CX120">
        <f t="shared" si="97"/>
        <v>-1.141576323881799E-3</v>
      </c>
      <c r="CY120">
        <f t="shared" si="97"/>
        <v>2.9116197605193184E-3</v>
      </c>
      <c r="CZ120">
        <f t="shared" si="97"/>
        <v>1.4520139090870466E-3</v>
      </c>
      <c r="DA120">
        <f t="shared" si="97"/>
        <v>-5.4008830292238599E-3</v>
      </c>
    </row>
    <row r="121" spans="4:105">
      <c r="D121" s="3">
        <f t="shared" si="62"/>
        <v>78000</v>
      </c>
      <c r="E121" s="2">
        <v>104</v>
      </c>
      <c r="F121">
        <f t="shared" si="63"/>
        <v>0.40625</v>
      </c>
      <c r="G121">
        <f t="shared" si="64"/>
        <v>-1.0079330799633972</v>
      </c>
      <c r="H121">
        <f t="shared" si="65"/>
        <v>-1.0914037165334354</v>
      </c>
      <c r="I121">
        <f t="shared" si="66"/>
        <v>-2.5011677176882028</v>
      </c>
      <c r="J121">
        <f t="shared" si="67"/>
        <v>-0.841141774022099</v>
      </c>
      <c r="K121">
        <f t="shared" si="68"/>
        <v>2.2509057751768671</v>
      </c>
      <c r="L121">
        <f t="shared" si="69"/>
        <v>0.89043730390050435</v>
      </c>
      <c r="M121">
        <f t="shared" si="70"/>
        <v>0.88192126434835505</v>
      </c>
      <c r="N121">
        <f t="shared" si="100"/>
        <v>0.74979340148085627</v>
      </c>
      <c r="O121">
        <f t="shared" si="71"/>
        <v>0.90770120356712236</v>
      </c>
      <c r="P121">
        <f t="shared" si="72"/>
        <v>0.31913804978004301</v>
      </c>
      <c r="Q121">
        <f t="shared" si="73"/>
        <v>1.2958218203531255</v>
      </c>
      <c r="R121">
        <f t="shared" si="101"/>
        <v>0.63813600776042678</v>
      </c>
      <c r="T121">
        <f t="shared" si="59"/>
        <v>2.5721310463629821</v>
      </c>
      <c r="U121">
        <f t="shared" si="98"/>
        <v>1.8768651671659353</v>
      </c>
      <c r="V121">
        <f t="shared" si="98"/>
        <v>0.44289342931973175</v>
      </c>
      <c r="W121">
        <f t="shared" si="98"/>
        <v>-1.1653944910201333</v>
      </c>
      <c r="X121">
        <f t="shared" si="98"/>
        <v>-2.3150006939865801</v>
      </c>
      <c r="Y121">
        <f t="shared" si="98"/>
        <v>-2.5534574945657496</v>
      </c>
      <c r="Z121">
        <f t="shared" si="98"/>
        <v>-1.786911887915237</v>
      </c>
      <c r="AA121">
        <f t="shared" si="98"/>
        <v>-0.31706467836588176</v>
      </c>
      <c r="AB121">
        <f t="shared" si="98"/>
        <v>1.2775744126553061</v>
      </c>
      <c r="AC121">
        <f t="shared" si="98"/>
        <v>2.3693794589092887</v>
      </c>
      <c r="AD121">
        <f t="shared" si="98"/>
        <v>2.5286324400076468</v>
      </c>
      <c r="AE121">
        <f t="shared" si="98"/>
        <v>1.6926537814115532</v>
      </c>
      <c r="AF121">
        <f t="shared" si="98"/>
        <v>0.19047209083026032</v>
      </c>
      <c r="AG121">
        <f t="shared" si="98"/>
        <v>-1.3866765456280918</v>
      </c>
      <c r="AH121">
        <f t="shared" si="98"/>
        <v>-2.4180501811823572</v>
      </c>
      <c r="AI121">
        <f t="shared" si="98"/>
        <v>-2.4977156884195213</v>
      </c>
      <c r="AJ121">
        <f t="shared" si="98"/>
        <v>-1.5943179236894898</v>
      </c>
      <c r="AK121">
        <f t="shared" si="95"/>
        <v>-6.3420639344442864E-2</v>
      </c>
      <c r="AL121">
        <f t="shared" si="95"/>
        <v>1.4924380533439414</v>
      </c>
      <c r="AM121">
        <f t="shared" si="95"/>
        <v>2.4608956087727751</v>
      </c>
      <c r="AN121">
        <f t="shared" si="95"/>
        <v>2.4607817209639373</v>
      </c>
      <c r="AO121">
        <f t="shared" si="95"/>
        <v>1.4921412144434996</v>
      </c>
      <c r="AP121">
        <f t="shared" si="95"/>
        <v>-6.3783598016547302E-2</v>
      </c>
      <c r="AQ121">
        <f t="shared" si="95"/>
        <v>-1.5946041470671495</v>
      </c>
      <c r="AR121">
        <f t="shared" si="95"/>
        <v>-2.4978125232926609</v>
      </c>
      <c r="AS121">
        <f t="shared" si="95"/>
        <v>-2.4179195148035291</v>
      </c>
      <c r="AT121">
        <f t="shared" si="95"/>
        <v>-1.3863698063157814</v>
      </c>
      <c r="AU121">
        <f t="shared" si="95"/>
        <v>0.19083417510313339</v>
      </c>
      <c r="AV121">
        <f t="shared" si="95"/>
        <v>1.6929286997292452</v>
      </c>
      <c r="AW121">
        <f t="shared" si="95"/>
        <v>2.5287119886613971</v>
      </c>
      <c r="AX121">
        <f t="shared" si="95"/>
        <v>2.3692323287472221</v>
      </c>
      <c r="AY121">
        <f t="shared" si="95"/>
        <v>1.2772585118929936</v>
      </c>
      <c r="AZ121">
        <f t="shared" si="94"/>
        <v>-0.31742501594679418</v>
      </c>
      <c r="BA121">
        <f t="shared" si="94"/>
        <v>-1.787174838870653</v>
      </c>
      <c r="BB121">
        <f t="shared" si="94"/>
        <v>-2.5535195653604381</v>
      </c>
      <c r="BC121">
        <f t="shared" si="94"/>
        <v>-2.3148374544907186</v>
      </c>
      <c r="BD121">
        <f t="shared" si="94"/>
        <v>-1.1650701898404228</v>
      </c>
      <c r="BE121">
        <f t="shared" si="94"/>
        <v>0.44325115212389365</v>
      </c>
      <c r="BF121">
        <f t="shared" si="94"/>
        <v>1.8771155172871918</v>
      </c>
      <c r="BG121">
        <f t="shared" si="94"/>
        <v>2.5721754897646263</v>
      </c>
      <c r="BH121">
        <f t="shared" si="94"/>
        <v>2.2548659340505348</v>
      </c>
      <c r="BJ121">
        <f t="shared" si="75"/>
        <v>1.2414338026779763</v>
      </c>
      <c r="BK121">
        <f t="shared" si="60"/>
        <v>0.41301512073568825</v>
      </c>
      <c r="BM121">
        <f t="shared" si="61"/>
        <v>1.6713979982617643E-3</v>
      </c>
      <c r="BN121">
        <f t="shared" si="99"/>
        <v>7.0799430644885456E-3</v>
      </c>
      <c r="BO121">
        <f t="shared" si="99"/>
        <v>2.1619570350891949E-3</v>
      </c>
      <c r="BP121">
        <f t="shared" si="99"/>
        <v>8.5193802558061608E-4</v>
      </c>
      <c r="BQ121">
        <f t="shared" si="99"/>
        <v>7.8227591931133694E-3</v>
      </c>
      <c r="BR121">
        <f t="shared" si="99"/>
        <v>2.6176213210290732E-3</v>
      </c>
      <c r="BS121">
        <f t="shared" si="99"/>
        <v>-1.0634877823976477E-2</v>
      </c>
      <c r="BT121">
        <f t="shared" si="99"/>
        <v>-6.5284032315468333E-3</v>
      </c>
      <c r="BU121">
        <f t="shared" si="99"/>
        <v>-1.365306706406288E-4</v>
      </c>
      <c r="BV121">
        <f t="shared" si="99"/>
        <v>-1.5067131603502896E-2</v>
      </c>
      <c r="BW121">
        <f t="shared" si="99"/>
        <v>-1.7853711423766506E-2</v>
      </c>
      <c r="BX121">
        <f t="shared" si="99"/>
        <v>1.0392717424636535E-2</v>
      </c>
      <c r="BY121">
        <f t="shared" si="99"/>
        <v>1.5464907301557938E-2</v>
      </c>
      <c r="BZ121">
        <f t="shared" si="99"/>
        <v>-6.2820980588540803E-3</v>
      </c>
      <c r="CA121">
        <f t="shared" si="99"/>
        <v>2.9475893012160043E-2</v>
      </c>
      <c r="CB121">
        <f t="shared" si="99"/>
        <v>0.10027039588437191</v>
      </c>
      <c r="CC121">
        <f t="shared" si="96"/>
        <v>6.9724371093240242E-2</v>
      </c>
      <c r="CD121">
        <f t="shared" si="96"/>
        <v>-1.5669919128195976E-2</v>
      </c>
      <c r="CE121">
        <f t="shared" si="96"/>
        <v>6.9438001468729943E-2</v>
      </c>
      <c r="CF121">
        <f t="shared" si="96"/>
        <v>0.30648548239277451</v>
      </c>
      <c r="CG121">
        <f t="shared" si="96"/>
        <v>0.3815769528785628</v>
      </c>
      <c r="CH121">
        <f t="shared" si="96"/>
        <v>0.19212781089298986</v>
      </c>
      <c r="CI121">
        <f t="shared" si="96"/>
        <v>1.3496140252329654E-2</v>
      </c>
      <c r="CJ121">
        <f t="shared" si="96"/>
        <v>2.8261382022446546E-2</v>
      </c>
      <c r="CK121">
        <f t="shared" si="96"/>
        <v>8.3493599874522151E-2</v>
      </c>
      <c r="CL121">
        <f t="shared" si="96"/>
        <v>3.8086295500639931E-2</v>
      </c>
      <c r="CM121">
        <f t="shared" si="97"/>
        <v>-2.0003351215244849E-2</v>
      </c>
      <c r="CN121">
        <f t="shared" si="97"/>
        <v>-9.8255069562236709E-3</v>
      </c>
      <c r="CO121">
        <f t="shared" si="97"/>
        <v>4.6393013132308989E-3</v>
      </c>
      <c r="CP121">
        <f t="shared" si="97"/>
        <v>-1.5401197593064853E-2</v>
      </c>
      <c r="CQ121">
        <f t="shared" si="97"/>
        <v>-2.0257221284677905E-2</v>
      </c>
      <c r="CR121">
        <f t="shared" si="97"/>
        <v>-5.2254231778697509E-4</v>
      </c>
      <c r="CS121">
        <f t="shared" si="97"/>
        <v>2.9812846638562571E-3</v>
      </c>
      <c r="CT121">
        <f t="shared" si="97"/>
        <v>-5.1623862578147051E-3</v>
      </c>
      <c r="CU121">
        <f t="shared" si="97"/>
        <v>2.331339351993218E-3</v>
      </c>
      <c r="CV121">
        <f t="shared" si="97"/>
        <v>1.0953937626352611E-2</v>
      </c>
      <c r="CW121">
        <f t="shared" si="97"/>
        <v>4.1136116817885584E-3</v>
      </c>
      <c r="CX121">
        <f t="shared" si="97"/>
        <v>-6.7290261009174456E-4</v>
      </c>
      <c r="CY121">
        <f t="shared" si="97"/>
        <v>3.6963762420463881E-3</v>
      </c>
      <c r="CZ121">
        <f t="shared" si="97"/>
        <v>1.5476636485892079E-3</v>
      </c>
      <c r="DA121">
        <f t="shared" si="97"/>
        <v>-5.3114983110171352E-3</v>
      </c>
    </row>
    <row r="122" spans="4:105">
      <c r="D122" s="3">
        <f t="shared" si="62"/>
        <v>78750</v>
      </c>
      <c r="E122" s="2">
        <v>105</v>
      </c>
      <c r="F122">
        <f t="shared" si="63"/>
        <v>0.41015625</v>
      </c>
      <c r="G122">
        <f t="shared" si="64"/>
        <v>-1.066199639579005</v>
      </c>
      <c r="H122">
        <f t="shared" si="65"/>
        <v>-1.149222892518843</v>
      </c>
      <c r="I122">
        <f t="shared" si="66"/>
        <v>-2.5526650871177177</v>
      </c>
      <c r="J122">
        <f t="shared" si="67"/>
        <v>-0.85764605210658862</v>
      </c>
      <c r="K122">
        <f t="shared" si="68"/>
        <v>2.2610882467054632</v>
      </c>
      <c r="L122">
        <f t="shared" si="69"/>
        <v>0.88448407522483352</v>
      </c>
      <c r="M122">
        <f t="shared" si="70"/>
        <v>0.8760700941954066</v>
      </c>
      <c r="N122">
        <f t="shared" si="100"/>
        <v>0.74536113815797689</v>
      </c>
      <c r="O122">
        <f t="shared" si="71"/>
        <v>0.90597809518422712</v>
      </c>
      <c r="P122">
        <f t="shared" si="72"/>
        <v>0.32220652193987109</v>
      </c>
      <c r="Q122">
        <f t="shared" si="73"/>
        <v>1.2973418035008035</v>
      </c>
      <c r="R122">
        <f t="shared" si="101"/>
        <v>0.64427193091196933</v>
      </c>
      <c r="T122">
        <f t="shared" si="59"/>
        <v>5.1893416556236485</v>
      </c>
      <c r="U122">
        <f t="shared" si="98"/>
        <v>4.1392898776811169</v>
      </c>
      <c r="V122">
        <f t="shared" si="98"/>
        <v>1.4296913940706601</v>
      </c>
      <c r="W122">
        <f t="shared" si="98"/>
        <v>-1.8531067719164593</v>
      </c>
      <c r="X122">
        <f t="shared" si="98"/>
        <v>-4.3929472496375626</v>
      </c>
      <c r="Y122">
        <f t="shared" si="98"/>
        <v>-5.171543322704137</v>
      </c>
      <c r="Z122">
        <f t="shared" si="98"/>
        <v>-3.8767360009786103</v>
      </c>
      <c r="AA122">
        <f t="shared" si="98"/>
        <v>-1.0276465078453396</v>
      </c>
      <c r="AB122">
        <f t="shared" si="98"/>
        <v>2.2334526359967346</v>
      </c>
      <c r="AC122">
        <f t="shared" si="98"/>
        <v>4.5991037503787009</v>
      </c>
      <c r="AD122">
        <f t="shared" si="98"/>
        <v>5.1208570698466866</v>
      </c>
      <c r="AE122">
        <f t="shared" si="98"/>
        <v>3.5895284038555562</v>
      </c>
      <c r="AF122">
        <f t="shared" si="98"/>
        <v>0.6190664049611696</v>
      </c>
      <c r="AG122">
        <f t="shared" si="98"/>
        <v>-2.5995950782173525</v>
      </c>
      <c r="AH122">
        <f t="shared" si="98"/>
        <v>-4.7760127042096716</v>
      </c>
      <c r="AI122">
        <f t="shared" si="98"/>
        <v>-5.0376052312795743</v>
      </c>
      <c r="AJ122">
        <f t="shared" si="98"/>
        <v>-3.279493554712261</v>
      </c>
      <c r="AK122">
        <f t="shared" si="95"/>
        <v>-0.20654941030366092</v>
      </c>
      <c r="AL122">
        <f t="shared" si="95"/>
        <v>2.949205651812187</v>
      </c>
      <c r="AM122">
        <f t="shared" si="95"/>
        <v>4.9225490760786919</v>
      </c>
      <c r="AN122">
        <f t="shared" si="95"/>
        <v>4.9223172388630081</v>
      </c>
      <c r="AO122">
        <f t="shared" si="95"/>
        <v>2.9486030896078952</v>
      </c>
      <c r="AP122">
        <f t="shared" si="95"/>
        <v>-0.20728111496655266</v>
      </c>
      <c r="AQ122">
        <f t="shared" si="95"/>
        <v>-3.2800610428038937</v>
      </c>
      <c r="AR122">
        <f t="shared" si="95"/>
        <v>-5.0377809823747528</v>
      </c>
      <c r="AS122">
        <f t="shared" si="95"/>
        <v>-4.7757262552194018</v>
      </c>
      <c r="AT122">
        <f t="shared" si="95"/>
        <v>-2.5989612738353349</v>
      </c>
      <c r="AU122">
        <f t="shared" si="95"/>
        <v>0.61979345642039196</v>
      </c>
      <c r="AV122">
        <f t="shared" si="95"/>
        <v>3.5900572089499541</v>
      </c>
      <c r="AW122">
        <f t="shared" si="95"/>
        <v>5.120975617149595</v>
      </c>
      <c r="AX122">
        <f t="shared" si="95"/>
        <v>4.598764511257956</v>
      </c>
      <c r="AY122">
        <f t="shared" si="95"/>
        <v>2.2327916200534794</v>
      </c>
      <c r="AZ122">
        <f t="shared" si="94"/>
        <v>-1.0283642824888108</v>
      </c>
      <c r="BA122">
        <f t="shared" si="94"/>
        <v>-3.8772227601919012</v>
      </c>
      <c r="BB122">
        <f t="shared" si="94"/>
        <v>-5.1716039123248896</v>
      </c>
      <c r="BC122">
        <f t="shared" si="94"/>
        <v>-4.3925573777440974</v>
      </c>
      <c r="BD122">
        <f t="shared" si="94"/>
        <v>-1.8524227480777009</v>
      </c>
      <c r="BE122">
        <f t="shared" si="94"/>
        <v>1.4303953272812864</v>
      </c>
      <c r="BF122">
        <f t="shared" si="94"/>
        <v>4.1397314955160756</v>
      </c>
      <c r="BG122">
        <f t="shared" si="94"/>
        <v>5.1893439022485266</v>
      </c>
      <c r="BH122">
        <f t="shared" si="94"/>
        <v>4.1584162086150149</v>
      </c>
      <c r="BJ122">
        <f t="shared" si="75"/>
        <v>1.2413710127363091</v>
      </c>
      <c r="BK122">
        <f t="shared" si="60"/>
        <v>0.41782616155197083</v>
      </c>
      <c r="BM122">
        <f t="shared" si="61"/>
        <v>1.6181314422702758E-3</v>
      </c>
      <c r="BN122">
        <f t="shared" si="99"/>
        <v>7.4213843948915149E-3</v>
      </c>
      <c r="BO122">
        <f t="shared" si="99"/>
        <v>2.5946040198170715E-3</v>
      </c>
      <c r="BP122">
        <f t="shared" si="99"/>
        <v>2.4930563313999878E-4</v>
      </c>
      <c r="BQ122">
        <f t="shared" si="99"/>
        <v>7.0183259838251929E-3</v>
      </c>
      <c r="BR122">
        <f t="shared" si="99"/>
        <v>2.570854921129153E-3</v>
      </c>
      <c r="BS122">
        <f t="shared" si="99"/>
        <v>-1.108337434892288E-2</v>
      </c>
      <c r="BT122">
        <f t="shared" si="99"/>
        <v>-7.6075134201190981E-3</v>
      </c>
      <c r="BU122">
        <f t="shared" si="99"/>
        <v>-8.5667045939570133E-5</v>
      </c>
      <c r="BV122">
        <f t="shared" si="99"/>
        <v>-1.4111807071337499E-2</v>
      </c>
      <c r="BW122">
        <f t="shared" si="99"/>
        <v>-1.7712284097253807E-2</v>
      </c>
      <c r="BX122">
        <f t="shared" si="99"/>
        <v>1.0720694302278361E-2</v>
      </c>
      <c r="BY122">
        <f t="shared" si="99"/>
        <v>1.7278249662766015E-2</v>
      </c>
      <c r="BZ122">
        <f t="shared" si="99"/>
        <v>-5.1994324667593928E-3</v>
      </c>
      <c r="CA122">
        <f t="shared" si="99"/>
        <v>2.8565544127418192E-2</v>
      </c>
      <c r="CB122">
        <f t="shared" si="99"/>
        <v>0.1000721072713523</v>
      </c>
      <c r="CC122">
        <f t="shared" si="96"/>
        <v>7.0846706399515777E-2</v>
      </c>
      <c r="CD122">
        <f t="shared" si="96"/>
        <v>-1.6473377709701077E-2</v>
      </c>
      <c r="CE122">
        <f t="shared" si="96"/>
        <v>6.6623739094696641E-2</v>
      </c>
      <c r="CF122">
        <f t="shared" si="96"/>
        <v>0.30508499486031376</v>
      </c>
      <c r="CG122">
        <f t="shared" si="96"/>
        <v>0.3815769528785628</v>
      </c>
      <c r="CH122">
        <f t="shared" si="96"/>
        <v>0.19124988153172312</v>
      </c>
      <c r="CI122">
        <f t="shared" si="96"/>
        <v>1.2949153315732525E-2</v>
      </c>
      <c r="CJ122">
        <f t="shared" si="96"/>
        <v>2.9710454587873556E-2</v>
      </c>
      <c r="CK122">
        <f t="shared" si="96"/>
        <v>8.4837574922528039E-2</v>
      </c>
      <c r="CL122">
        <f t="shared" si="96"/>
        <v>3.8010978367968136E-2</v>
      </c>
      <c r="CM122">
        <f t="shared" si="97"/>
        <v>-1.938555726198327E-2</v>
      </c>
      <c r="CN122">
        <f t="shared" si="97"/>
        <v>-8.1321653040032985E-3</v>
      </c>
      <c r="CO122">
        <f t="shared" si="97"/>
        <v>5.1832839853315172E-3</v>
      </c>
      <c r="CP122">
        <f t="shared" si="97"/>
        <v>-1.5887233775145969E-2</v>
      </c>
      <c r="CQ122">
        <f t="shared" si="97"/>
        <v>-2.009675466903325E-2</v>
      </c>
      <c r="CR122">
        <f t="shared" si="97"/>
        <v>-4.8941076306156155E-4</v>
      </c>
      <c r="CS122">
        <f t="shared" si="97"/>
        <v>1.8706262047870478E-3</v>
      </c>
      <c r="CT122">
        <f t="shared" si="97"/>
        <v>-6.0157011359818369E-3</v>
      </c>
      <c r="CU122">
        <f t="shared" si="97"/>
        <v>2.4296571338376358E-3</v>
      </c>
      <c r="CV122">
        <f t="shared" si="97"/>
        <v>1.0758234671384549E-2</v>
      </c>
      <c r="CW122">
        <f t="shared" si="97"/>
        <v>3.6905990637011148E-3</v>
      </c>
      <c r="CX122">
        <f t="shared" si="97"/>
        <v>-1.9691386722191291E-4</v>
      </c>
      <c r="CY122">
        <f t="shared" si="97"/>
        <v>4.4360884609227222E-3</v>
      </c>
      <c r="CZ122">
        <f t="shared" si="97"/>
        <v>1.6223021492631944E-3</v>
      </c>
      <c r="DA122">
        <f t="shared" si="97"/>
        <v>-5.1422237142563819E-3</v>
      </c>
    </row>
    <row r="123" spans="4:105">
      <c r="D123" s="3">
        <f t="shared" si="62"/>
        <v>79500</v>
      </c>
      <c r="E123" s="2">
        <v>106</v>
      </c>
      <c r="F123">
        <f t="shared" si="63"/>
        <v>0.4140625</v>
      </c>
      <c r="G123">
        <f t="shared" si="64"/>
        <v>-1.1274142849332769</v>
      </c>
      <c r="H123">
        <f t="shared" si="65"/>
        <v>-1.2087464908501797</v>
      </c>
      <c r="I123">
        <f t="shared" si="66"/>
        <v>-2.6047927144473282</v>
      </c>
      <c r="J123">
        <f t="shared" si="67"/>
        <v>-0.87431857457702267</v>
      </c>
      <c r="K123">
        <f t="shared" si="68"/>
        <v>2.270364798174171</v>
      </c>
      <c r="L123">
        <f t="shared" si="69"/>
        <v>0.87827250239735022</v>
      </c>
      <c r="M123">
        <f t="shared" si="70"/>
        <v>0.87008699110871146</v>
      </c>
      <c r="N123">
        <f t="shared" si="100"/>
        <v>0.74090131274869864</v>
      </c>
      <c r="O123">
        <f t="shared" si="71"/>
        <v>0.90424074263653831</v>
      </c>
      <c r="P123">
        <f t="shared" si="72"/>
        <v>0.32527497673486017</v>
      </c>
      <c r="Q123">
        <f t="shared" si="73"/>
        <v>1.2987281078900934</v>
      </c>
      <c r="R123">
        <f t="shared" si="101"/>
        <v>0.65040785406351187</v>
      </c>
      <c r="T123">
        <f t="shared" si="59"/>
        <v>2.5798460110435371</v>
      </c>
      <c r="U123">
        <f t="shared" si="98"/>
        <v>2.2359702712445357</v>
      </c>
      <c r="V123">
        <f t="shared" si="98"/>
        <v>0.9790893078859384</v>
      </c>
      <c r="W123">
        <f t="shared" si="98"/>
        <v>-0.67757946299733574</v>
      </c>
      <c r="X123">
        <f t="shared" si="98"/>
        <v>-2.0575747928026402</v>
      </c>
      <c r="Y123">
        <f t="shared" si="98"/>
        <v>-2.5974084452132984</v>
      </c>
      <c r="Z123">
        <f t="shared" si="98"/>
        <v>-2.076652201284408</v>
      </c>
      <c r="AA123">
        <f t="shared" si="98"/>
        <v>-0.70794447442551911</v>
      </c>
      <c r="AB123">
        <f t="shared" si="98"/>
        <v>0.9498355229608757</v>
      </c>
      <c r="AC123">
        <f t="shared" si="98"/>
        <v>2.2197727993870036</v>
      </c>
      <c r="AD123">
        <f t="shared" si="98"/>
        <v>2.5833187042374233</v>
      </c>
      <c r="AE123">
        <f t="shared" si="98"/>
        <v>1.8920279230100816</v>
      </c>
      <c r="AF123">
        <f t="shared" si="98"/>
        <v>0.42817258712641343</v>
      </c>
      <c r="AG123">
        <f t="shared" si="98"/>
        <v>-1.2105168302559566</v>
      </c>
      <c r="AH123">
        <f t="shared" si="98"/>
        <v>-2.3549205214621294</v>
      </c>
      <c r="AI123">
        <f t="shared" si="98"/>
        <v>-2.537748486544761</v>
      </c>
      <c r="AJ123">
        <f t="shared" si="98"/>
        <v>-1.6843472789531939</v>
      </c>
      <c r="AK123">
        <f t="shared" si="95"/>
        <v>-0.14318296299225053</v>
      </c>
      <c r="AL123">
        <f t="shared" si="95"/>
        <v>1.4564467068322322</v>
      </c>
      <c r="AM123">
        <f t="shared" si="95"/>
        <v>2.461371040778582</v>
      </c>
      <c r="AN123">
        <f t="shared" si="95"/>
        <v>2.4612531135421136</v>
      </c>
      <c r="AO123">
        <f t="shared" si="95"/>
        <v>1.4561410779020829</v>
      </c>
      <c r="AP123">
        <f t="shared" si="95"/>
        <v>-0.14355149731923963</v>
      </c>
      <c r="AQ123">
        <f t="shared" si="95"/>
        <v>-1.6846282364591116</v>
      </c>
      <c r="AR123">
        <f t="shared" si="95"/>
        <v>-2.5378271449214433</v>
      </c>
      <c r="AS123">
        <f t="shared" si="95"/>
        <v>-2.3547647624342525</v>
      </c>
      <c r="AT123">
        <f t="shared" si="95"/>
        <v>-1.2101902543140535</v>
      </c>
      <c r="AU123">
        <f t="shared" si="95"/>
        <v>0.4285366304719847</v>
      </c>
      <c r="AV123">
        <f t="shared" si="95"/>
        <v>1.8922807853267438</v>
      </c>
      <c r="AW123">
        <f t="shared" si="95"/>
        <v>2.5833571352186215</v>
      </c>
      <c r="AX123">
        <f t="shared" si="95"/>
        <v>2.2195811066565776</v>
      </c>
      <c r="AY123">
        <f t="shared" si="95"/>
        <v>0.94949197968124033</v>
      </c>
      <c r="AZ123">
        <f t="shared" si="94"/>
        <v>-0.70829959053561897</v>
      </c>
      <c r="BA123">
        <f t="shared" si="94"/>
        <v>-2.0768738870164554</v>
      </c>
      <c r="BB123">
        <f t="shared" si="94"/>
        <v>-2.5974061804767703</v>
      </c>
      <c r="BC123">
        <f t="shared" si="94"/>
        <v>-2.0573495023487798</v>
      </c>
      <c r="BD123">
        <f t="shared" si="94"/>
        <v>-0.6772231388189871</v>
      </c>
      <c r="BE123">
        <f t="shared" si="94"/>
        <v>0.97943116929435059</v>
      </c>
      <c r="BF123">
        <f t="shared" si="94"/>
        <v>2.2361580789163344</v>
      </c>
      <c r="BG123">
        <f t="shared" si="94"/>
        <v>2.5798030781874983</v>
      </c>
      <c r="BH123">
        <f t="shared" si="94"/>
        <v>1.8700469135740814</v>
      </c>
      <c r="BJ123">
        <f t="shared" si="75"/>
        <v>1.2410007143509139</v>
      </c>
      <c r="BK123">
        <f t="shared" si="60"/>
        <v>0.42248907367579752</v>
      </c>
      <c r="BM123">
        <f t="shared" si="61"/>
        <v>1.5405266832261221E-3</v>
      </c>
      <c r="BN123">
        <f t="shared" si="99"/>
        <v>7.6620722572532281E-3</v>
      </c>
      <c r="BO123">
        <f t="shared" si="99"/>
        <v>2.9956330042954357E-3</v>
      </c>
      <c r="BP123">
        <f t="shared" si="99"/>
        <v>-3.5603692556958691E-4</v>
      </c>
      <c r="BQ123">
        <f t="shared" si="99"/>
        <v>6.1463024587055347E-3</v>
      </c>
      <c r="BR123">
        <f t="shared" si="99"/>
        <v>2.5023257945393992E-3</v>
      </c>
      <c r="BS123">
        <f t="shared" si="99"/>
        <v>-1.1450133474773432E-2</v>
      </c>
      <c r="BT123">
        <f t="shared" si="99"/>
        <v>-8.6382443770625476E-3</v>
      </c>
      <c r="BU123">
        <f t="shared" si="99"/>
        <v>-3.4339184094147666E-5</v>
      </c>
      <c r="BV123">
        <f t="shared" si="99"/>
        <v>-1.3092219250709167E-2</v>
      </c>
      <c r="BW123">
        <f t="shared" si="99"/>
        <v>-1.7504191732838081E-2</v>
      </c>
      <c r="BX123">
        <f t="shared" si="99"/>
        <v>1.1015985510595863E-2</v>
      </c>
      <c r="BY123">
        <f t="shared" si="99"/>
        <v>1.9049967207140559E-2</v>
      </c>
      <c r="BZ123">
        <f t="shared" si="99"/>
        <v>-4.1071762901325106E-3</v>
      </c>
      <c r="CA123">
        <f t="shared" si="99"/>
        <v>2.7616482336790503E-2</v>
      </c>
      <c r="CB123">
        <f t="shared" si="99"/>
        <v>9.977963429371145E-2</v>
      </c>
      <c r="CC123">
        <f t="shared" ref="CC123:CL132" si="102">CC$15*COS(-$F$6*$F123/$O$7*CC$14)</f>
        <v>7.1926366298985217E-2</v>
      </c>
      <c r="CD123">
        <f t="shared" si="102"/>
        <v>-1.7271254511069582E-2</v>
      </c>
      <c r="CE123">
        <f t="shared" si="102"/>
        <v>6.3799443430617081E-2</v>
      </c>
      <c r="CF123">
        <f t="shared" si="102"/>
        <v>0.30367302105023125</v>
      </c>
      <c r="CG123">
        <f t="shared" si="102"/>
        <v>0.3815769528785628</v>
      </c>
      <c r="CH123">
        <f t="shared" si="102"/>
        <v>0.19036475172051162</v>
      </c>
      <c r="CI123">
        <f t="shared" si="102"/>
        <v>1.2400216284276781E-2</v>
      </c>
      <c r="CJ123">
        <f t="shared" si="102"/>
        <v>3.1149460169577477E-2</v>
      </c>
      <c r="CK123">
        <f t="shared" si="102"/>
        <v>8.6130446987681852E-2</v>
      </c>
      <c r="CL123">
        <f t="shared" si="102"/>
        <v>3.7899886632923763E-2</v>
      </c>
      <c r="CM123">
        <f t="shared" ref="CM123:DA132" si="103">CM$15*COS(-$F$6*$F123/$O$7*CM$14)</f>
        <v>-1.874149140399339E-2</v>
      </c>
      <c r="CN123">
        <f t="shared" si="103"/>
        <v>-6.4238235110413251E-3</v>
      </c>
      <c r="CO123">
        <f t="shared" si="103"/>
        <v>5.7147796723094144E-3</v>
      </c>
      <c r="CP123">
        <f t="shared" si="103"/>
        <v>-1.6324832341620202E-2</v>
      </c>
      <c r="CQ123">
        <f t="shared" si="103"/>
        <v>-1.9860648406667555E-2</v>
      </c>
      <c r="CR123">
        <f t="shared" si="103"/>
        <v>-4.5405049695393455E-4</v>
      </c>
      <c r="CS123">
        <f t="shared" si="103"/>
        <v>7.4983066023814307E-4</v>
      </c>
      <c r="CT123">
        <f t="shared" si="103"/>
        <v>-6.8307597558165531E-3</v>
      </c>
      <c r="CU123">
        <f t="shared" si="103"/>
        <v>2.5100567394513765E-3</v>
      </c>
      <c r="CV123">
        <f t="shared" si="103"/>
        <v>1.0471461419569244E-2</v>
      </c>
      <c r="CW123">
        <f t="shared" si="103"/>
        <v>3.2320439591435614E-3</v>
      </c>
      <c r="CX123">
        <f t="shared" si="103"/>
        <v>2.8121549844137663E-4</v>
      </c>
      <c r="CY123">
        <f t="shared" si="103"/>
        <v>5.1217422396698372E-3</v>
      </c>
      <c r="CZ123">
        <f t="shared" si="103"/>
        <v>1.6749161112457791E-3</v>
      </c>
      <c r="DA123">
        <f t="shared" si="103"/>
        <v>-4.8956052864381153E-3</v>
      </c>
    </row>
    <row r="124" spans="4:105">
      <c r="D124" s="3">
        <f t="shared" si="62"/>
        <v>80250</v>
      </c>
      <c r="E124" s="2">
        <v>107</v>
      </c>
      <c r="F124">
        <f t="shared" si="63"/>
        <v>0.41796875</v>
      </c>
      <c r="G124">
        <f t="shared" si="64"/>
        <v>-1.1916048796987264</v>
      </c>
      <c r="H124">
        <f t="shared" si="65"/>
        <v>-1.2699980351858389</v>
      </c>
      <c r="I124">
        <f t="shared" si="66"/>
        <v>-2.657555566529668</v>
      </c>
      <c r="J124">
        <f t="shared" si="67"/>
        <v>-0.8911596786462268</v>
      </c>
      <c r="K124">
        <f t="shared" si="68"/>
        <v>2.278717209990055</v>
      </c>
      <c r="L124">
        <f t="shared" si="69"/>
        <v>0.8718058040637231</v>
      </c>
      <c r="M124">
        <f t="shared" si="70"/>
        <v>0.86397285612158681</v>
      </c>
      <c r="N124">
        <f t="shared" si="100"/>
        <v>0.73641431432539017</v>
      </c>
      <c r="O124">
        <f t="shared" si="71"/>
        <v>0.90248920544137612</v>
      </c>
      <c r="P124">
        <f t="shared" si="72"/>
        <v>0.3283434126992677</v>
      </c>
      <c r="Q124">
        <f t="shared" si="73"/>
        <v>1.2999775745123734</v>
      </c>
      <c r="R124">
        <f t="shared" si="101"/>
        <v>0.65654377721505441</v>
      </c>
      <c r="T124">
        <f t="shared" si="59"/>
        <v>5.0555776058848076</v>
      </c>
      <c r="U124">
        <f t="shared" si="98"/>
        <v>4.7471697242752802</v>
      </c>
      <c r="V124">
        <f t="shared" si="98"/>
        <v>2.4649511184329644</v>
      </c>
      <c r="W124">
        <f t="shared" si="98"/>
        <v>-0.8421617370067479</v>
      </c>
      <c r="X124">
        <f t="shared" si="98"/>
        <v>-3.7991148205001983</v>
      </c>
      <c r="Y124">
        <f t="shared" si="98"/>
        <v>-5.1764459374670988</v>
      </c>
      <c r="Z124">
        <f t="shared" si="98"/>
        <v>-4.4014789277131081</v>
      </c>
      <c r="AA124">
        <f t="shared" si="98"/>
        <v>-1.7964348795125806</v>
      </c>
      <c r="AB124">
        <f t="shared" si="98"/>
        <v>1.555543160206257</v>
      </c>
      <c r="AC124">
        <f t="shared" si="98"/>
        <v>4.2607468164600411</v>
      </c>
      <c r="AD124">
        <f t="shared" si="98"/>
        <v>5.1943879948516223</v>
      </c>
      <c r="AE124">
        <f t="shared" si="98"/>
        <v>3.968270975082421</v>
      </c>
      <c r="AF124">
        <f t="shared" si="98"/>
        <v>1.0921990848930048</v>
      </c>
      <c r="AG124">
        <f t="shared" si="98"/>
        <v>-2.2379948173523765</v>
      </c>
      <c r="AH124">
        <f t="shared" si="98"/>
        <v>-4.6376599144702153</v>
      </c>
      <c r="AI124">
        <f t="shared" si="98"/>
        <v>-5.1090470257144194</v>
      </c>
      <c r="AJ124">
        <f t="shared" si="98"/>
        <v>-3.4561595911387419</v>
      </c>
      <c r="AK124">
        <f t="shared" si="95"/>
        <v>-0.36624646296600194</v>
      </c>
      <c r="AL124">
        <f t="shared" si="95"/>
        <v>2.8759471266821248</v>
      </c>
      <c r="AM124">
        <f t="shared" si="95"/>
        <v>4.9223597329911186</v>
      </c>
      <c r="AN124">
        <f t="shared" si="95"/>
        <v>4.9221199139978395</v>
      </c>
      <c r="AO124">
        <f t="shared" si="95"/>
        <v>2.87532738328497</v>
      </c>
      <c r="AP124">
        <f t="shared" si="95"/>
        <v>-0.36698844961497273</v>
      </c>
      <c r="AQ124">
        <f t="shared" si="95"/>
        <v>-3.4567153127514252</v>
      </c>
      <c r="AR124">
        <f t="shared" si="95"/>
        <v>-5.1091854205545566</v>
      </c>
      <c r="AS124">
        <f t="shared" si="95"/>
        <v>-4.6373234397838061</v>
      </c>
      <c r="AT124">
        <f t="shared" si="95"/>
        <v>-2.2373233748878412</v>
      </c>
      <c r="AU124">
        <f t="shared" si="95"/>
        <v>1.0929263181914743</v>
      </c>
      <c r="AV124">
        <f t="shared" si="95"/>
        <v>3.9687516251757802</v>
      </c>
      <c r="AW124">
        <f t="shared" si="95"/>
        <v>5.1944222137538123</v>
      </c>
      <c r="AX124">
        <f t="shared" si="95"/>
        <v>4.2603203764016699</v>
      </c>
      <c r="AY124">
        <f t="shared" si="95"/>
        <v>1.5548333693539429</v>
      </c>
      <c r="AZ124">
        <f t="shared" si="94"/>
        <v>-1.7971328994594498</v>
      </c>
      <c r="BA124">
        <f t="shared" si="94"/>
        <v>-4.4018749492428064</v>
      </c>
      <c r="BB124">
        <f t="shared" si="94"/>
        <v>-5.1763753000370816</v>
      </c>
      <c r="BC124">
        <f t="shared" si="94"/>
        <v>-3.7986068942246609</v>
      </c>
      <c r="BD124">
        <f t="shared" si="94"/>
        <v>-0.84142771094949109</v>
      </c>
      <c r="BE124">
        <f t="shared" si="94"/>
        <v>2.465606045893153</v>
      </c>
      <c r="BF124">
        <f t="shared" si="94"/>
        <v>4.7474732429157633</v>
      </c>
      <c r="BG124">
        <f t="shared" si="94"/>
        <v>5.0554035166475382</v>
      </c>
      <c r="BH124">
        <f t="shared" si="94"/>
        <v>3.2613635099705154</v>
      </c>
      <c r="BJ124">
        <f t="shared" si="75"/>
        <v>1.2403229761514722</v>
      </c>
      <c r="BK124">
        <f t="shared" si="60"/>
        <v>0.42699204130909202</v>
      </c>
      <c r="BM124">
        <f t="shared" si="61"/>
        <v>1.4397509689400368E-3</v>
      </c>
      <c r="BN124">
        <f t="shared" ref="BN124:CB133" si="104">BN$15*COS(-$F$6*$F124/$O$7*BN$14)</f>
        <v>7.7987390487171317E-3</v>
      </c>
      <c r="BO124">
        <f t="shared" si="104"/>
        <v>3.3601570252595912E-3</v>
      </c>
      <c r="BP124">
        <f t="shared" si="104"/>
        <v>-9.5750905722930902E-4</v>
      </c>
      <c r="BQ124">
        <f t="shared" si="104"/>
        <v>5.2150866809978456E-3</v>
      </c>
      <c r="BR124">
        <f t="shared" si="104"/>
        <v>2.4126140520393056E-3</v>
      </c>
      <c r="BS124">
        <f t="shared" si="104"/>
        <v>-1.1732450435263097E-2</v>
      </c>
      <c r="BT124">
        <f t="shared" si="104"/>
        <v>-9.6140412704683147E-3</v>
      </c>
      <c r="BU124">
        <f t="shared" si="104"/>
        <v>1.7174764765117853E-5</v>
      </c>
      <c r="BV124">
        <f t="shared" si="104"/>
        <v>-1.2013011208653843E-2</v>
      </c>
      <c r="BW124">
        <f t="shared" si="104"/>
        <v>-1.7230217543191668E-2</v>
      </c>
      <c r="BX124">
        <f t="shared" si="104"/>
        <v>1.1277690754280052E-2</v>
      </c>
      <c r="BY124">
        <f t="shared" si="104"/>
        <v>2.0775791711933042E-2</v>
      </c>
      <c r="BZ124">
        <f t="shared" si="104"/>
        <v>-3.0073442440908629E-3</v>
      </c>
      <c r="CA124">
        <f t="shared" si="104"/>
        <v>2.6629993838068848E-2</v>
      </c>
      <c r="CB124">
        <f t="shared" si="104"/>
        <v>9.9393252216778707E-2</v>
      </c>
      <c r="CC124">
        <f t="shared" si="102"/>
        <v>7.2962700444896222E-2</v>
      </c>
      <c r="CD124">
        <f t="shared" si="102"/>
        <v>-1.8063279182591804E-2</v>
      </c>
      <c r="CE124">
        <f t="shared" si="102"/>
        <v>6.096553980502966E-2</v>
      </c>
      <c r="CF124">
        <f t="shared" si="102"/>
        <v>0.30224961412254286</v>
      </c>
      <c r="CG124">
        <f t="shared" si="102"/>
        <v>0.3815769528785628</v>
      </c>
      <c r="CH124">
        <f t="shared" si="102"/>
        <v>0.18947245478399241</v>
      </c>
      <c r="CI124">
        <f t="shared" si="102"/>
        <v>1.1849411825860202E-2</v>
      </c>
      <c r="CJ124">
        <f t="shared" si="102"/>
        <v>3.25779111800754E-2</v>
      </c>
      <c r="CK124">
        <f t="shared" si="102"/>
        <v>8.7371437292195153E-2</v>
      </c>
      <c r="CL124">
        <f t="shared" si="102"/>
        <v>3.7753124851159371E-2</v>
      </c>
      <c r="CM124">
        <f t="shared" si="103"/>
        <v>-1.8072026499178183E-2</v>
      </c>
      <c r="CN124">
        <f t="shared" si="103"/>
        <v>-4.7036326897870765E-3</v>
      </c>
      <c r="CO124">
        <f t="shared" si="103"/>
        <v>6.2325079545011378E-3</v>
      </c>
      <c r="CP124">
        <f t="shared" si="103"/>
        <v>-1.6712659124975885E-2</v>
      </c>
      <c r="CQ124">
        <f t="shared" si="103"/>
        <v>-1.9549791148239501E-2</v>
      </c>
      <c r="CR124">
        <f t="shared" si="103"/>
        <v>-4.1662254540283591E-4</v>
      </c>
      <c r="CS124">
        <f t="shared" si="103"/>
        <v>-3.7502828162588485E-4</v>
      </c>
      <c r="CT124">
        <f t="shared" si="103"/>
        <v>-7.6023788323763579E-3</v>
      </c>
      <c r="CU124">
        <f t="shared" si="103"/>
        <v>2.5719452397819399E-3</v>
      </c>
      <c r="CV124">
        <f t="shared" si="103"/>
        <v>1.0096045455540076E-2</v>
      </c>
      <c r="CW124">
        <f t="shared" si="103"/>
        <v>2.7423625044445056E-3</v>
      </c>
      <c r="CX124">
        <f t="shared" si="103"/>
        <v>7.5628781020423965E-4</v>
      </c>
      <c r="CY124">
        <f t="shared" si="103"/>
        <v>5.7449821602039352E-3</v>
      </c>
      <c r="CZ124">
        <f t="shared" si="103"/>
        <v>1.7047912420471714E-3</v>
      </c>
      <c r="DA124">
        <f t="shared" si="103"/>
        <v>-4.57535239826979E-3</v>
      </c>
    </row>
    <row r="125" spans="4:105">
      <c r="D125" s="3">
        <f t="shared" si="62"/>
        <v>81000</v>
      </c>
      <c r="E125" s="2">
        <v>108</v>
      </c>
      <c r="F125">
        <f t="shared" si="63"/>
        <v>0.421875</v>
      </c>
      <c r="G125">
        <f t="shared" si="64"/>
        <v>-1.258783515912816</v>
      </c>
      <c r="H125">
        <f t="shared" si="65"/>
        <v>-1.3330020710826491</v>
      </c>
      <c r="I125">
        <f t="shared" si="66"/>
        <v>-2.7109587190437834</v>
      </c>
      <c r="J125">
        <f t="shared" si="67"/>
        <v>-0.90816970705523592</v>
      </c>
      <c r="K125">
        <f t="shared" si="68"/>
        <v>2.2861263550163695</v>
      </c>
      <c r="L125">
        <f t="shared" si="69"/>
        <v>0.86508906853002099</v>
      </c>
      <c r="M125">
        <f t="shared" si="70"/>
        <v>0.85772861000027212</v>
      </c>
      <c r="N125">
        <f t="shared" si="100"/>
        <v>0.73190053404225219</v>
      </c>
      <c r="O125">
        <f t="shared" si="71"/>
        <v>0.90072354345616212</v>
      </c>
      <c r="P125">
        <f t="shared" si="72"/>
        <v>0.331411828261579</v>
      </c>
      <c r="Q125">
        <f t="shared" si="73"/>
        <v>1.3010869406135939</v>
      </c>
      <c r="R125">
        <f t="shared" si="101"/>
        <v>0.66267970036659696</v>
      </c>
      <c r="T125">
        <f t="shared" si="59"/>
        <v>2.4391843469718033</v>
      </c>
      <c r="U125">
        <f t="shared" si="98"/>
        <v>2.4806115070440131</v>
      </c>
      <c r="V125">
        <f t="shared" si="98"/>
        <v>1.4719780928433994</v>
      </c>
      <c r="W125">
        <f t="shared" si="98"/>
        <v>-0.15975416496857756</v>
      </c>
      <c r="X125">
        <f t="shared" si="98"/>
        <v>-1.7238613433462986</v>
      </c>
      <c r="Y125">
        <f t="shared" si="98"/>
        <v>-2.558245698532736</v>
      </c>
      <c r="Z125">
        <f t="shared" si="98"/>
        <v>-2.3097063715125286</v>
      </c>
      <c r="AA125">
        <f t="shared" si="98"/>
        <v>-1.0834518351638931</v>
      </c>
      <c r="AB125">
        <f t="shared" si="98"/>
        <v>0.6014356039986396</v>
      </c>
      <c r="AC125">
        <f t="shared" si="98"/>
        <v>2.0317310548834482</v>
      </c>
      <c r="AD125">
        <f t="shared" si="98"/>
        <v>2.6019802340321649</v>
      </c>
      <c r="AE125">
        <f t="shared" si="98"/>
        <v>2.0707925896251496</v>
      </c>
      <c r="AF125">
        <f t="shared" si="98"/>
        <v>0.66302364674110525</v>
      </c>
      <c r="AG125">
        <f t="shared" si="98"/>
        <v>-1.0254079429445195</v>
      </c>
      <c r="AH125">
        <f t="shared" si="98"/>
        <v>-2.2797770241016209</v>
      </c>
      <c r="AI125">
        <f t="shared" si="98"/>
        <v>-2.5691002025269389</v>
      </c>
      <c r="AJ125">
        <f t="shared" si="98"/>
        <v>-1.7709049096521856</v>
      </c>
      <c r="AK125">
        <f t="shared" si="95"/>
        <v>-0.22307291585449784</v>
      </c>
      <c r="AL125">
        <f t="shared" si="95"/>
        <v>1.4191874370238977</v>
      </c>
      <c r="AM125">
        <f t="shared" si="95"/>
        <v>2.4606956080751958</v>
      </c>
      <c r="AN125">
        <f t="shared" si="95"/>
        <v>2.4605737471812232</v>
      </c>
      <c r="AO125">
        <f t="shared" si="95"/>
        <v>1.4188734389290631</v>
      </c>
      <c r="AP125">
        <f t="shared" si="95"/>
        <v>-0.22344613351321366</v>
      </c>
      <c r="AQ125">
        <f t="shared" si="95"/>
        <v>-1.7711793611733024</v>
      </c>
      <c r="AR125">
        <f t="shared" si="95"/>
        <v>-2.5691597106206818</v>
      </c>
      <c r="AS125">
        <f t="shared" si="95"/>
        <v>-2.2795963985667376</v>
      </c>
      <c r="AT125">
        <f t="shared" si="95"/>
        <v>-1.0250636438604492</v>
      </c>
      <c r="AU125">
        <f t="shared" si="95"/>
        <v>0.66338587511214531</v>
      </c>
      <c r="AV125">
        <f t="shared" si="95"/>
        <v>2.0710194134256685</v>
      </c>
      <c r="AW125">
        <f t="shared" si="95"/>
        <v>2.6019756371268046</v>
      </c>
      <c r="AX125">
        <f t="shared" si="95"/>
        <v>2.0314969831750909</v>
      </c>
      <c r="AY125">
        <f t="shared" si="95"/>
        <v>0.60107114171381637</v>
      </c>
      <c r="AZ125">
        <f t="shared" si="94"/>
        <v>-1.0837924085360258</v>
      </c>
      <c r="BA125">
        <f t="shared" si="94"/>
        <v>-2.3098788888302386</v>
      </c>
      <c r="BB125">
        <f t="shared" si="94"/>
        <v>-2.5581771319828408</v>
      </c>
      <c r="BC125">
        <f t="shared" si="94"/>
        <v>-1.7235807176392617</v>
      </c>
      <c r="BD125">
        <f t="shared" si="94"/>
        <v>-0.15938027097118707</v>
      </c>
      <c r="BE125">
        <f t="shared" si="94"/>
        <v>1.4722869831306702</v>
      </c>
      <c r="BF125">
        <f t="shared" si="94"/>
        <v>2.4807246381556212</v>
      </c>
      <c r="BG125">
        <f t="shared" si="94"/>
        <v>2.4390538296999087</v>
      </c>
      <c r="BH125">
        <f t="shared" si="94"/>
        <v>1.364914108710211</v>
      </c>
      <c r="BJ125">
        <f t="shared" si="75"/>
        <v>1.239340181886029</v>
      </c>
      <c r="BK125">
        <f t="shared" si="60"/>
        <v>0.43132498444630302</v>
      </c>
      <c r="BM125">
        <f t="shared" si="61"/>
        <v>1.3173200599571756E-3</v>
      </c>
      <c r="BN125">
        <f t="shared" si="104"/>
        <v>7.8295293670464696E-3</v>
      </c>
      <c r="BO125">
        <f t="shared" si="104"/>
        <v>3.6837339711203506E-3</v>
      </c>
      <c r="BP125">
        <f t="shared" si="104"/>
        <v>-1.548572243385282E-3</v>
      </c>
      <c r="BQ125">
        <f t="shared" si="104"/>
        <v>4.2336467676957774E-3</v>
      </c>
      <c r="BR125">
        <f t="shared" si="104"/>
        <v>2.302479118875649E-3</v>
      </c>
      <c r="BS125">
        <f t="shared" si="104"/>
        <v>-1.1928243206150456E-2</v>
      </c>
      <c r="BT125">
        <f t="shared" si="104"/>
        <v>-1.0528698616189143E-2</v>
      </c>
      <c r="BU125">
        <f t="shared" si="104"/>
        <v>6.8595642086054589E-5</v>
      </c>
      <c r="BV125">
        <f t="shared" si="104"/>
        <v>-1.0879097514749162E-2</v>
      </c>
      <c r="BW125">
        <f t="shared" si="104"/>
        <v>-1.6891392705300941E-2</v>
      </c>
      <c r="BX125">
        <f t="shared" si="104"/>
        <v>1.1505012136215848E-2</v>
      </c>
      <c r="BY125">
        <f t="shared" si="104"/>
        <v>2.245156551474704E-2</v>
      </c>
      <c r="BZ125">
        <f t="shared" si="104"/>
        <v>-1.9019650177801058E-3</v>
      </c>
      <c r="CA125">
        <f t="shared" si="104"/>
        <v>2.5607415550873522E-2</v>
      </c>
      <c r="CB125">
        <f t="shared" si="104"/>
        <v>9.8913324689840668E-2</v>
      </c>
      <c r="CC125">
        <f t="shared" si="102"/>
        <v>7.3955084588310321E-2</v>
      </c>
      <c r="CD125">
        <f t="shared" si="102"/>
        <v>-1.8849183357472717E-2</v>
      </c>
      <c r="CE125">
        <f t="shared" si="102"/>
        <v>5.8122454993396473E-2</v>
      </c>
      <c r="CF125">
        <f t="shared" si="102"/>
        <v>0.300814827667715</v>
      </c>
      <c r="CG125">
        <f t="shared" si="102"/>
        <v>0.3815769528785628</v>
      </c>
      <c r="CH125">
        <f t="shared" si="102"/>
        <v>0.18857302431664086</v>
      </c>
      <c r="CI125">
        <f t="shared" si="102"/>
        <v>1.129682288960821E-2</v>
      </c>
      <c r="CJ125">
        <f t="shared" si="102"/>
        <v>3.3995323608157414E-2</v>
      </c>
      <c r="CK125">
        <f t="shared" si="102"/>
        <v>8.8559798309912091E-2</v>
      </c>
      <c r="CL125">
        <f t="shared" si="102"/>
        <v>3.757083114972698E-2</v>
      </c>
      <c r="CM125">
        <f t="shared" si="103"/>
        <v>-1.7378069827011778E-2</v>
      </c>
      <c r="CN125">
        <f t="shared" si="103"/>
        <v>-2.9747658087497845E-3</v>
      </c>
      <c r="CO125">
        <f t="shared" si="103"/>
        <v>6.735221579127244E-3</v>
      </c>
      <c r="CP125">
        <f t="shared" si="103"/>
        <v>-1.7049531703847546E-2</v>
      </c>
      <c r="CQ125">
        <f t="shared" si="103"/>
        <v>-1.9165352890278146E-2</v>
      </c>
      <c r="CR125">
        <f t="shared" si="103"/>
        <v>-3.772973503109188E-4</v>
      </c>
      <c r="CS125">
        <f t="shared" si="103"/>
        <v>-1.4978549127383494E-3</v>
      </c>
      <c r="CT125">
        <f t="shared" si="103"/>
        <v>-8.3256513302118959E-3</v>
      </c>
      <c r="CU125">
        <f t="shared" si="103"/>
        <v>2.6148662210250338E-3</v>
      </c>
      <c r="CV125">
        <f t="shared" si="103"/>
        <v>9.6351647396529794E-3</v>
      </c>
      <c r="CW125">
        <f t="shared" si="103"/>
        <v>2.2262705996998122E-3</v>
      </c>
      <c r="CX125">
        <f t="shared" si="103"/>
        <v>1.2231386241732909E-3</v>
      </c>
      <c r="CY125">
        <f t="shared" si="103"/>
        <v>6.2982133834619388E-3</v>
      </c>
      <c r="CZ125">
        <f t="shared" si="103"/>
        <v>1.7115219538583759E-3</v>
      </c>
      <c r="DA125">
        <f t="shared" si="103"/>
        <v>-4.1862819512816663E-3</v>
      </c>
    </row>
    <row r="126" spans="4:105">
      <c r="D126" s="3">
        <f t="shared" si="62"/>
        <v>81750.000000000015</v>
      </c>
      <c r="E126" s="2">
        <v>109</v>
      </c>
      <c r="F126">
        <f t="shared" si="63"/>
        <v>0.42578125000000006</v>
      </c>
      <c r="G126">
        <f t="shared" si="64"/>
        <v>-1.3289462046390321</v>
      </c>
      <c r="H126">
        <f t="shared" si="65"/>
        <v>-1.3977842102436604</v>
      </c>
      <c r="I126">
        <f t="shared" si="66"/>
        <v>-2.7650073592722451</v>
      </c>
      <c r="J126">
        <f t="shared" si="67"/>
        <v>-0.92534900815563759</v>
      </c>
      <c r="K126">
        <f t="shared" si="68"/>
        <v>2.2925721571842224</v>
      </c>
      <c r="L126">
        <f t="shared" si="69"/>
        <v>0.85812921893924965</v>
      </c>
      <c r="M126">
        <f t="shared" si="70"/>
        <v>0.85135519310526508</v>
      </c>
      <c r="N126">
        <f t="shared" si="100"/>
        <v>0.72736036509408197</v>
      </c>
      <c r="O126">
        <f t="shared" si="71"/>
        <v>0.89894381687239377</v>
      </c>
      <c r="P126">
        <f t="shared" si="72"/>
        <v>0.3344802217381766</v>
      </c>
      <c r="Q126">
        <f t="shared" si="73"/>
        <v>1.3020528361030093</v>
      </c>
      <c r="R126">
        <f t="shared" si="101"/>
        <v>0.66881562351813961</v>
      </c>
      <c r="T126">
        <f t="shared" si="59"/>
        <v>4.6305243740712658</v>
      </c>
      <c r="U126">
        <f t="shared" si="98"/>
        <v>5.1111577957840932</v>
      </c>
      <c r="V126">
        <f t="shared" si="98"/>
        <v>3.3894607614998518</v>
      </c>
      <c r="W126">
        <f t="shared" si="98"/>
        <v>0.2072898066852378</v>
      </c>
      <c r="X126">
        <f t="shared" si="98"/>
        <v>-3.0641995907838302</v>
      </c>
      <c r="Y126">
        <f t="shared" si="98"/>
        <v>-5.0153658145869766</v>
      </c>
      <c r="Z126">
        <f t="shared" si="98"/>
        <v>-4.8054770831816871</v>
      </c>
      <c r="AA126">
        <f t="shared" si="98"/>
        <v>-2.5249716815932723</v>
      </c>
      <c r="AB126">
        <f t="shared" si="98"/>
        <v>0.8435107023316728</v>
      </c>
      <c r="AC126">
        <f t="shared" si="98"/>
        <v>3.848535454164562</v>
      </c>
      <c r="AD126">
        <f t="shared" si="98"/>
        <v>5.1952770575722012</v>
      </c>
      <c r="AE126">
        <f t="shared" si="98"/>
        <v>4.3034423249739877</v>
      </c>
      <c r="AF126">
        <f t="shared" si="98"/>
        <v>1.5573110755015369</v>
      </c>
      <c r="AG126">
        <f t="shared" si="98"/>
        <v>-1.8598449687576388</v>
      </c>
      <c r="AH126">
        <f t="shared" si="98"/>
        <v>-4.4756183553523563</v>
      </c>
      <c r="AI126">
        <f t="shared" si="98"/>
        <v>-5.1629068453269147</v>
      </c>
      <c r="AJ126">
        <f t="shared" si="98"/>
        <v>-3.6255668966494627</v>
      </c>
      <c r="AK126">
        <f t="shared" si="95"/>
        <v>-0.52601800906348839</v>
      </c>
      <c r="AL126">
        <f t="shared" si="95"/>
        <v>2.8001850981826601</v>
      </c>
      <c r="AM126">
        <f t="shared" si="95"/>
        <v>4.9198253931353655</v>
      </c>
      <c r="AN126">
        <f t="shared" si="95"/>
        <v>4.9195778398930852</v>
      </c>
      <c r="AO126">
        <f t="shared" si="95"/>
        <v>2.799549105881622</v>
      </c>
      <c r="AP126">
        <f t="shared" si="95"/>
        <v>-0.52676839973224832</v>
      </c>
      <c r="AQ126">
        <f t="shared" si="95"/>
        <v>-3.6261083522476629</v>
      </c>
      <c r="AR126">
        <f t="shared" si="95"/>
        <v>-5.1630060597814245</v>
      </c>
      <c r="AS126">
        <f t="shared" si="95"/>
        <v>-4.4752325784637934</v>
      </c>
      <c r="AT126">
        <f t="shared" si="95"/>
        <v>-1.8591404266972278</v>
      </c>
      <c r="AU126">
        <f t="shared" si="95"/>
        <v>1.5580308048559131</v>
      </c>
      <c r="AV126">
        <f t="shared" si="95"/>
        <v>4.3038671197398619</v>
      </c>
      <c r="AW126">
        <f t="shared" si="95"/>
        <v>5.1952238792898324</v>
      </c>
      <c r="AX126">
        <f t="shared" si="95"/>
        <v>3.848027216654172</v>
      </c>
      <c r="AY126">
        <f t="shared" si="95"/>
        <v>0.8427663984306405</v>
      </c>
      <c r="AZ126">
        <f t="shared" si="94"/>
        <v>-2.5256313411545661</v>
      </c>
      <c r="BA126">
        <f t="shared" si="94"/>
        <v>-4.8057678598020379</v>
      </c>
      <c r="BB126">
        <f t="shared" si="94"/>
        <v>-5.015162416457267</v>
      </c>
      <c r="BC126">
        <f t="shared" si="94"/>
        <v>-3.0635896594744501</v>
      </c>
      <c r="BD126">
        <f t="shared" si="94"/>
        <v>0.208043459820698</v>
      </c>
      <c r="BE126">
        <f t="shared" si="94"/>
        <v>3.3900333972692493</v>
      </c>
      <c r="BF126">
        <f t="shared" si="94"/>
        <v>5.1113026729899396</v>
      </c>
      <c r="BG126">
        <f t="shared" si="94"/>
        <v>4.6301790670371146</v>
      </c>
      <c r="BH126">
        <f t="shared" si="94"/>
        <v>2.1539723931212857</v>
      </c>
      <c r="BJ126">
        <f t="shared" si="75"/>
        <v>1.2380570158704649</v>
      </c>
      <c r="BK126">
        <f t="shared" si="60"/>
        <v>0.43547971865248164</v>
      </c>
      <c r="BM126">
        <f t="shared" si="61"/>
        <v>1.1750754311076453E-3</v>
      </c>
      <c r="BN126">
        <f t="shared" si="104"/>
        <v>7.7540251997534511E-3</v>
      </c>
      <c r="BO126">
        <f t="shared" si="104"/>
        <v>3.962420713802357E-3</v>
      </c>
      <c r="BP126">
        <f t="shared" si="104"/>
        <v>-2.1228011197576232E-3</v>
      </c>
      <c r="BQ126">
        <f t="shared" si="104"/>
        <v>3.2114345216740395E-3</v>
      </c>
      <c r="BR126">
        <f t="shared" si="104"/>
        <v>2.1728533060978508E-3</v>
      </c>
      <c r="BS126">
        <f t="shared" si="104"/>
        <v>-1.2036067859679381E-2</v>
      </c>
      <c r="BT126">
        <f t="shared" si="104"/>
        <v>-1.1376399741003991E-2</v>
      </c>
      <c r="BU126">
        <f t="shared" si="104"/>
        <v>1.1964479367922149E-4</v>
      </c>
      <c r="BV126">
        <f t="shared" si="104"/>
        <v>-9.6956418608195906E-3</v>
      </c>
      <c r="BW126">
        <f t="shared" si="104"/>
        <v>-1.6488992479348971E-2</v>
      </c>
      <c r="BX126">
        <f t="shared" si="104"/>
        <v>1.1697256590141787E-2</v>
      </c>
      <c r="BY126">
        <f t="shared" si="104"/>
        <v>2.4073251529711164E-2</v>
      </c>
      <c r="BZ126">
        <f t="shared" si="104"/>
        <v>-7.9307753236662658E-4</v>
      </c>
      <c r="CA126">
        <f t="shared" si="104"/>
        <v>2.4550133304818565E-2</v>
      </c>
      <c r="CB126">
        <f t="shared" si="104"/>
        <v>9.8340303403887164E-2</v>
      </c>
      <c r="CC126">
        <f t="shared" si="102"/>
        <v>7.4902920954127164E-2</v>
      </c>
      <c r="CD126">
        <f t="shared" si="102"/>
        <v>-1.9628700742764401E-2</v>
      </c>
      <c r="CE126">
        <f t="shared" si="102"/>
        <v>5.5270617153832434E-2</v>
      </c>
      <c r="CF126">
        <f t="shared" si="102"/>
        <v>0.29936871570464657</v>
      </c>
      <c r="CG126">
        <f t="shared" si="102"/>
        <v>0.3815769528785628</v>
      </c>
      <c r="CH126">
        <f t="shared" si="102"/>
        <v>0.18766649418150569</v>
      </c>
      <c r="CI126">
        <f t="shared" si="102"/>
        <v>1.0742532693382016E-2</v>
      </c>
      <c r="CJ126">
        <f t="shared" si="102"/>
        <v>3.5401217182887253E-2</v>
      </c>
      <c r="CK126">
        <f t="shared" si="102"/>
        <v>8.9694814216591326E-2</v>
      </c>
      <c r="CL126">
        <f t="shared" si="102"/>
        <v>3.7353177097077687E-2</v>
      </c>
      <c r="CM126">
        <f t="shared" si="103"/>
        <v>-1.6660561858966319E-2</v>
      </c>
      <c r="CN126">
        <f t="shared" si="103"/>
        <v>-1.2404118398168407E-3</v>
      </c>
      <c r="CO126">
        <f t="shared" si="103"/>
        <v>7.2217094650335071E-3</v>
      </c>
      <c r="CP126">
        <f t="shared" si="103"/>
        <v>-1.7334423008028062E-2</v>
      </c>
      <c r="CQ126">
        <f t="shared" si="103"/>
        <v>-1.870878057158018E-2</v>
      </c>
      <c r="CR126">
        <f t="shared" si="103"/>
        <v>-3.36253993375038E-4</v>
      </c>
      <c r="CS126">
        <f t="shared" si="103"/>
        <v>-2.6125645383006249E-3</v>
      </c>
      <c r="CT126">
        <f t="shared" si="103"/>
        <v>-8.9959776691750856E-3</v>
      </c>
      <c r="CU126">
        <f t="shared" si="103"/>
        <v>2.6385031505739838E-3</v>
      </c>
      <c r="CV126">
        <f t="shared" si="103"/>
        <v>9.0927207060083233E-3</v>
      </c>
      <c r="CW126">
        <f t="shared" si="103"/>
        <v>1.6887384920766958E-3</v>
      </c>
      <c r="CX126">
        <f t="shared" si="103"/>
        <v>1.676692871194554E-3</v>
      </c>
      <c r="CY126">
        <f t="shared" si="103"/>
        <v>6.7746942005659488E-3</v>
      </c>
      <c r="CZ126">
        <f t="shared" si="103"/>
        <v>1.6950168698524714E-3</v>
      </c>
      <c r="DA126">
        <f t="shared" si="103"/>
        <v>-3.7342459271442171E-3</v>
      </c>
    </row>
    <row r="127" spans="4:105">
      <c r="D127" s="3">
        <f t="shared" si="62"/>
        <v>82500.000000000015</v>
      </c>
      <c r="E127" s="2">
        <v>110</v>
      </c>
      <c r="F127">
        <f t="shared" si="63"/>
        <v>0.42968750000000006</v>
      </c>
      <c r="G127">
        <f t="shared" si="64"/>
        <v>-1.4020727592036974</v>
      </c>
      <c r="H127">
        <f t="shared" si="65"/>
        <v>-1.4643711775761683</v>
      </c>
      <c r="I127">
        <f t="shared" si="66"/>
        <v>-2.8197067889742722</v>
      </c>
      <c r="J127">
        <f t="shared" si="67"/>
        <v>-0.9426979359929194</v>
      </c>
      <c r="K127">
        <f t="shared" si="68"/>
        <v>2.2980335473910234</v>
      </c>
      <c r="L127">
        <f t="shared" si="69"/>
        <v>0.85093495092036875</v>
      </c>
      <c r="M127">
        <f t="shared" si="70"/>
        <v>0.84485356524970701</v>
      </c>
      <c r="N127">
        <f t="shared" si="100"/>
        <v>0.72279420267484196</v>
      </c>
      <c r="O127">
        <f t="shared" si="71"/>
        <v>0.89715008620964509</v>
      </c>
      <c r="P127">
        <f t="shared" si="72"/>
        <v>0.33754859132671311</v>
      </c>
      <c r="Q127">
        <f t="shared" si="73"/>
        <v>1.3028717798100393</v>
      </c>
      <c r="R127">
        <f t="shared" si="101"/>
        <v>0.67495154666968216</v>
      </c>
      <c r="T127">
        <f t="shared" si="59"/>
        <v>2.1577794207733909</v>
      </c>
      <c r="U127">
        <f t="shared" si="98"/>
        <v>2.5974429487448125</v>
      </c>
      <c r="V127">
        <f t="shared" si="98"/>
        <v>1.8980613975809171</v>
      </c>
      <c r="W127">
        <f t="shared" si="98"/>
        <v>0.36633144166919063</v>
      </c>
      <c r="X127">
        <f t="shared" si="98"/>
        <v>-1.3260442085656694</v>
      </c>
      <c r="Y127">
        <f t="shared" si="98"/>
        <v>-2.4369156023884648</v>
      </c>
      <c r="Z127">
        <f t="shared" si="98"/>
        <v>-2.4791372587800633</v>
      </c>
      <c r="AA127">
        <f t="shared" si="98"/>
        <v>-1.434193902951068</v>
      </c>
      <c r="AB127">
        <f t="shared" si="98"/>
        <v>0.23968011273003695</v>
      </c>
      <c r="AC127">
        <f t="shared" si="98"/>
        <v>1.8084482768644639</v>
      </c>
      <c r="AD127">
        <f t="shared" si="98"/>
        <v>2.5841656786602436</v>
      </c>
      <c r="AE127">
        <f t="shared" si="98"/>
        <v>2.2266604233921852</v>
      </c>
      <c r="AF127">
        <f t="shared" si="98"/>
        <v>0.89270769720051868</v>
      </c>
      <c r="AG127">
        <f t="shared" si="98"/>
        <v>-0.83272015651756603</v>
      </c>
      <c r="AH127">
        <f t="shared" si="98"/>
        <v>-2.1929789515518094</v>
      </c>
      <c r="AI127">
        <f t="shared" si="98"/>
        <v>-2.5915604613854279</v>
      </c>
      <c r="AJ127">
        <f t="shared" si="98"/>
        <v>-1.8536765130463446</v>
      </c>
      <c r="AK127">
        <f t="shared" si="95"/>
        <v>-0.30290806554454719</v>
      </c>
      <c r="AL127">
        <f t="shared" si="95"/>
        <v>1.3806933058355773</v>
      </c>
      <c r="AM127">
        <f t="shared" si="95"/>
        <v>2.4588253957567705</v>
      </c>
      <c r="AN127">
        <f t="shared" si="95"/>
        <v>2.4586997442160716</v>
      </c>
      <c r="AO127">
        <f t="shared" si="95"/>
        <v>1.3803714526235757</v>
      </c>
      <c r="AP127">
        <f t="shared" si="95"/>
        <v>-0.30328497957333778</v>
      </c>
      <c r="AQ127">
        <f t="shared" si="95"/>
        <v>-1.853943201462841</v>
      </c>
      <c r="AR127">
        <f t="shared" si="95"/>
        <v>-2.5915999745070102</v>
      </c>
      <c r="AS127">
        <f t="shared" si="95"/>
        <v>-2.1927739618653876</v>
      </c>
      <c r="AT127">
        <f t="shared" si="95"/>
        <v>-0.83236055723665825</v>
      </c>
      <c r="AU127">
        <f t="shared" si="95"/>
        <v>0.89306421260604174</v>
      </c>
      <c r="AV127">
        <f t="shared" si="95"/>
        <v>2.2268575138105797</v>
      </c>
      <c r="AW127">
        <f t="shared" si="95"/>
        <v>2.5841169149087921</v>
      </c>
      <c r="AX127">
        <f t="shared" si="95"/>
        <v>1.8081750430937427</v>
      </c>
      <c r="AY127">
        <f t="shared" si="95"/>
        <v>0.23930222892768069</v>
      </c>
      <c r="AZ127">
        <f t="shared" si="94"/>
        <v>-1.434510725085502</v>
      </c>
      <c r="BA127">
        <f t="shared" si="94"/>
        <v>-2.4792540846480775</v>
      </c>
      <c r="BB127">
        <f t="shared" si="94"/>
        <v>-2.436781200862868</v>
      </c>
      <c r="BC127">
        <f t="shared" si="94"/>
        <v>-1.3257175181484346</v>
      </c>
      <c r="BD127">
        <f t="shared" si="94"/>
        <v>0.36670715888549943</v>
      </c>
      <c r="BE127">
        <f t="shared" si="94"/>
        <v>1.8983213800000578</v>
      </c>
      <c r="BF127">
        <f t="shared" si="94"/>
        <v>2.5974731874352983</v>
      </c>
      <c r="BG127">
        <f t="shared" si="94"/>
        <v>2.1575666552970616</v>
      </c>
      <c r="BH127">
        <f t="shared" si="94"/>
        <v>0.77151203439708438</v>
      </c>
      <c r="BJ127">
        <f t="shared" si="75"/>
        <v>1.2364804153607629</v>
      </c>
      <c r="BK127">
        <f t="shared" si="60"/>
        <v>0.43945008651226125</v>
      </c>
      <c r="BM127">
        <f t="shared" si="61"/>
        <v>1.0151565740110175E-3</v>
      </c>
      <c r="BN127">
        <f t="shared" si="104"/>
        <v>7.5732515990792138E-3</v>
      </c>
      <c r="BO127">
        <f t="shared" si="104"/>
        <v>4.1928211599393918E-3</v>
      </c>
      <c r="BP127">
        <f t="shared" si="104"/>
        <v>-2.6739533254665922E-3</v>
      </c>
      <c r="BQ127">
        <f t="shared" si="104"/>
        <v>2.1582944056599131E-3</v>
      </c>
      <c r="BR127">
        <f t="shared" si="104"/>
        <v>2.0248339183854833E-3</v>
      </c>
      <c r="BS127">
        <f t="shared" si="104"/>
        <v>-1.2055129213222226E-2</v>
      </c>
      <c r="BT127">
        <f t="shared" si="104"/>
        <v>-1.2151753773177917E-2</v>
      </c>
      <c r="BU127">
        <f t="shared" si="104"/>
        <v>1.7004557976910234E-4</v>
      </c>
      <c r="BV127">
        <f t="shared" si="104"/>
        <v>-8.468033546172319E-3</v>
      </c>
      <c r="BW127">
        <f t="shared" si="104"/>
        <v>-1.6024531408924163E-2</v>
      </c>
      <c r="BX127">
        <f t="shared" si="104"/>
        <v>1.1853837993697389E-2</v>
      </c>
      <c r="BY127">
        <f t="shared" si="104"/>
        <v>2.5636942973172382E-2</v>
      </c>
      <c r="BZ127">
        <f t="shared" si="104"/>
        <v>3.1727281984303402E-4</v>
      </c>
      <c r="CA127">
        <f t="shared" si="104"/>
        <v>2.3459579961392769E-2</v>
      </c>
      <c r="CB127">
        <f t="shared" si="104"/>
        <v>9.7674727666495556E-2</v>
      </c>
      <c r="CC127">
        <f t="shared" si="102"/>
        <v>7.5805638601161823E-2</v>
      </c>
      <c r="CD127">
        <f t="shared" si="102"/>
        <v>-2.0401567209595767E-2</v>
      </c>
      <c r="CE127">
        <f t="shared" si="102"/>
        <v>5.241045576262638E-2</v>
      </c>
      <c r="CF127">
        <f t="shared" si="102"/>
        <v>0.29791133267863579</v>
      </c>
      <c r="CG127">
        <f t="shared" si="102"/>
        <v>0.3815769528785628</v>
      </c>
      <c r="CH127">
        <f t="shared" si="102"/>
        <v>0.18675289850893409</v>
      </c>
      <c r="CI127">
        <f t="shared" si="102"/>
        <v>1.0186624711246347E-2</v>
      </c>
      <c r="CJ127">
        <f t="shared" si="102"/>
        <v>3.6795115536335514E-2</v>
      </c>
      <c r="CK127">
        <f t="shared" si="102"/>
        <v>9.0775801321091573E-2</v>
      </c>
      <c r="CL127">
        <f t="shared" si="102"/>
        <v>3.7100367541587499E-2</v>
      </c>
      <c r="CM127">
        <f t="shared" si="103"/>
        <v>-1.5920474983956077E-2</v>
      </c>
      <c r="CN127">
        <f t="shared" si="103"/>
        <v>4.962301239463732E-4</v>
      </c>
      <c r="CO127">
        <f t="shared" si="103"/>
        <v>7.6907996202914526E-3</v>
      </c>
      <c r="CP127">
        <f t="shared" si="103"/>
        <v>-1.7566464449840242E-2</v>
      </c>
      <c r="CQ127">
        <f t="shared" si="103"/>
        <v>-1.8181792627259032E-2</v>
      </c>
      <c r="CR127">
        <f t="shared" si="103"/>
        <v>-2.9367938057208001E-4</v>
      </c>
      <c r="CS127">
        <f t="shared" si="103"/>
        <v>-3.7131164502704136E-3</v>
      </c>
      <c r="CT127">
        <f t="shared" si="103"/>
        <v>-9.6090949749955933E-3</v>
      </c>
      <c r="CU127">
        <f t="shared" si="103"/>
        <v>2.6426817113766759E-3</v>
      </c>
      <c r="CV127">
        <f t="shared" si="103"/>
        <v>8.4733052361439676E-3</v>
      </c>
      <c r="CW127">
        <f t="shared" si="103"/>
        <v>1.1349429096165257E-3</v>
      </c>
      <c r="CX127">
        <f t="shared" si="103"/>
        <v>2.1120200272123049E-3</v>
      </c>
      <c r="CY127">
        <f t="shared" si="103"/>
        <v>7.1686181876921256E-3</v>
      </c>
      <c r="CZ127">
        <f t="shared" si="103"/>
        <v>1.6555000647256904E-3</v>
      </c>
      <c r="DA127">
        <f t="shared" si="103"/>
        <v>-3.2260433684167893E-3</v>
      </c>
    </row>
    <row r="128" spans="4:105">
      <c r="D128" s="3">
        <f t="shared" si="62"/>
        <v>83250.000000000015</v>
      </c>
      <c r="E128" s="2">
        <v>111</v>
      </c>
      <c r="F128">
        <f t="shared" si="63"/>
        <v>0.43359375000000006</v>
      </c>
      <c r="G128">
        <f t="shared" si="64"/>
        <v>-1.4781268822669142</v>
      </c>
      <c r="H128">
        <f t="shared" si="65"/>
        <v>-1.5327908612623322</v>
      </c>
      <c r="I128">
        <f t="shared" si="66"/>
        <v>-2.8750624273588126</v>
      </c>
      <c r="J128">
        <f t="shared" si="67"/>
        <v>-0.96021685039085436</v>
      </c>
      <c r="K128">
        <f t="shared" si="68"/>
        <v>2.3024884164873356</v>
      </c>
      <c r="L128">
        <f t="shared" si="69"/>
        <v>0.84351664306281049</v>
      </c>
      <c r="M128">
        <f t="shared" si="70"/>
        <v>0.83822470555483797</v>
      </c>
      <c r="N128">
        <f t="shared" si="100"/>
        <v>0.7182024439360345</v>
      </c>
      <c r="O128">
        <f t="shared" si="71"/>
        <v>0.89534241230959277</v>
      </c>
      <c r="P128">
        <f t="shared" si="72"/>
        <v>0.34061693509918012</v>
      </c>
      <c r="Q128">
        <f t="shared" si="73"/>
        <v>1.3035401755818967</v>
      </c>
      <c r="R128">
        <f t="shared" si="101"/>
        <v>0.68108746982122481</v>
      </c>
      <c r="T128">
        <f t="shared" si="59"/>
        <v>3.9379915181116045</v>
      </c>
      <c r="U128">
        <f t="shared" si="98"/>
        <v>5.2112046472627922</v>
      </c>
      <c r="V128">
        <f t="shared" si="98"/>
        <v>4.1590580473308103</v>
      </c>
      <c r="W128">
        <f t="shared" si="98"/>
        <v>1.2510438028106916</v>
      </c>
      <c r="X128">
        <f t="shared" si="98"/>
        <v>-2.2152150464196025</v>
      </c>
      <c r="Y128">
        <f t="shared" si="98"/>
        <v>-4.6929938399090574</v>
      </c>
      <c r="Z128">
        <f t="shared" si="98"/>
        <v>-5.0766505209821515</v>
      </c>
      <c r="AA128">
        <f t="shared" si="98"/>
        <v>-3.1949886281010342</v>
      </c>
      <c r="AB128">
        <f t="shared" si="98"/>
        <v>0.11235089472448616</v>
      </c>
      <c r="AC128">
        <f t="shared" si="98"/>
        <v>3.369556856540072</v>
      </c>
      <c r="AD128">
        <f t="shared" si="98"/>
        <v>5.1231888178277849</v>
      </c>
      <c r="AE128">
        <f t="shared" si="98"/>
        <v>4.5907357435329086</v>
      </c>
      <c r="AF128">
        <f t="shared" si="98"/>
        <v>2.0097904783813072</v>
      </c>
      <c r="AG128">
        <f t="shared" si="98"/>
        <v>-1.4679696613842583</v>
      </c>
      <c r="AH128">
        <f t="shared" si="98"/>
        <v>-4.2906878741566459</v>
      </c>
      <c r="AI128">
        <f t="shared" si="98"/>
        <v>-5.1988021770883428</v>
      </c>
      <c r="AJ128">
        <f t="shared" si="98"/>
        <v>-3.7870910192370002</v>
      </c>
      <c r="AK128">
        <f t="shared" si="95"/>
        <v>-0.6854924855114789</v>
      </c>
      <c r="AL128">
        <f t="shared" si="95"/>
        <v>2.7219886086379139</v>
      </c>
      <c r="AM128">
        <f t="shared" si="95"/>
        <v>4.9148555930009303</v>
      </c>
      <c r="AN128">
        <f t="shared" si="95"/>
        <v>4.9146006326660805</v>
      </c>
      <c r="AO128">
        <f t="shared" si="95"/>
        <v>2.7213374968163673</v>
      </c>
      <c r="AP128">
        <f t="shared" si="95"/>
        <v>-0.68624920770467612</v>
      </c>
      <c r="AQ128">
        <f t="shared" si="95"/>
        <v>-3.787615684902681</v>
      </c>
      <c r="AR128">
        <f t="shared" si="95"/>
        <v>-5.1988606683031504</v>
      </c>
      <c r="AS128">
        <f t="shared" si="95"/>
        <v>-4.290254090791219</v>
      </c>
      <c r="AT128">
        <f t="shared" si="95"/>
        <v>-1.4672371675830469</v>
      </c>
      <c r="AU128">
        <f t="shared" si="95"/>
        <v>2.0104948269865517</v>
      </c>
      <c r="AV128">
        <f t="shared" si="95"/>
        <v>4.591097650346156</v>
      </c>
      <c r="AW128">
        <f t="shared" si="95"/>
        <v>5.1230467916802604</v>
      </c>
      <c r="AX128">
        <f t="shared" si="95"/>
        <v>3.3689742727751519</v>
      </c>
      <c r="AY128">
        <f t="shared" si="95"/>
        <v>0.11158771565750418</v>
      </c>
      <c r="AZ128">
        <f t="shared" si="94"/>
        <v>-3.1955918543648725</v>
      </c>
      <c r="BA128">
        <f t="shared" si="94"/>
        <v>-5.0768246209683179</v>
      </c>
      <c r="BB128">
        <f t="shared" si="94"/>
        <v>-4.6926611261874562</v>
      </c>
      <c r="BC128">
        <f t="shared" si="94"/>
        <v>-2.2145239835280712</v>
      </c>
      <c r="BD128">
        <f t="shared" si="94"/>
        <v>1.2517848466680623</v>
      </c>
      <c r="BE128">
        <f t="shared" si="94"/>
        <v>4.1595184012899775</v>
      </c>
      <c r="BF128">
        <f t="shared" si="94"/>
        <v>5.211178890767429</v>
      </c>
      <c r="BG128">
        <f t="shared" si="94"/>
        <v>3.9374911443041221</v>
      </c>
      <c r="BH128">
        <f t="shared" si="94"/>
        <v>0.90680401663330712</v>
      </c>
      <c r="BJ128">
        <f t="shared" si="75"/>
        <v>1.2346194895632325</v>
      </c>
      <c r="BK128">
        <f t="shared" si="60"/>
        <v>0.4432320581138452</v>
      </c>
      <c r="BM128">
        <f t="shared" si="61"/>
        <v>8.3996881713090078E-4</v>
      </c>
      <c r="BN128">
        <f t="shared" si="104"/>
        <v>7.2896627657805264E-3</v>
      </c>
      <c r="BO128">
        <f t="shared" si="104"/>
        <v>4.3721276358718976E-3</v>
      </c>
      <c r="BP128">
        <f t="shared" si="104"/>
        <v>-3.1960373628546175E-3</v>
      </c>
      <c r="BQ128">
        <f t="shared" si="104"/>
        <v>1.0843687346755262E-3</v>
      </c>
      <c r="BR128">
        <f t="shared" si="104"/>
        <v>1.8596739651764124E-3</v>
      </c>
      <c r="BS128">
        <f t="shared" si="104"/>
        <v>-1.1985286693573325E-2</v>
      </c>
      <c r="BT128">
        <f t="shared" si="104"/>
        <v>-1.2849829925179549E-2</v>
      </c>
      <c r="BU128">
        <f t="shared" si="104"/>
        <v>2.1952487412901992E-4</v>
      </c>
      <c r="BV128">
        <f t="shared" si="104"/>
        <v>-7.2018629354462481E-3</v>
      </c>
      <c r="BW128">
        <f t="shared" si="104"/>
        <v>-1.5499757620620128E-2</v>
      </c>
      <c r="BX128">
        <f t="shared" si="104"/>
        <v>1.1974278955415776E-2</v>
      </c>
      <c r="BY128">
        <f t="shared" si="104"/>
        <v>2.7138872775480258E-2</v>
      </c>
      <c r="BZ128">
        <f t="shared" si="104"/>
        <v>1.4270379482195323E-3</v>
      </c>
      <c r="CA128">
        <f t="shared" si="104"/>
        <v>2.2337233472101595E-2</v>
      </c>
      <c r="CB128">
        <f t="shared" si="104"/>
        <v>9.6917223894253238E-2</v>
      </c>
      <c r="CC128">
        <f t="shared" si="102"/>
        <v>7.6662693766058582E-2</v>
      </c>
      <c r="CD128">
        <f t="shared" si="102"/>
        <v>-2.1167520882669062E-2</v>
      </c>
      <c r="CE128">
        <f t="shared" si="102"/>
        <v>4.9542401549563228E-2</v>
      </c>
      <c r="CF128">
        <f t="shared" si="102"/>
        <v>0.29644273345932981</v>
      </c>
      <c r="CG128">
        <f t="shared" si="102"/>
        <v>0.3815769528785628</v>
      </c>
      <c r="CH128">
        <f t="shared" si="102"/>
        <v>0.18583227169528679</v>
      </c>
      <c r="CI128">
        <f t="shared" si="102"/>
        <v>9.6291826608985061E-3</v>
      </c>
      <c r="CJ128">
        <f t="shared" si="102"/>
        <v>3.8176546364990509E-2</v>
      </c>
      <c r="CK128">
        <f t="shared" si="102"/>
        <v>9.1802108477201855E-2</v>
      </c>
      <c r="CL128">
        <f t="shared" si="102"/>
        <v>3.6812640418761144E-2</v>
      </c>
      <c r="CM128">
        <f t="shared" si="103"/>
        <v>-1.5158812190525986E-2</v>
      </c>
      <c r="CN128">
        <f t="shared" si="103"/>
        <v>2.2319567691663528E-3</v>
      </c>
      <c r="CO128">
        <f t="shared" si="103"/>
        <v>8.1413619656296368E-3</v>
      </c>
      <c r="CP128">
        <f t="shared" si="103"/>
        <v>-1.7744948572320705E-2</v>
      </c>
      <c r="CQ128">
        <f t="shared" si="103"/>
        <v>-1.7586372520943066E-2</v>
      </c>
      <c r="CR128">
        <f t="shared" si="103"/>
        <v>-2.4976739101404549E-4</v>
      </c>
      <c r="CS128">
        <f t="shared" si="103"/>
        <v>-4.7935466624820502E-3</v>
      </c>
      <c r="CT128">
        <f t="shared" si="103"/>
        <v>-1.0161104188609615E-2</v>
      </c>
      <c r="CU128">
        <f t="shared" si="103"/>
        <v>2.6273710874847164E-3</v>
      </c>
      <c r="CV128">
        <f t="shared" si="103"/>
        <v>7.782161787972388E-3</v>
      </c>
      <c r="CW128">
        <f t="shared" si="103"/>
        <v>5.7021720651383439E-4</v>
      </c>
      <c r="CX128">
        <f t="shared" si="103"/>
        <v>2.5243877122985655E-3</v>
      </c>
      <c r="CY128">
        <f t="shared" si="103"/>
        <v>7.4751849634997836E-3</v>
      </c>
      <c r="CZ128">
        <f t="shared" si="103"/>
        <v>1.5935080226365907E-3</v>
      </c>
      <c r="DA128">
        <f t="shared" si="103"/>
        <v>-2.6693181146188669E-3</v>
      </c>
    </row>
    <row r="129" spans="4:105">
      <c r="D129" s="3">
        <f t="shared" si="62"/>
        <v>84000.000000000015</v>
      </c>
      <c r="E129" s="2">
        <v>112</v>
      </c>
      <c r="F129">
        <f t="shared" si="63"/>
        <v>0.43750000000000006</v>
      </c>
      <c r="G129">
        <f t="shared" si="64"/>
        <v>-1.5570564670585487</v>
      </c>
      <c r="H129">
        <f t="shared" si="65"/>
        <v>-1.6030723660625037</v>
      </c>
      <c r="I129">
        <f t="shared" si="66"/>
        <v>-2.9310798141616843</v>
      </c>
      <c r="J129">
        <f t="shared" si="67"/>
        <v>-0.97790611703684249</v>
      </c>
      <c r="K129">
        <f t="shared" si="68"/>
        <v>2.3059135651360223</v>
      </c>
      <c r="L129">
        <f t="shared" si="69"/>
        <v>0.8358862410128971</v>
      </c>
      <c r="M129">
        <f t="shared" si="70"/>
        <v>0.83146961230254512</v>
      </c>
      <c r="N129">
        <f t="shared" si="100"/>
        <v>0.71358548794489018</v>
      </c>
      <c r="O129">
        <f t="shared" si="71"/>
        <v>0.89352085633007938</v>
      </c>
      <c r="P129">
        <f t="shared" si="72"/>
        <v>0.34368525099466107</v>
      </c>
      <c r="Q129">
        <f t="shared" si="73"/>
        <v>1.3040543082141847</v>
      </c>
      <c r="R129">
        <f t="shared" si="101"/>
        <v>0.68722339297276736</v>
      </c>
      <c r="T129">
        <f t="shared" si="59"/>
        <v>1.7516408345287369</v>
      </c>
      <c r="U129">
        <f t="shared" si="98"/>
        <v>2.5799079203310451</v>
      </c>
      <c r="V129">
        <f t="shared" si="98"/>
        <v>2.2369507477296957</v>
      </c>
      <c r="W129">
        <f t="shared" si="98"/>
        <v>0.87846470297424328</v>
      </c>
      <c r="X129">
        <f t="shared" si="98"/>
        <v>-0.87882595111112893</v>
      </c>
      <c r="Y129">
        <f t="shared" si="98"/>
        <v>-2.2371479967649486</v>
      </c>
      <c r="Z129">
        <f t="shared" si="98"/>
        <v>-2.5798516233264954</v>
      </c>
      <c r="AA129">
        <f t="shared" si="98"/>
        <v>-1.7513565491474652</v>
      </c>
      <c r="AB129">
        <f t="shared" si="98"/>
        <v>-0.12778221678606014</v>
      </c>
      <c r="AC129">
        <f t="shared" si="98"/>
        <v>1.5538025704884841</v>
      </c>
      <c r="AD129">
        <f t="shared" si="98"/>
        <v>2.52999347568504</v>
      </c>
      <c r="AE129">
        <f t="shared" si="98"/>
        <v>2.3576202367996353</v>
      </c>
      <c r="AF129">
        <f t="shared" si="98"/>
        <v>1.1149367005262578</v>
      </c>
      <c r="AG129">
        <f t="shared" si="98"/>
        <v>-0.63390478811052242</v>
      </c>
      <c r="AH129">
        <f t="shared" si="98"/>
        <v>-2.0949667558185068</v>
      </c>
      <c r="AI129">
        <f t="shared" si="98"/>
        <v>-2.6049576152797296</v>
      </c>
      <c r="AJ129">
        <f t="shared" ref="AJ129:AY144" si="105">$Q129*COS(AJ$14*$R129+$P129)*IF(OR($E129=0,$E129=$F$4),1,IF(MOD($E129,2)=0,2,4))</f>
        <v>-1.9323521785376887</v>
      </c>
      <c r="AK129">
        <f t="shared" si="105"/>
        <v>-0.38249925189605316</v>
      </c>
      <c r="AL129">
        <f t="shared" si="105"/>
        <v>1.3410003382995368</v>
      </c>
      <c r="AM129">
        <f t="shared" si="105"/>
        <v>2.4557138108330707</v>
      </c>
      <c r="AN129">
        <f t="shared" si="105"/>
        <v>2.455584554182876</v>
      </c>
      <c r="AO129">
        <f t="shared" si="105"/>
        <v>1.3406712481658076</v>
      </c>
      <c r="AP129">
        <f t="shared" si="105"/>
        <v>-0.38287877547280152</v>
      </c>
      <c r="AQ129">
        <f t="shared" si="105"/>
        <v>-1.9326098397882074</v>
      </c>
      <c r="AR129">
        <f t="shared" si="105"/>
        <v>-2.6049764413831356</v>
      </c>
      <c r="AS129">
        <f t="shared" si="105"/>
        <v>-2.0947382001174448</v>
      </c>
      <c r="AT129">
        <f t="shared" si="105"/>
        <v>-0.63353261011492568</v>
      </c>
      <c r="AU129">
        <f t="shared" si="105"/>
        <v>1.115283539787413</v>
      </c>
      <c r="AV129">
        <f t="shared" si="105"/>
        <v>2.3577842795530577</v>
      </c>
      <c r="AW129">
        <f t="shared" si="105"/>
        <v>2.529900249950273</v>
      </c>
      <c r="AX129">
        <f t="shared" si="105"/>
        <v>1.5534943988000649</v>
      </c>
      <c r="AY129">
        <f t="shared" si="105"/>
        <v>-0.12816543092444962</v>
      </c>
      <c r="AZ129">
        <f t="shared" si="94"/>
        <v>-1.751640834528742</v>
      </c>
      <c r="BA129">
        <f t="shared" si="94"/>
        <v>-2.579907920331046</v>
      </c>
      <c r="BB129">
        <f t="shared" si="94"/>
        <v>-2.2369507477296922</v>
      </c>
      <c r="BC129">
        <f t="shared" si="94"/>
        <v>-0.87846470297423684</v>
      </c>
      <c r="BD129">
        <f t="shared" si="94"/>
        <v>0.87882595111113559</v>
      </c>
      <c r="BE129">
        <f t="shared" si="94"/>
        <v>2.2371479967649521</v>
      </c>
      <c r="BF129">
        <f t="shared" si="94"/>
        <v>2.5798516233264945</v>
      </c>
      <c r="BG129">
        <f t="shared" si="94"/>
        <v>1.7513565491474601</v>
      </c>
      <c r="BH129">
        <f t="shared" si="94"/>
        <v>0.12778221678605545</v>
      </c>
      <c r="BJ129">
        <f t="shared" si="75"/>
        <v>1.2324854054364367</v>
      </c>
      <c r="BK129">
        <f t="shared" si="60"/>
        <v>0.44682379835956726</v>
      </c>
      <c r="BM129">
        <f t="shared" si="61"/>
        <v>6.5214714739599553E-4</v>
      </c>
      <c r="BN129">
        <f t="shared" si="104"/>
        <v>6.9071087306511502E-3</v>
      </c>
      <c r="BO129">
        <f t="shared" si="104"/>
        <v>4.4981551021266077E-3</v>
      </c>
      <c r="BP129">
        <f t="shared" si="104"/>
        <v>-3.683377730209679E-3</v>
      </c>
      <c r="BQ129">
        <f t="shared" si="104"/>
        <v>-1.4908069909160289E-17</v>
      </c>
      <c r="BR129">
        <f t="shared" si="104"/>
        <v>1.6787715537275902E-3</v>
      </c>
      <c r="BS129">
        <f t="shared" si="104"/>
        <v>-1.1827055373644833E-2</v>
      </c>
      <c r="BT129">
        <f t="shared" si="104"/>
        <v>-1.346618885053818E-2</v>
      </c>
      <c r="BU129">
        <f t="shared" si="104"/>
        <v>2.6781454417582106E-4</v>
      </c>
      <c r="BV129">
        <f t="shared" si="104"/>
        <v>-5.902896000836837E-3</v>
      </c>
      <c r="BW129">
        <f t="shared" si="104"/>
        <v>-1.4916646244481978E-2</v>
      </c>
      <c r="BX129">
        <f t="shared" si="104"/>
        <v>1.2058212270213312E-2</v>
      </c>
      <c r="BY129">
        <f t="shared" si="104"/>
        <v>2.8575422656187469E-2</v>
      </c>
      <c r="BZ129">
        <f t="shared" si="104"/>
        <v>2.5341708416049009E-3</v>
      </c>
      <c r="CA129">
        <f t="shared" si="104"/>
        <v>2.118461487550179E-2</v>
      </c>
      <c r="CB129">
        <f t="shared" si="104"/>
        <v>9.6068505023196388E-2</v>
      </c>
      <c r="CC129">
        <f t="shared" si="102"/>
        <v>7.7473570190833396E-2</v>
      </c>
      <c r="CD129">
        <f t="shared" si="102"/>
        <v>-2.1926302228992712E-2</v>
      </c>
      <c r="CE129">
        <f t="shared" si="102"/>
        <v>4.6666886433058039E-2</v>
      </c>
      <c r="CF129">
        <f t="shared" si="102"/>
        <v>0.29496297333865923</v>
      </c>
      <c r="CG129">
        <f t="shared" si="102"/>
        <v>0.3815769528785628</v>
      </c>
      <c r="CH129">
        <f t="shared" si="102"/>
        <v>0.18490464840164303</v>
      </c>
      <c r="CI129">
        <f t="shared" si="102"/>
        <v>9.0702904910608603E-3</v>
      </c>
      <c r="CJ129">
        <f t="shared" si="102"/>
        <v>3.9545041589791823E-2</v>
      </c>
      <c r="CK129">
        <f t="shared" si="102"/>
        <v>9.2773117475867389E-2</v>
      </c>
      <c r="CL129">
        <f t="shared" si="102"/>
        <v>3.6490266527295548E-2</v>
      </c>
      <c r="CM129">
        <f t="shared" si="103"/>
        <v>-1.4376605707570681E-2</v>
      </c>
      <c r="CN129">
        <f t="shared" si="103"/>
        <v>3.9635664708153381E-3</v>
      </c>
      <c r="CO129">
        <f t="shared" si="103"/>
        <v>8.5723110568935237E-3</v>
      </c>
      <c r="CP129">
        <f t="shared" si="103"/>
        <v>-1.7869331206142095E-2</v>
      </c>
      <c r="CQ129">
        <f t="shared" si="103"/>
        <v>-1.6924761279466443E-2</v>
      </c>
      <c r="CR129">
        <f t="shared" si="103"/>
        <v>-2.0471799404842532E-4</v>
      </c>
      <c r="CS129">
        <f t="shared" si="103"/>
        <v>-5.8480002300042317E-3</v>
      </c>
      <c r="CT129">
        <f t="shared" si="103"/>
        <v>-1.0648494861841501E-2</v>
      </c>
      <c r="CU129">
        <f t="shared" si="103"/>
        <v>2.5926841913141326E-3</v>
      </c>
      <c r="CV129">
        <f t="shared" si="103"/>
        <v>7.0251410090126018E-3</v>
      </c>
      <c r="CW129">
        <f t="shared" si="103"/>
        <v>-7.8394347847533824E-18</v>
      </c>
      <c r="CX129">
        <f t="shared" si="103"/>
        <v>2.9093131356857848E-3</v>
      </c>
      <c r="CY129">
        <f t="shared" si="103"/>
        <v>7.6906586868663506E-3</v>
      </c>
      <c r="CZ129">
        <f t="shared" si="103"/>
        <v>1.5098823538426532E-3</v>
      </c>
      <c r="DA129">
        <f t="shared" si="103"/>
        <v>-2.0724438317688961E-3</v>
      </c>
    </row>
    <row r="130" spans="4:105">
      <c r="D130" s="3">
        <f t="shared" si="62"/>
        <v>84749.999999999985</v>
      </c>
      <c r="E130" s="2">
        <v>113</v>
      </c>
      <c r="F130">
        <f t="shared" si="63"/>
        <v>0.44140624999999994</v>
      </c>
      <c r="G130">
        <f t="shared" si="64"/>
        <v>-1.6387941219018665</v>
      </c>
      <c r="H130">
        <f t="shared" si="65"/>
        <v>-1.6752460700909546</v>
      </c>
      <c r="I130">
        <f t="shared" si="66"/>
        <v>-2.9877646128311208</v>
      </c>
      <c r="J130">
        <f t="shared" si="67"/>
        <v>-0.99576610756815831</v>
      </c>
      <c r="K130">
        <f t="shared" si="68"/>
        <v>2.3082846503083254</v>
      </c>
      <c r="L130">
        <f t="shared" si="69"/>
        <v>0.82805711643119506</v>
      </c>
      <c r="M130">
        <f t="shared" si="70"/>
        <v>0.8245893027850254</v>
      </c>
      <c r="N130">
        <f t="shared" si="100"/>
        <v>0.70894373564237156</v>
      </c>
      <c r="O130">
        <f t="shared" si="71"/>
        <v>0.8916854797392213</v>
      </c>
      <c r="P130">
        <f t="shared" si="72"/>
        <v>0.34675353681176113</v>
      </c>
      <c r="Q130">
        <f t="shared" si="73"/>
        <v>1.3044103392062469</v>
      </c>
      <c r="R130">
        <f t="shared" si="101"/>
        <v>0.69335931612430968</v>
      </c>
      <c r="T130">
        <f t="shared" si="59"/>
        <v>3.0177484474259493</v>
      </c>
      <c r="U130">
        <f t="shared" ref="U130:AJ145" si="106">$Q130*COS(U$14*$R130+$P130)*IF(OR($E130=0,$E130=$F$4),1,IF(MOD($E130,2)=0,2,4))</f>
        <v>5.0413322936517373</v>
      </c>
      <c r="V130">
        <f t="shared" si="106"/>
        <v>4.7368625390300432</v>
      </c>
      <c r="W130">
        <f t="shared" si="106"/>
        <v>2.2449412838209049</v>
      </c>
      <c r="X130">
        <f t="shared" si="106"/>
        <v>-1.2836788706200231</v>
      </c>
      <c r="Y130">
        <f t="shared" si="106"/>
        <v>-4.2195046915388401</v>
      </c>
      <c r="Z130">
        <f t="shared" si="106"/>
        <v>-5.2067914123273846</v>
      </c>
      <c r="AA130">
        <f t="shared" si="106"/>
        <v>-3.7896166157518256</v>
      </c>
      <c r="AB130">
        <f t="shared" si="106"/>
        <v>-0.62242216281636509</v>
      </c>
      <c r="AC130">
        <f t="shared" si="106"/>
        <v>2.8322026900585282</v>
      </c>
      <c r="AD130">
        <f t="shared" si="106"/>
        <v>4.9789352464419743</v>
      </c>
      <c r="AE130">
        <f t="shared" si="106"/>
        <v>4.8264287418609531</v>
      </c>
      <c r="AF130">
        <f t="shared" si="106"/>
        <v>2.4451096621056552</v>
      </c>
      <c r="AG130">
        <f t="shared" si="106"/>
        <v>-1.0653447377911238</v>
      </c>
      <c r="AH130">
        <f t="shared" si="106"/>
        <v>-4.0838300492622714</v>
      </c>
      <c r="AI130">
        <f t="shared" si="106"/>
        <v>-5.2164299047387255</v>
      </c>
      <c r="AJ130">
        <f t="shared" si="106"/>
        <v>-3.9401172513952654</v>
      </c>
      <c r="AK130">
        <f t="shared" si="105"/>
        <v>-0.8442847527873244</v>
      </c>
      <c r="AL130">
        <f t="shared" si="105"/>
        <v>2.641432808811254</v>
      </c>
      <c r="AM130">
        <f t="shared" si="105"/>
        <v>4.907354331633873</v>
      </c>
      <c r="AN130">
        <f t="shared" si="105"/>
        <v>4.9070923821269563</v>
      </c>
      <c r="AO130">
        <f t="shared" si="105"/>
        <v>2.6407679268242079</v>
      </c>
      <c r="AP130">
        <f t="shared" si="105"/>
        <v>-0.84504552919116327</v>
      </c>
      <c r="AQ130">
        <f t="shared" si="105"/>
        <v>-3.9406226007510048</v>
      </c>
      <c r="AR130">
        <f t="shared" si="105"/>
        <v>-5.2164464600872433</v>
      </c>
      <c r="AS130">
        <f t="shared" si="105"/>
        <v>-4.0833501654541315</v>
      </c>
      <c r="AT130">
        <f t="shared" si="105"/>
        <v>-1.0645900219655651</v>
      </c>
      <c r="AU130">
        <f t="shared" si="105"/>
        <v>2.4457906872183406</v>
      </c>
      <c r="AV130">
        <f t="shared" si="105"/>
        <v>4.8267215834097676</v>
      </c>
      <c r="AW130">
        <f t="shared" si="105"/>
        <v>4.9787046721544783</v>
      </c>
      <c r="AX130">
        <f t="shared" si="105"/>
        <v>2.8315551776015324</v>
      </c>
      <c r="AY130">
        <f t="shared" si="105"/>
        <v>-0.62318759651255207</v>
      </c>
      <c r="AZ130">
        <f t="shared" si="94"/>
        <v>-3.7901464985157944</v>
      </c>
      <c r="BA130">
        <f t="shared" si="94"/>
        <v>-5.2068410478358613</v>
      </c>
      <c r="BB130">
        <f t="shared" si="94"/>
        <v>-4.2190511584453416</v>
      </c>
      <c r="BC130">
        <f t="shared" si="94"/>
        <v>-1.2829316074796606</v>
      </c>
      <c r="BD130">
        <f t="shared" si="94"/>
        <v>2.2456371958781096</v>
      </c>
      <c r="BE130">
        <f t="shared" si="94"/>
        <v>4.7371857324614899</v>
      </c>
      <c r="BF130">
        <f t="shared" si="94"/>
        <v>5.0411335198881924</v>
      </c>
      <c r="BG130">
        <f t="shared" si="94"/>
        <v>3.0171194988645467</v>
      </c>
      <c r="BH130">
        <f t="shared" si="94"/>
        <v>-0.40018016658363059</v>
      </c>
      <c r="BJ130">
        <f t="shared" si="75"/>
        <v>1.2300912408852256</v>
      </c>
      <c r="BK130">
        <f t="shared" si="60"/>
        <v>0.45022569936169859</v>
      </c>
      <c r="BM130">
        <f t="shared" si="61"/>
        <v>4.5451657754401589E-4</v>
      </c>
      <c r="BN130">
        <f t="shared" si="104"/>
        <v>6.4307830861128823E-3</v>
      </c>
      <c r="BO130">
        <f t="shared" si="104"/>
        <v>4.5693677804386906E-3</v>
      </c>
      <c r="BP130">
        <f t="shared" si="104"/>
        <v>-4.1306766193415882E-3</v>
      </c>
      <c r="BQ130">
        <f t="shared" si="104"/>
        <v>-1.0843687346755167E-3</v>
      </c>
      <c r="BR130">
        <f t="shared" si="104"/>
        <v>1.4836580538979559E-3</v>
      </c>
      <c r="BS130">
        <f t="shared" si="104"/>
        <v>-1.1581602173919578E-2</v>
      </c>
      <c r="BT130">
        <f t="shared" si="104"/>
        <v>-1.3996910875430086E-2</v>
      </c>
      <c r="BU130">
        <f t="shared" si="104"/>
        <v>3.146529040035786E-4</v>
      </c>
      <c r="BV130">
        <f t="shared" si="104"/>
        <v>-4.5770480646271311E-3</v>
      </c>
      <c r="BW130">
        <f t="shared" si="104"/>
        <v>-1.42773919800628E-2</v>
      </c>
      <c r="BX130">
        <f t="shared" si="104"/>
        <v>1.2105382038938751E-2</v>
      </c>
      <c r="BY130">
        <f t="shared" si="104"/>
        <v>2.9943131840804455E-2</v>
      </c>
      <c r="BZ130">
        <f t="shared" si="104"/>
        <v>3.6366293441156892E-3</v>
      </c>
      <c r="CA130">
        <f t="shared" si="104"/>
        <v>2.0003286235842972E-2</v>
      </c>
      <c r="CB130">
        <f t="shared" si="104"/>
        <v>9.5129369837819458E-2</v>
      </c>
      <c r="CC130">
        <f t="shared" si="102"/>
        <v>7.8237779433848603E-2</v>
      </c>
      <c r="CD130">
        <f t="shared" si="102"/>
        <v>-2.2677654145820604E-2</v>
      </c>
      <c r="CE130">
        <f t="shared" si="102"/>
        <v>4.3784343455110439E-2</v>
      </c>
      <c r="CF130">
        <f t="shared" si="102"/>
        <v>0.29347210802875623</v>
      </c>
      <c r="CG130">
        <f t="shared" si="102"/>
        <v>0.3815769528785628</v>
      </c>
      <c r="CH130">
        <f t="shared" si="102"/>
        <v>0.18397006355249548</v>
      </c>
      <c r="CI130">
        <f t="shared" si="102"/>
        <v>8.5100323688384327E-3</v>
      </c>
      <c r="CJ130">
        <f t="shared" si="102"/>
        <v>4.0900137514732642E-2</v>
      </c>
      <c r="CK130">
        <f t="shared" si="102"/>
        <v>9.3688243417575742E-2</v>
      </c>
      <c r="CL130">
        <f t="shared" si="102"/>
        <v>3.6133549274213583E-2</v>
      </c>
      <c r="CM130">
        <f t="shared" si="103"/>
        <v>-1.3574915605426051E-2</v>
      </c>
      <c r="CN130">
        <f t="shared" si="103"/>
        <v>5.6878651977510953E-3</v>
      </c>
      <c r="CO130">
        <f t="shared" si="103"/>
        <v>8.9826086999755701E-3</v>
      </c>
      <c r="CP130">
        <f t="shared" si="103"/>
        <v>-1.7939233128697742E-2</v>
      </c>
      <c r="CQ130">
        <f t="shared" si="103"/>
        <v>-1.6199449058150087E-2</v>
      </c>
      <c r="CR130">
        <f t="shared" si="103"/>
        <v>-1.5873633862444083E-4</v>
      </c>
      <c r="CS130">
        <f t="shared" si="103"/>
        <v>-6.870762977593938E-3</v>
      </c>
      <c r="CT130">
        <f t="shared" si="103"/>
        <v>-1.106816748175294E-2</v>
      </c>
      <c r="CU130">
        <f t="shared" si="103"/>
        <v>2.5388768309416391E-3</v>
      </c>
      <c r="CV130">
        <f t="shared" si="103"/>
        <v>6.2086512096580695E-3</v>
      </c>
      <c r="CW130">
        <f t="shared" si="103"/>
        <v>-5.702172065138294E-4</v>
      </c>
      <c r="CX130">
        <f t="shared" si="103"/>
        <v>3.2626118275511568E-3</v>
      </c>
      <c r="CY130">
        <f t="shared" si="103"/>
        <v>7.8124135820714794E-3</v>
      </c>
      <c r="CZ130">
        <f t="shared" si="103"/>
        <v>1.4057583689139753E-3</v>
      </c>
      <c r="DA130">
        <f t="shared" si="103"/>
        <v>-1.444398064653083E-3</v>
      </c>
    </row>
    <row r="131" spans="4:105">
      <c r="D131" s="3">
        <f t="shared" si="62"/>
        <v>85499.999999999985</v>
      </c>
      <c r="E131" s="2">
        <v>114</v>
      </c>
      <c r="F131">
        <f t="shared" si="63"/>
        <v>0.44531249999999994</v>
      </c>
      <c r="G131">
        <f t="shared" si="64"/>
        <v>-1.7232579256000082</v>
      </c>
      <c r="H131">
        <f t="shared" si="65"/>
        <v>-1.7493436853252491</v>
      </c>
      <c r="I131">
        <f t="shared" si="66"/>
        <v>-3.0451226138262233</v>
      </c>
      <c r="J131">
        <f t="shared" si="67"/>
        <v>-1.0137971996591153</v>
      </c>
      <c r="K131">
        <f t="shared" si="68"/>
        <v>2.3095761281600904</v>
      </c>
      <c r="L131">
        <f t="shared" si="69"/>
        <v>0.82004390248307912</v>
      </c>
      <c r="M131">
        <f t="shared" si="70"/>
        <v>0.81758481315158382</v>
      </c>
      <c r="N131">
        <f t="shared" si="100"/>
        <v>0.7042775898009993</v>
      </c>
      <c r="O131">
        <f t="shared" si="71"/>
        <v>0.88983634430956349</v>
      </c>
      <c r="P131">
        <f t="shared" si="72"/>
        <v>0.34982179020070148</v>
      </c>
      <c r="Q131">
        <f t="shared" si="73"/>
        <v>1.3046043023325744</v>
      </c>
      <c r="R131">
        <f t="shared" si="101"/>
        <v>0.69949523927585233</v>
      </c>
      <c r="T131">
        <f t="shared" si="59"/>
        <v>1.2442387624906068</v>
      </c>
      <c r="U131">
        <f t="shared" si="106"/>
        <v>2.4286359128982258</v>
      </c>
      <c r="V131">
        <f t="shared" si="106"/>
        <v>2.4723866388390743</v>
      </c>
      <c r="W131">
        <f t="shared" si="106"/>
        <v>1.354942735105769</v>
      </c>
      <c r="X131">
        <f t="shared" si="106"/>
        <v>-0.39887098344728328</v>
      </c>
      <c r="Y131">
        <f t="shared" si="106"/>
        <v>-1.9653487745867664</v>
      </c>
      <c r="Z131">
        <f t="shared" si="106"/>
        <v>-2.6087701122427278</v>
      </c>
      <c r="AA131">
        <f t="shared" si="106"/>
        <v>-2.0269422122579606</v>
      </c>
      <c r="AB131">
        <f t="shared" si="106"/>
        <v>-0.49312954801359798</v>
      </c>
      <c r="AC131">
        <f t="shared" si="106"/>
        <v>1.2722890365555561</v>
      </c>
      <c r="AD131">
        <f t="shared" si="106"/>
        <v>2.4401573943788915</v>
      </c>
      <c r="AE131">
        <f t="shared" si="106"/>
        <v>2.461968085735085</v>
      </c>
      <c r="AF131">
        <f t="shared" si="106"/>
        <v>1.3274773820444585</v>
      </c>
      <c r="AG131">
        <f t="shared" si="106"/>
        <v>-0.43048360854584766</v>
      </c>
      <c r="AH131">
        <f t="shared" si="106"/>
        <v>-1.986261313337089</v>
      </c>
      <c r="AI131">
        <f t="shared" si="106"/>
        <v>-2.6091606673297818</v>
      </c>
      <c r="AJ131">
        <f t="shared" si="106"/>
        <v>-2.0066273534437102</v>
      </c>
      <c r="AK131">
        <f t="shared" si="105"/>
        <v>-0.46165046298572854</v>
      </c>
      <c r="AL131">
        <f t="shared" si="105"/>
        <v>1.3001477085714461</v>
      </c>
      <c r="AM131">
        <f t="shared" si="105"/>
        <v>2.4513113971315663</v>
      </c>
      <c r="AN131">
        <f t="shared" si="105"/>
        <v>2.4511787692932145</v>
      </c>
      <c r="AO131">
        <f t="shared" si="105"/>
        <v>1.2998121157722597</v>
      </c>
      <c r="AP131">
        <f t="shared" si="105"/>
        <v>-0.46203140439640827</v>
      </c>
      <c r="AQ131">
        <f t="shared" si="105"/>
        <v>-2.006874728439668</v>
      </c>
      <c r="AR131">
        <f t="shared" si="105"/>
        <v>-2.6091582924175838</v>
      </c>
      <c r="AS131">
        <f t="shared" si="105"/>
        <v>-1.9860103039309855</v>
      </c>
      <c r="AT131">
        <f t="shared" si="105"/>
        <v>-0.43010185509621618</v>
      </c>
      <c r="AU131">
        <f t="shared" si="105"/>
        <v>1.3278105831247466</v>
      </c>
      <c r="AV131">
        <f t="shared" si="105"/>
        <v>2.4620962414044665</v>
      </c>
      <c r="AW131">
        <f t="shared" si="105"/>
        <v>2.4400203143448325</v>
      </c>
      <c r="AX131">
        <f t="shared" si="105"/>
        <v>1.2719511025765102</v>
      </c>
      <c r="AY131">
        <f t="shared" si="105"/>
        <v>-0.49350962001695187</v>
      </c>
      <c r="AZ131">
        <f t="shared" si="94"/>
        <v>-2.0271859155900112</v>
      </c>
      <c r="BA131">
        <f t="shared" si="94"/>
        <v>-2.6087629878637859</v>
      </c>
      <c r="BB131">
        <f t="shared" si="94"/>
        <v>-1.9650941685716072</v>
      </c>
      <c r="BC131">
        <f t="shared" si="94"/>
        <v>-0.39848847544936927</v>
      </c>
      <c r="BD131">
        <f t="shared" si="94"/>
        <v>1.3552734942882985</v>
      </c>
      <c r="BE131">
        <f t="shared" si="94"/>
        <v>2.4725103030397131</v>
      </c>
      <c r="BF131">
        <f t="shared" si="94"/>
        <v>2.4284944013122103</v>
      </c>
      <c r="BG131">
        <f t="shared" si="94"/>
        <v>1.2438985382233148</v>
      </c>
      <c r="BH131">
        <f t="shared" si="94"/>
        <v>-0.52491351490399185</v>
      </c>
      <c r="BJ131">
        <f t="shared" si="75"/>
        <v>1.2274518063962045</v>
      </c>
      <c r="BK131">
        <f t="shared" si="60"/>
        <v>0.45344037668248438</v>
      </c>
      <c r="BM131">
        <f t="shared" si="61"/>
        <v>2.500496553005628E-4</v>
      </c>
      <c r="BN131">
        <f t="shared" si="104"/>
        <v>5.8671524774774738E-3</v>
      </c>
      <c r="BO131">
        <f t="shared" si="104"/>
        <v>4.5848978688378169E-3</v>
      </c>
      <c r="BP131">
        <f t="shared" si="104"/>
        <v>-4.5330715073053276E-3</v>
      </c>
      <c r="BQ131">
        <f t="shared" si="104"/>
        <v>-2.1582944056599039E-3</v>
      </c>
      <c r="BR131">
        <f t="shared" si="104"/>
        <v>1.2759851348405737E-3</v>
      </c>
      <c r="BS131">
        <f t="shared" si="104"/>
        <v>-1.125073725667426E-2</v>
      </c>
      <c r="BT131">
        <f t="shared" si="104"/>
        <v>-1.4438620925457835E-2</v>
      </c>
      <c r="BU131">
        <f t="shared" si="104"/>
        <v>3.5978613248219233E-4</v>
      </c>
      <c r="BV131">
        <f t="shared" si="104"/>
        <v>-3.2303568615983818E-3</v>
      </c>
      <c r="BW131">
        <f t="shared" si="104"/>
        <v>-1.3584400836070008E-2</v>
      </c>
      <c r="BX131">
        <f t="shared" si="104"/>
        <v>1.2115644448568497E-2</v>
      </c>
      <c r="BY131">
        <f t="shared" si="104"/>
        <v>3.1238705398108427E-2</v>
      </c>
      <c r="BZ131">
        <f t="shared" si="104"/>
        <v>4.7323799219905587E-3</v>
      </c>
      <c r="CA131">
        <f t="shared" si="104"/>
        <v>1.8794848526109943E-2</v>
      </c>
      <c r="CB131">
        <f t="shared" si="104"/>
        <v>9.4100702219287055E-2</v>
      </c>
      <c r="CC131">
        <f t="shared" si="102"/>
        <v>7.8954861164031914E-2</v>
      </c>
      <c r="CD131">
        <f t="shared" si="102"/>
        <v>-2.3421322047767909E-2</v>
      </c>
      <c r="CE131">
        <f t="shared" si="102"/>
        <v>4.0895206716089809E-2</v>
      </c>
      <c r="CF131">
        <f t="shared" si="102"/>
        <v>0.29197019365985699</v>
      </c>
      <c r="CG131">
        <f t="shared" si="102"/>
        <v>0.3815769528785628</v>
      </c>
      <c r="CH131">
        <f t="shared" si="102"/>
        <v>0.18302855233443546</v>
      </c>
      <c r="CI131">
        <f t="shared" si="102"/>
        <v>7.948492667043585E-3</v>
      </c>
      <c r="CJ131">
        <f t="shared" si="102"/>
        <v>4.2241374983976926E-2</v>
      </c>
      <c r="CK131">
        <f t="shared" si="102"/>
        <v>9.4546935064678456E-2</v>
      </c>
      <c r="CL131">
        <f t="shared" si="102"/>
        <v>3.5742824389307939E-2</v>
      </c>
      <c r="CM131">
        <f t="shared" si="103"/>
        <v>-1.2754828359229182E-2</v>
      </c>
      <c r="CN131">
        <f t="shared" si="103"/>
        <v>7.4016724042497992E-3</v>
      </c>
      <c r="CO131">
        <f t="shared" si="103"/>
        <v>9.3712664519157995E-3</v>
      </c>
      <c r="CP131">
        <f t="shared" si="103"/>
        <v>-1.7954441220290225E-2</v>
      </c>
      <c r="CQ131">
        <f t="shared" si="103"/>
        <v>-1.5413165768419255E-2</v>
      </c>
      <c r="CR131">
        <f t="shared" si="103"/>
        <v>-1.1203181907206818E-4</v>
      </c>
      <c r="CS131">
        <f t="shared" si="103"/>
        <v>-7.8562924653072328E-3</v>
      </c>
      <c r="CT131">
        <f t="shared" si="103"/>
        <v>-1.1417453181689954E-2</v>
      </c>
      <c r="CU131">
        <f t="shared" si="103"/>
        <v>2.4663458235774597E-3</v>
      </c>
      <c r="CV131">
        <f t="shared" si="103"/>
        <v>5.3396041157328005E-3</v>
      </c>
      <c r="CW131">
        <f t="shared" si="103"/>
        <v>-1.1349429096165209E-3</v>
      </c>
      <c r="CX131">
        <f t="shared" si="103"/>
        <v>3.5804431277960749E-3</v>
      </c>
      <c r="CY131">
        <f t="shared" si="103"/>
        <v>7.838965936657491E-3</v>
      </c>
      <c r="CZ131">
        <f t="shared" si="103"/>
        <v>1.2825496656416917E-3</v>
      </c>
      <c r="DA131">
        <f t="shared" si="103"/>
        <v>-7.9462720619541578E-4</v>
      </c>
    </row>
    <row r="132" spans="4:105">
      <c r="D132" s="3">
        <f t="shared" si="62"/>
        <v>86249.999999999985</v>
      </c>
      <c r="E132" s="2">
        <v>115</v>
      </c>
      <c r="F132">
        <f t="shared" si="63"/>
        <v>0.44921874999999994</v>
      </c>
      <c r="G132">
        <f t="shared" si="64"/>
        <v>-1.8103524193192813</v>
      </c>
      <c r="H132">
        <f t="shared" si="65"/>
        <v>-1.8253983221342096</v>
      </c>
      <c r="I132">
        <f t="shared" si="66"/>
        <v>-3.1031597380330651</v>
      </c>
      <c r="J132">
        <f t="shared" si="67"/>
        <v>-1.0319997771090041</v>
      </c>
      <c r="K132">
        <f t="shared" si="68"/>
        <v>2.3097611930078608</v>
      </c>
      <c r="L132">
        <f t="shared" si="69"/>
        <v>0.81186230794997027</v>
      </c>
      <c r="M132">
        <f t="shared" si="70"/>
        <v>0.81045719825259488</v>
      </c>
      <c r="N132">
        <f t="shared" si="100"/>
        <v>0.69958745498250696</v>
      </c>
      <c r="O132">
        <f t="shared" si="71"/>
        <v>0.88797351211229814</v>
      </c>
      <c r="P132">
        <f t="shared" si="72"/>
        <v>0.35289000865507503</v>
      </c>
      <c r="Q132">
        <f t="shared" si="73"/>
        <v>1.304632099021084</v>
      </c>
      <c r="R132">
        <f t="shared" si="101"/>
        <v>0.70563116242739488</v>
      </c>
      <c r="T132">
        <f t="shared" si="59"/>
        <v>1.9232156839202199</v>
      </c>
      <c r="U132">
        <f t="shared" si="106"/>
        <v>4.610038693661676</v>
      </c>
      <c r="V132">
        <f t="shared" si="106"/>
        <v>5.0951292176598164</v>
      </c>
      <c r="W132">
        <f t="shared" si="106"/>
        <v>3.1468103360047479</v>
      </c>
      <c r="X132">
        <f t="shared" si="106"/>
        <v>-0.30441014879312306</v>
      </c>
      <c r="Y132">
        <f t="shared" si="106"/>
        <v>-3.6102457988586369</v>
      </c>
      <c r="Z132">
        <f t="shared" si="106"/>
        <v>-5.1918452797583372</v>
      </c>
      <c r="AA132">
        <f t="shared" si="106"/>
        <v>-4.293844225175862</v>
      </c>
      <c r="AB132">
        <f t="shared" si="106"/>
        <v>-1.3451236544450405</v>
      </c>
      <c r="AC132">
        <f t="shared" si="106"/>
        <v>2.2460215561061161</v>
      </c>
      <c r="AD132">
        <f t="shared" si="106"/>
        <v>4.7644775871591403</v>
      </c>
      <c r="AE132">
        <f t="shared" si="106"/>
        <v>5.0074418537575598</v>
      </c>
      <c r="AF132">
        <f t="shared" si="106"/>
        <v>2.8588757813488388</v>
      </c>
      <c r="AG132">
        <f t="shared" si="106"/>
        <v>-0.65507572462572117</v>
      </c>
      <c r="AH132">
        <f t="shared" si="106"/>
        <v>-3.8561661898647026</v>
      </c>
      <c r="AI132">
        <f t="shared" si="106"/>
        <v>-5.2155700804718137</v>
      </c>
      <c r="AJ132">
        <f t="shared" si="106"/>
        <v>-4.0840425839662755</v>
      </c>
      <c r="AK132">
        <f t="shared" si="105"/>
        <v>-1.0019958341970607</v>
      </c>
      <c r="AL132">
        <f t="shared" si="105"/>
        <v>2.5585993454940832</v>
      </c>
      <c r="AM132">
        <f t="shared" si="105"/>
        <v>4.8972196847741953</v>
      </c>
      <c r="AN132">
        <f t="shared" si="105"/>
        <v>4.8969512670871218</v>
      </c>
      <c r="AO132">
        <f t="shared" si="105"/>
        <v>2.557922287439597</v>
      </c>
      <c r="AP132">
        <f t="shared" si="105"/>
        <v>-1.0027581729223605</v>
      </c>
      <c r="AQ132">
        <f t="shared" si="105"/>
        <v>-4.0845261140242783</v>
      </c>
      <c r="AR132">
        <f t="shared" si="105"/>
        <v>-5.2155438702137253</v>
      </c>
      <c r="AS132">
        <f t="shared" si="105"/>
        <v>-3.8556427571847349</v>
      </c>
      <c r="AT132">
        <f t="shared" si="105"/>
        <v>-0.65430505847455034</v>
      </c>
      <c r="AU132">
        <f t="shared" si="105"/>
        <v>2.8595256144942445</v>
      </c>
      <c r="AV132">
        <f t="shared" si="105"/>
        <v>5.0076604966872837</v>
      </c>
      <c r="AW132">
        <f t="shared" si="105"/>
        <v>4.7641606170530864</v>
      </c>
      <c r="AX132">
        <f t="shared" si="105"/>
        <v>2.2453203563746786</v>
      </c>
      <c r="AY132">
        <f t="shared" si="105"/>
        <v>-1.3458741941555268</v>
      </c>
      <c r="AZ132">
        <f t="shared" si="94"/>
        <v>-4.2942856506804707</v>
      </c>
      <c r="BA132">
        <f t="shared" si="94"/>
        <v>-5.1917667683420943</v>
      </c>
      <c r="BB132">
        <f t="shared" si="94"/>
        <v>-3.6096848471993641</v>
      </c>
      <c r="BC132">
        <f t="shared" si="94"/>
        <v>-0.30363466472700668</v>
      </c>
      <c r="BD132">
        <f t="shared" si="94"/>
        <v>3.1474299849875407</v>
      </c>
      <c r="BE132">
        <f t="shared" si="94"/>
        <v>5.0952970901614298</v>
      </c>
      <c r="BF132">
        <f t="shared" si="94"/>
        <v>4.6096746145762575</v>
      </c>
      <c r="BG132">
        <f t="shared" si="94"/>
        <v>1.9224935356819495</v>
      </c>
      <c r="BH132">
        <f t="shared" si="94"/>
        <v>-1.6828612836979067</v>
      </c>
      <c r="BJ132">
        <f t="shared" si="75"/>
        <v>1.2245834366095252</v>
      </c>
      <c r="BK132">
        <f t="shared" si="60"/>
        <v>0.45647262870395822</v>
      </c>
      <c r="BM132">
        <f t="shared" si="61"/>
        <v>4.182175349452489E-5</v>
      </c>
      <c r="BN132">
        <f t="shared" si="104"/>
        <v>5.223868811113439E-3</v>
      </c>
      <c r="BO132">
        <f t="shared" si="104"/>
        <v>4.5445561167350174E-3</v>
      </c>
      <c r="BP132">
        <f t="shared" si="104"/>
        <v>-4.8861880162000132E-3</v>
      </c>
      <c r="BQ132">
        <f t="shared" si="104"/>
        <v>-3.2114345216740299E-3</v>
      </c>
      <c r="BR132">
        <f t="shared" si="104"/>
        <v>1.0575107833407766E-3</v>
      </c>
      <c r="BS132">
        <f t="shared" si="104"/>
        <v>-1.0836900676438896E-2</v>
      </c>
      <c r="BT132">
        <f t="shared" si="104"/>
        <v>-1.4788509989103041E-2</v>
      </c>
      <c r="BU132">
        <f t="shared" si="104"/>
        <v>4.0296964873606978E-4</v>
      </c>
      <c r="BV132">
        <f t="shared" si="104"/>
        <v>-1.8689550439909735E-3</v>
      </c>
      <c r="BW132">
        <f t="shared" si="104"/>
        <v>-1.2840281074692013E-2</v>
      </c>
      <c r="BX132">
        <f t="shared" si="104"/>
        <v>1.208896821066934E-2</v>
      </c>
      <c r="BY132">
        <f t="shared" si="104"/>
        <v>3.2459022177920897E-2</v>
      </c>
      <c r="BZ132">
        <f t="shared" si="104"/>
        <v>5.8194014145334259E-3</v>
      </c>
      <c r="CA132">
        <f t="shared" si="104"/>
        <v>1.7560939458335114E-2</v>
      </c>
      <c r="CB132">
        <f t="shared" si="104"/>
        <v>9.298347031355618E-2</v>
      </c>
      <c r="CC132">
        <f t="shared" si="102"/>
        <v>7.9624383438162416E-2</v>
      </c>
      <c r="CD132">
        <f t="shared" si="102"/>
        <v>-2.4157053953073632E-2</v>
      </c>
      <c r="CE132">
        <f t="shared" si="102"/>
        <v>3.7999911309362179E-2</v>
      </c>
      <c r="CF132">
        <f t="shared" si="102"/>
        <v>0.29045728677818872</v>
      </c>
      <c r="CG132">
        <f t="shared" si="102"/>
        <v>0.3815769528785628</v>
      </c>
      <c r="CH132">
        <f t="shared" si="102"/>
        <v>0.18208015019482821</v>
      </c>
      <c r="CI132">
        <f t="shared" si="102"/>
        <v>7.3857559514899467E-3</v>
      </c>
      <c r="CJ132">
        <f t="shared" si="102"/>
        <v>4.3568299537437669E-2</v>
      </c>
      <c r="CK132">
        <f t="shared" si="102"/>
        <v>9.5348675173435801E-2</v>
      </c>
      <c r="CL132">
        <f t="shared" si="102"/>
        <v>3.5318459609164084E-2</v>
      </c>
      <c r="CM132">
        <f t="shared" si="103"/>
        <v>-1.191745537649401E-2</v>
      </c>
      <c r="CN132">
        <f t="shared" si="103"/>
        <v>9.1018268966635667E-3</v>
      </c>
      <c r="CO132">
        <f t="shared" si="103"/>
        <v>9.7373480021473585E-3</v>
      </c>
      <c r="CP132">
        <f t="shared" si="103"/>
        <v>-1.7914909113899015E-2</v>
      </c>
      <c r="CQ132">
        <f t="shared" si="103"/>
        <v>-1.4568870803033523E-2</v>
      </c>
      <c r="CR132">
        <f t="shared" si="103"/>
        <v>-6.4817121548181974E-5</v>
      </c>
      <c r="CS132">
        <f t="shared" si="103"/>
        <v>-8.7992480234612199E-3</v>
      </c>
      <c r="CT132">
        <f t="shared" si="103"/>
        <v>-1.1694130713677158E-2</v>
      </c>
      <c r="CU132">
        <f t="shared" si="103"/>
        <v>2.3756260691274495E-3</v>
      </c>
      <c r="CV132">
        <f t="shared" si="103"/>
        <v>4.4253563595501814E-3</v>
      </c>
      <c r="CW132">
        <f t="shared" si="103"/>
        <v>-1.6887384920766908E-3</v>
      </c>
      <c r="CX132">
        <f t="shared" si="103"/>
        <v>3.8593519373186689E-3</v>
      </c>
      <c r="CY132">
        <f t="shared" si="103"/>
        <v>7.7699921820383747E-3</v>
      </c>
      <c r="CZ132">
        <f t="shared" si="103"/>
        <v>1.1419289378908639E-3</v>
      </c>
      <c r="DA132">
        <f t="shared" si="103"/>
        <v>-1.3290441491551572E-4</v>
      </c>
    </row>
    <row r="133" spans="4:105">
      <c r="D133" s="3">
        <f t="shared" si="62"/>
        <v>86999.999999999985</v>
      </c>
      <c r="E133" s="2">
        <v>116</v>
      </c>
      <c r="F133">
        <f t="shared" si="63"/>
        <v>0.45312499999999994</v>
      </c>
      <c r="G133">
        <f t="shared" si="64"/>
        <v>-1.8999698382239356</v>
      </c>
      <c r="H133">
        <f t="shared" si="65"/>
        <v>-1.9034445581357604</v>
      </c>
      <c r="I133">
        <f t="shared" si="66"/>
        <v>-3.1618820403034968</v>
      </c>
      <c r="J133">
        <f t="shared" si="67"/>
        <v>-1.0503742299308387</v>
      </c>
      <c r="K133">
        <f t="shared" si="68"/>
        <v>2.3088117120985756</v>
      </c>
      <c r="L133">
        <f t="shared" si="69"/>
        <v>0.80352891243716873</v>
      </c>
      <c r="M133">
        <f t="shared" si="70"/>
        <v>0.80320753148064505</v>
      </c>
      <c r="N133">
        <f t="shared" si="100"/>
        <v>0.69487373749532411</v>
      </c>
      <c r="O133">
        <f t="shared" si="71"/>
        <v>0.88609704551154633</v>
      </c>
      <c r="P133">
        <f t="shared" si="72"/>
        <v>0.35595818950324309</v>
      </c>
      <c r="Q133">
        <f t="shared" si="73"/>
        <v>1.3044894935285616</v>
      </c>
      <c r="R133">
        <f t="shared" si="101"/>
        <v>0.71176708557893742</v>
      </c>
      <c r="T133">
        <f t="shared" si="59"/>
        <v>0.66512746889693053</v>
      </c>
      <c r="U133">
        <f t="shared" si="106"/>
        <v>2.1514463351605961</v>
      </c>
      <c r="V133">
        <f t="shared" si="106"/>
        <v>2.5930609266381865</v>
      </c>
      <c r="W133">
        <f t="shared" si="106"/>
        <v>1.7755310112008802</v>
      </c>
      <c r="X133">
        <f t="shared" si="106"/>
        <v>9.5834651217633945E-2</v>
      </c>
      <c r="Y133">
        <f t="shared" si="106"/>
        <v>-1.6303973197931685</v>
      </c>
      <c r="Z133">
        <f t="shared" si="106"/>
        <v>-2.5649371989533316</v>
      </c>
      <c r="AA133">
        <f t="shared" si="106"/>
        <v>-2.2539889557688846</v>
      </c>
      <c r="AB133">
        <f t="shared" si="106"/>
        <v>-0.84854355551889393</v>
      </c>
      <c r="AC133">
        <f t="shared" si="106"/>
        <v>0.96893958199893904</v>
      </c>
      <c r="AD133">
        <f t="shared" si="106"/>
        <v>2.3159228019586777</v>
      </c>
      <c r="AE133">
        <f t="shared" si="106"/>
        <v>2.5383348849394523</v>
      </c>
      <c r="AF133">
        <f t="shared" si="106"/>
        <v>1.5281764585856672</v>
      </c>
      <c r="AG133">
        <f t="shared" si="106"/>
        <v>-0.22403741801141758</v>
      </c>
      <c r="AH133">
        <f t="shared" si="106"/>
        <v>-1.8674626883190979</v>
      </c>
      <c r="AI133">
        <f t="shared" si="106"/>
        <v>-2.6040811182205905</v>
      </c>
      <c r="AJ133">
        <f t="shared" si="106"/>
        <v>-2.076203831155162</v>
      </c>
      <c r="AK133">
        <f t="shared" si="105"/>
        <v>-0.54015869798209837</v>
      </c>
      <c r="AL133">
        <f t="shared" si="105"/>
        <v>1.258177941896224</v>
      </c>
      <c r="AM133">
        <f t="shared" si="105"/>
        <v>2.4455656341483829</v>
      </c>
      <c r="AN133">
        <f t="shared" si="105"/>
        <v>2.4454299238825694</v>
      </c>
      <c r="AO133">
        <f t="shared" si="105"/>
        <v>1.2578367096027394</v>
      </c>
      <c r="AP133">
        <f t="shared" si="105"/>
        <v>-0.54053975593896564</v>
      </c>
      <c r="AQ133">
        <f t="shared" si="105"/>
        <v>-2.0764396797736211</v>
      </c>
      <c r="AR133">
        <f t="shared" si="105"/>
        <v>-2.6040572335843897</v>
      </c>
      <c r="AS133">
        <f t="shared" si="105"/>
        <v>-1.8671906683849857</v>
      </c>
      <c r="AT133">
        <f t="shared" si="105"/>
        <v>-0.22364935084654472</v>
      </c>
      <c r="AU133">
        <f t="shared" si="105"/>
        <v>1.5284921344321141</v>
      </c>
      <c r="AV133">
        <f t="shared" si="105"/>
        <v>2.5384248828616958</v>
      </c>
      <c r="AW133">
        <f t="shared" si="105"/>
        <v>2.3157434205580105</v>
      </c>
      <c r="AX133">
        <f t="shared" si="105"/>
        <v>0.96857792570973211</v>
      </c>
      <c r="AY133">
        <f t="shared" si="105"/>
        <v>-0.84891187280139335</v>
      </c>
      <c r="AZ133">
        <f t="shared" si="94"/>
        <v>-2.2541850856889374</v>
      </c>
      <c r="BA133">
        <f t="shared" si="94"/>
        <v>-2.5648659042918882</v>
      </c>
      <c r="BB133">
        <f t="shared" si="94"/>
        <v>-1.63009321997641</v>
      </c>
      <c r="BC133">
        <f t="shared" si="94"/>
        <v>9.6223890699132605E-2</v>
      </c>
      <c r="BD133">
        <f t="shared" si="94"/>
        <v>1.7758163825417224</v>
      </c>
      <c r="BE133">
        <f t="shared" si="94"/>
        <v>2.5931038585643384</v>
      </c>
      <c r="BF133">
        <f t="shared" si="94"/>
        <v>2.1512259806883103</v>
      </c>
      <c r="BG133">
        <f t="shared" si="94"/>
        <v>0.66475082825921883</v>
      </c>
      <c r="BH133">
        <f t="shared" si="94"/>
        <v>-1.1445155649275267</v>
      </c>
      <c r="BJ133">
        <f t="shared" si="75"/>
        <v>1.2215037537581832</v>
      </c>
      <c r="BK133">
        <f t="shared" si="60"/>
        <v>0.45932935895846744</v>
      </c>
      <c r="BM133">
        <f t="shared" si="61"/>
        <v>-1.670351864118637E-4</v>
      </c>
      <c r="BN133">
        <f t="shared" si="104"/>
        <v>4.5096653713881905E-3</v>
      </c>
      <c r="BO133">
        <f t="shared" si="104"/>
        <v>4.4488341311417308E-3</v>
      </c>
      <c r="BP133">
        <f t="shared" si="104"/>
        <v>-5.1861874664123377E-3</v>
      </c>
      <c r="BQ133">
        <f t="shared" si="104"/>
        <v>-4.2336467676957496E-3</v>
      </c>
      <c r="BR133">
        <f t="shared" si="104"/>
        <v>8.3008442215725981E-4</v>
      </c>
      <c r="BS133">
        <f t="shared" si="104"/>
        <v>-1.0343144385142052E-2</v>
      </c>
      <c r="BT133">
        <f t="shared" si="104"/>
        <v>-1.5044352981358342E-2</v>
      </c>
      <c r="BU133">
        <f t="shared" si="104"/>
        <v>4.4396943754910166E-4</v>
      </c>
      <c r="BV133">
        <f t="shared" si="104"/>
        <v>-4.9904225422322678E-4</v>
      </c>
      <c r="BW133">
        <f t="shared" si="104"/>
        <v>-1.2047833394688186E-2</v>
      </c>
      <c r="BX133">
        <f t="shared" si="104"/>
        <v>1.2025434656791852E-2</v>
      </c>
      <c r="BY133">
        <f t="shared" si="104"/>
        <v>3.3601142330232189E-2</v>
      </c>
      <c r="BZ133">
        <f t="shared" si="104"/>
        <v>6.8956887622345902E-3</v>
      </c>
      <c r="CA133">
        <f t="shared" si="104"/>
        <v>1.6303231264120196E-2</v>
      </c>
      <c r="CB133">
        <f t="shared" si="104"/>
        <v>9.177872562019096E-2</v>
      </c>
      <c r="CC133">
        <f t="shared" ref="CC133:CL142" si="107">CC$15*COS(-$F$6*$F133/$O$7*CC$14)</f>
        <v>8.0245942961057234E-2</v>
      </c>
      <c r="CD133">
        <f t="shared" si="107"/>
        <v>-2.4884600568981514E-2</v>
      </c>
      <c r="CE133">
        <f t="shared" si="107"/>
        <v>3.5098893255766025E-2</v>
      </c>
      <c r="CF133">
        <f t="shared" si="107"/>
        <v>0.28893344434384033</v>
      </c>
      <c r="CG133">
        <f t="shared" si="107"/>
        <v>0.3815769528785628</v>
      </c>
      <c r="CH133">
        <f t="shared" si="107"/>
        <v>0.18112489284047822</v>
      </c>
      <c r="CI133">
        <f t="shared" si="107"/>
        <v>6.8219069682569581E-3</v>
      </c>
      <c r="CJ133">
        <f t="shared" si="107"/>
        <v>4.4880461564765127E-2</v>
      </c>
      <c r="CK133">
        <f t="shared" si="107"/>
        <v>9.6092980805585274E-2</v>
      </c>
      <c r="CL133">
        <f t="shared" si="107"/>
        <v>3.4860854331059392E-2</v>
      </c>
      <c r="CM133">
        <f t="shared" ref="CM133:DA142" si="108">CM$15*COS(-$F$6*$F133/$O$7*CM$14)</f>
        <v>-1.1063931490897278E-2</v>
      </c>
      <c r="CN133">
        <f t="shared" si="108"/>
        <v>1.0785192664383263E-2</v>
      </c>
      <c r="CO133">
        <f t="shared" si="108"/>
        <v>1.0079971428150791E-2</v>
      </c>
      <c r="CP133">
        <f t="shared" si="108"/>
        <v>-1.7820757336546034E-2</v>
      </c>
      <c r="CQ133">
        <f t="shared" si="108"/>
        <v>-1.3669741897600561E-2</v>
      </c>
      <c r="CR133">
        <f t="shared" si="108"/>
        <v>-1.7307255492134697E-5</v>
      </c>
      <c r="CS133">
        <f t="shared" si="108"/>
        <v>-9.694519694186195E-3</v>
      </c>
      <c r="CT133">
        <f t="shared" si="108"/>
        <v>-1.1896440574225405E-2</v>
      </c>
      <c r="CU133">
        <f t="shared" si="108"/>
        <v>2.2673866054262908E-3</v>
      </c>
      <c r="CV133">
        <f t="shared" si="108"/>
        <v>3.4736472047618163E-3</v>
      </c>
      <c r="CW133">
        <f t="shared" si="108"/>
        <v>-2.2262705996997979E-3</v>
      </c>
      <c r="CX133">
        <f t="shared" si="108"/>
        <v>4.096306277907448E-3</v>
      </c>
      <c r="CY133">
        <f t="shared" si="108"/>
        <v>7.6063328365260198E-3</v>
      </c>
      <c r="CZ133">
        <f t="shared" si="108"/>
        <v>9.8580526693871763E-4</v>
      </c>
      <c r="DA133">
        <f t="shared" si="108"/>
        <v>5.3081738247247648E-4</v>
      </c>
    </row>
    <row r="134" spans="4:105">
      <c r="D134" s="3">
        <f t="shared" si="62"/>
        <v>87750</v>
      </c>
      <c r="E134" s="2">
        <v>117</v>
      </c>
      <c r="F134">
        <f t="shared" si="63"/>
        <v>0.45703125</v>
      </c>
      <c r="G134">
        <f t="shared" si="64"/>
        <v>-1.9919915832669361</v>
      </c>
      <c r="H134">
        <f t="shared" si="65"/>
        <v>-1.9835185117248617</v>
      </c>
      <c r="I134">
        <f t="shared" si="66"/>
        <v>-3.2212957131218269</v>
      </c>
      <c r="J134">
        <f t="shared" si="67"/>
        <v>-1.0689209544408156</v>
      </c>
      <c r="K134">
        <f t="shared" si="68"/>
        <v>2.3066981558377804</v>
      </c>
      <c r="L134">
        <f t="shared" si="69"/>
        <v>0.79506094550780582</v>
      </c>
      <c r="M134">
        <f t="shared" si="70"/>
        <v>0.79583690460888357</v>
      </c>
      <c r="N134">
        <f t="shared" si="100"/>
        <v>0.69013684535189856</v>
      </c>
      <c r="O134">
        <f t="shared" si="71"/>
        <v>0.88420700715871525</v>
      </c>
      <c r="P134">
        <f t="shared" si="72"/>
        <v>0.35902632989937544</v>
      </c>
      <c r="Q134">
        <f t="shared" si="73"/>
        <v>1.3041721079029929</v>
      </c>
      <c r="R134">
        <f t="shared" si="101"/>
        <v>0.71790300873048007</v>
      </c>
      <c r="T134">
        <f t="shared" si="59"/>
        <v>0.71830792165897117</v>
      </c>
      <c r="U134">
        <f t="shared" si="106"/>
        <v>3.9399061414269574</v>
      </c>
      <c r="V134">
        <f t="shared" si="106"/>
        <v>5.2166626687283051</v>
      </c>
      <c r="W134">
        <f t="shared" si="106"/>
        <v>3.9183367728726113</v>
      </c>
      <c r="X134">
        <f t="shared" si="106"/>
        <v>0.68581639434129138</v>
      </c>
      <c r="Y134">
        <f t="shared" si="106"/>
        <v>-2.885241063301514</v>
      </c>
      <c r="Z134">
        <f t="shared" si="106"/>
        <v>-5.0320673562157978</v>
      </c>
      <c r="AA134">
        <f t="shared" si="106"/>
        <v>-4.694932345898553</v>
      </c>
      <c r="AB134">
        <f t="shared" si="106"/>
        <v>-2.0402547744514985</v>
      </c>
      <c r="AC134">
        <f t="shared" si="106"/>
        <v>1.6215464202934073</v>
      </c>
      <c r="AD134">
        <f t="shared" si="106"/>
        <v>4.4829094900543387</v>
      </c>
      <c r="AE134">
        <f t="shared" si="106"/>
        <v>5.1313900781391126</v>
      </c>
      <c r="AF134">
        <f t="shared" si="106"/>
        <v>3.2468810451411643</v>
      </c>
      <c r="AG134">
        <f t="shared" si="106"/>
        <v>-0.24037419560860815</v>
      </c>
      <c r="AH134">
        <f t="shared" si="106"/>
        <v>-3.6089743870674256</v>
      </c>
      <c r="AI134">
        <f t="shared" si="106"/>
        <v>-5.1960895372427869</v>
      </c>
      <c r="AJ134">
        <f t="shared" si="106"/>
        <v>-4.2182777051323752</v>
      </c>
      <c r="AK134">
        <f t="shared" si="105"/>
        <v>-1.1582126271685917</v>
      </c>
      <c r="AL134">
        <f t="shared" si="105"/>
        <v>2.4735767825943666</v>
      </c>
      <c r="AM134">
        <f t="shared" si="105"/>
        <v>4.8843433853102889</v>
      </c>
      <c r="AN134">
        <f t="shared" si="105"/>
        <v>4.884069137029031</v>
      </c>
      <c r="AO134">
        <f t="shared" si="105"/>
        <v>2.4728894139428998</v>
      </c>
      <c r="AP134">
        <f t="shared" si="105"/>
        <v>-1.1589738128760554</v>
      </c>
      <c r="AQ134">
        <f t="shared" si="105"/>
        <v>-4.2187369665338741</v>
      </c>
      <c r="AR134">
        <f t="shared" si="105"/>
        <v>-5.196020170785161</v>
      </c>
      <c r="AS134">
        <f t="shared" si="105"/>
        <v>-3.6084106338655664</v>
      </c>
      <c r="AT134">
        <f t="shared" si="105"/>
        <v>-0.23959433912711661</v>
      </c>
      <c r="AU134">
        <f t="shared" si="105"/>
        <v>3.2474920471533211</v>
      </c>
      <c r="AV134">
        <f t="shared" si="105"/>
        <v>5.1315306189571128</v>
      </c>
      <c r="AW134">
        <f t="shared" si="105"/>
        <v>4.48251019501987</v>
      </c>
      <c r="AX134">
        <f t="shared" si="105"/>
        <v>1.6208043919776371</v>
      </c>
      <c r="AY134">
        <f t="shared" si="105"/>
        <v>-2.0409732512809353</v>
      </c>
      <c r="AZ134">
        <f t="shared" si="94"/>
        <v>-4.6952726121094885</v>
      </c>
      <c r="BA134">
        <f t="shared" si="94"/>
        <v>-5.0318614474228323</v>
      </c>
      <c r="BB134">
        <f t="shared" si="94"/>
        <v>-2.8845906215212374</v>
      </c>
      <c r="BC134">
        <f t="shared" si="94"/>
        <v>0.68659029387321791</v>
      </c>
      <c r="BD134">
        <f t="shared" si="94"/>
        <v>3.9188521129148088</v>
      </c>
      <c r="BE134">
        <f t="shared" si="94"/>
        <v>5.2166650638299821</v>
      </c>
      <c r="BF134">
        <f t="shared" si="94"/>
        <v>3.9393944093026847</v>
      </c>
      <c r="BG134">
        <f t="shared" si="94"/>
        <v>0.71753466679600597</v>
      </c>
      <c r="BH134">
        <f t="shared" si="94"/>
        <v>-2.8585191315288743</v>
      </c>
      <c r="BJ134">
        <f t="shared" si="75"/>
        <v>1.2182314053272609</v>
      </c>
      <c r="BK134">
        <f t="shared" si="60"/>
        <v>0.46201946180726067</v>
      </c>
      <c r="BM134">
        <f t="shared" si="61"/>
        <v>-3.7337976163784135E-4</v>
      </c>
      <c r="BN134">
        <f t="shared" ref="BN134:CB143" si="109">BN$15*COS(-$F$6*$F134/$O$7*BN$14)</f>
        <v>3.7342382567127764E-3</v>
      </c>
      <c r="BO134">
        <f t="shared" si="109"/>
        <v>4.2988983859172658E-3</v>
      </c>
      <c r="BP134">
        <f t="shared" si="109"/>
        <v>-5.4298086063595142E-3</v>
      </c>
      <c r="BQ134">
        <f t="shared" si="109"/>
        <v>-5.2150866809978378E-3</v>
      </c>
      <c r="BR134">
        <f t="shared" si="109"/>
        <v>5.9563125434205111E-4</v>
      </c>
      <c r="BS134">
        <f t="shared" si="109"/>
        <v>-9.7731097246501041E-3</v>
      </c>
      <c r="BT134">
        <f t="shared" si="109"/>
        <v>-1.5204522893936085E-2</v>
      </c>
      <c r="BU134">
        <f t="shared" si="109"/>
        <v>4.8256331751337977E-4</v>
      </c>
      <c r="BV134">
        <f t="shared" si="109"/>
        <v>8.7314310745373552E-4</v>
      </c>
      <c r="BW134">
        <f t="shared" si="109"/>
        <v>-1.1210040390191103E-2</v>
      </c>
      <c r="BX134">
        <f t="shared" si="109"/>
        <v>1.1925237490503586E-2</v>
      </c>
      <c r="BY134">
        <f t="shared" si="109"/>
        <v>3.4662314387557507E-2</v>
      </c>
      <c r="BZ134">
        <f t="shared" si="109"/>
        <v>7.9592567051921907E-3</v>
      </c>
      <c r="CA134">
        <f t="shared" si="109"/>
        <v>1.5023428428376737E-2</v>
      </c>
      <c r="CB134">
        <f t="shared" si="109"/>
        <v>9.0487602002728026E-2</v>
      </c>
      <c r="CC134">
        <f t="shared" si="107"/>
        <v>8.0819165328501391E-2</v>
      </c>
      <c r="CD134">
        <f t="shared" si="107"/>
        <v>-2.5603715376209299E-2</v>
      </c>
      <c r="CE134">
        <f t="shared" si="107"/>
        <v>3.2192589437949372E-2</v>
      </c>
      <c r="CF134">
        <f t="shared" si="107"/>
        <v>0.28739872372861824</v>
      </c>
      <c r="CG134">
        <f t="shared" si="107"/>
        <v>0.3815769528785628</v>
      </c>
      <c r="CH134">
        <f t="shared" si="107"/>
        <v>0.18016281623628502</v>
      </c>
      <c r="CI134">
        <f t="shared" si="107"/>
        <v>6.2570306309274858E-3</v>
      </c>
      <c r="CJ134">
        <f t="shared" si="107"/>
        <v>4.6177416457690738E-2</v>
      </c>
      <c r="CK134">
        <f t="shared" si="107"/>
        <v>9.677940361924546E-2</v>
      </c>
      <c r="CL134">
        <f t="shared" si="107"/>
        <v>3.4370439237064405E-2</v>
      </c>
      <c r="CM134">
        <f t="shared" si="108"/>
        <v>-1.0195413424317193E-2</v>
      </c>
      <c r="CN134">
        <f t="shared" si="108"/>
        <v>1.2448664664349561E-2</v>
      </c>
      <c r="CO134">
        <f t="shared" si="108"/>
        <v>1.0398311320082589E-2</v>
      </c>
      <c r="CP134">
        <f t="shared" si="108"/>
        <v>-1.7672272941828188E-2</v>
      </c>
      <c r="CQ134">
        <f t="shared" si="108"/>
        <v>-1.2719163170296801E-2</v>
      </c>
      <c r="CR134">
        <f t="shared" si="108"/>
        <v>3.0281425498568292E-5</v>
      </c>
      <c r="CS134">
        <f t="shared" si="108"/>
        <v>-1.0537255922729792E-2</v>
      </c>
      <c r="CT134">
        <f t="shared" si="108"/>
        <v>-1.202309619372071E-2</v>
      </c>
      <c r="CU134">
        <f t="shared" si="108"/>
        <v>2.1424256742335647E-3</v>
      </c>
      <c r="CV134">
        <f t="shared" si="108"/>
        <v>2.4925330321667752E-3</v>
      </c>
      <c r="CW134">
        <f t="shared" si="108"/>
        <v>-2.7423625044445013E-3</v>
      </c>
      <c r="CX134">
        <f t="shared" si="108"/>
        <v>4.2887302524474468E-3</v>
      </c>
      <c r="CY134">
        <f t="shared" si="108"/>
        <v>7.3499822627236281E-3</v>
      </c>
      <c r="CZ134">
        <f t="shared" si="108"/>
        <v>8.162982035933926E-4</v>
      </c>
      <c r="DA134">
        <f t="shared" si="108"/>
        <v>1.1865551923419123E-3</v>
      </c>
    </row>
    <row r="135" spans="4:105">
      <c r="D135" s="3">
        <f t="shared" si="62"/>
        <v>88500</v>
      </c>
      <c r="E135" s="2">
        <v>118</v>
      </c>
      <c r="F135">
        <f t="shared" si="63"/>
        <v>0.4609375</v>
      </c>
      <c r="G135">
        <f t="shared" si="64"/>
        <v>-2.0862899302083311</v>
      </c>
      <c r="H135">
        <f t="shared" si="65"/>
        <v>-2.0656579206438859</v>
      </c>
      <c r="I135">
        <f t="shared" si="66"/>
        <v>-3.2814070904049286</v>
      </c>
      <c r="J135">
        <f t="shared" si="67"/>
        <v>-1.0876403533484154</v>
      </c>
      <c r="K135">
        <f t="shared" si="68"/>
        <v>2.3033895231094572</v>
      </c>
      <c r="L135">
        <f t="shared" si="69"/>
        <v>0.78647605288338418</v>
      </c>
      <c r="M135">
        <f t="shared" si="70"/>
        <v>0.78834642762660634</v>
      </c>
      <c r="N135">
        <f t="shared" si="100"/>
        <v>0.68537718822585914</v>
      </c>
      <c r="O135">
        <f t="shared" si="71"/>
        <v>0.88230345998694015</v>
      </c>
      <c r="P135">
        <f t="shared" si="72"/>
        <v>0.36209442681411375</v>
      </c>
      <c r="Q135">
        <f t="shared" si="73"/>
        <v>1.3036754167219131</v>
      </c>
      <c r="R135">
        <f t="shared" si="101"/>
        <v>0.72403893188202262</v>
      </c>
      <c r="T135">
        <f t="shared" si="59"/>
        <v>4.8188218608148842E-2</v>
      </c>
      <c r="U135">
        <f t="shared" si="106"/>
        <v>1.7629548794784253</v>
      </c>
      <c r="V135">
        <f t="shared" si="106"/>
        <v>2.5931991056318662</v>
      </c>
      <c r="W135">
        <f t="shared" si="106"/>
        <v>2.1223647770706067</v>
      </c>
      <c r="X135">
        <f t="shared" si="106"/>
        <v>0.58668228828465452</v>
      </c>
      <c r="Y135">
        <f t="shared" si="106"/>
        <v>-1.2433546687179291</v>
      </c>
      <c r="Z135">
        <f t="shared" si="106"/>
        <v>-2.4495667555591742</v>
      </c>
      <c r="AA135">
        <f t="shared" si="106"/>
        <v>-2.4267645460903271</v>
      </c>
      <c r="AB135">
        <f t="shared" si="106"/>
        <v>-1.1863885292717609</v>
      </c>
      <c r="AC135">
        <f t="shared" si="106"/>
        <v>0.64923089544505597</v>
      </c>
      <c r="AD135">
        <f t="shared" si="106"/>
        <v>2.1591135137256527</v>
      </c>
      <c r="AE135">
        <f t="shared" si="106"/>
        <v>2.585710130633569</v>
      </c>
      <c r="AF135">
        <f t="shared" si="106"/>
        <v>1.7149856153655776</v>
      </c>
      <c r="AG135">
        <f t="shared" si="106"/>
        <v>-1.6193849524438191E-2</v>
      </c>
      <c r="AH135">
        <f t="shared" si="106"/>
        <v>-1.7392484194579638</v>
      </c>
      <c r="AI135">
        <f t="shared" si="106"/>
        <v>-2.5896747307422912</v>
      </c>
      <c r="AJ135">
        <f t="shared" si="106"/>
        <v>-2.1407907620956159</v>
      </c>
      <c r="AK135">
        <f t="shared" si="105"/>
        <v>-0.6178138151485868</v>
      </c>
      <c r="AL135">
        <f t="shared" si="105"/>
        <v>1.2151371341612263</v>
      </c>
      <c r="AM135">
        <f t="shared" si="105"/>
        <v>2.4384207182228064</v>
      </c>
      <c r="AN135">
        <f t="shared" si="105"/>
        <v>2.4382822762002485</v>
      </c>
      <c r="AO135">
        <f t="shared" si="105"/>
        <v>1.2147912682234094</v>
      </c>
      <c r="AP135">
        <f t="shared" si="105"/>
        <v>-0.61819357464931746</v>
      </c>
      <c r="AQ135">
        <f t="shared" si="105"/>
        <v>-2.1410138794841274</v>
      </c>
      <c r="AR135">
        <f t="shared" si="105"/>
        <v>-2.589629261953529</v>
      </c>
      <c r="AS135">
        <f t="shared" si="105"/>
        <v>-1.738957177420501</v>
      </c>
      <c r="AT135">
        <f t="shared" si="105"/>
        <v>-1.5802958293440549E-2</v>
      </c>
      <c r="AU135">
        <f t="shared" si="105"/>
        <v>1.7152800350229938</v>
      </c>
      <c r="AV135">
        <f t="shared" si="105"/>
        <v>2.5857603603638384</v>
      </c>
      <c r="AW135">
        <f t="shared" si="105"/>
        <v>2.1588943519063006</v>
      </c>
      <c r="AX135">
        <f t="shared" si="105"/>
        <v>0.64885230152445539</v>
      </c>
      <c r="AY135">
        <f t="shared" si="105"/>
        <v>-1.1867366044217424</v>
      </c>
      <c r="AZ135">
        <f t="shared" si="94"/>
        <v>-2.4269074636954913</v>
      </c>
      <c r="BA135">
        <f t="shared" si="94"/>
        <v>-2.4494328099680818</v>
      </c>
      <c r="BB135">
        <f t="shared" si="94"/>
        <v>-1.2430110640784182</v>
      </c>
      <c r="BC135">
        <f t="shared" si="94"/>
        <v>0.5870631561751315</v>
      </c>
      <c r="BD135">
        <f t="shared" si="94"/>
        <v>2.1225918164276196</v>
      </c>
      <c r="BE135">
        <f>$Q135*COS(BE$14*$R135+$P135)*IF(OR($E135=0,$E135=$F$4),1,IF(MOD($E135,2)=0,2,4))</f>
        <v>2.5931584046320437</v>
      </c>
      <c r="BF135">
        <f>$Q135*COS(BF$14*$R135+$P135)*IF(OR($E135=0,$E135=$F$4),1,IF(MOD($E135,2)=0,2,4))</f>
        <v>1.7626668589208916</v>
      </c>
      <c r="BG135">
        <f>$Q135*COS(BG$14*$R135+$P135)*IF(OR($E135=0,$E135=$F$4),1,IF(MOD($E135,2)=0,2,4))</f>
        <v>4.7797386243932781E-2</v>
      </c>
      <c r="BH135">
        <f>$Q135*COS(BH$14*$R135+$P135)*IF(OR($E135=0,$E135=$F$4),1,IF(MOD($E135,2)=0,2,4))</f>
        <v>-1.6910533357240416</v>
      </c>
      <c r="BJ135">
        <f t="shared" si="75"/>
        <v>1.2147857786860154</v>
      </c>
      <c r="BK135">
        <f t="shared" si="60"/>
        <v>0.46455367241391166</v>
      </c>
      <c r="BM135">
        <f t="shared" si="61"/>
        <v>-5.7410835770593457E-4</v>
      </c>
      <c r="BN135">
        <f t="shared" si="109"/>
        <v>2.9081147443254965E-3</v>
      </c>
      <c r="BO135">
        <f t="shared" si="109"/>
        <v>4.0965760070483699E-3</v>
      </c>
      <c r="BP135">
        <f t="shared" si="109"/>
        <v>-5.6144030650938873E-3</v>
      </c>
      <c r="BQ135">
        <f t="shared" si="109"/>
        <v>-6.146302458705526E-3</v>
      </c>
      <c r="BR135">
        <f t="shared" si="109"/>
        <v>3.5613596606736661E-4</v>
      </c>
      <c r="BS135">
        <f t="shared" si="109"/>
        <v>-9.1310005726880708E-3</v>
      </c>
      <c r="BT135">
        <f t="shared" si="109"/>
        <v>-1.5268001142067153E-2</v>
      </c>
      <c r="BU135">
        <f t="shared" si="109"/>
        <v>5.1854214504950288E-4</v>
      </c>
      <c r="BV135">
        <f t="shared" si="109"/>
        <v>2.2413522917991684E-3</v>
      </c>
      <c r="BW135">
        <f t="shared" si="109"/>
        <v>-1.0330055324895832E-2</v>
      </c>
      <c r="BX135">
        <f t="shared" si="109"/>
        <v>1.1788682196818126E-2</v>
      </c>
      <c r="BY135">
        <f t="shared" si="109"/>
        <v>3.5639981893463006E-2</v>
      </c>
      <c r="BZ135">
        <f t="shared" si="109"/>
        <v>9.0081434450122282E-3</v>
      </c>
      <c r="CA135">
        <f t="shared" si="109"/>
        <v>1.3723265379355486E-2</v>
      </c>
      <c r="CB135">
        <f t="shared" si="109"/>
        <v>8.9111314621524079E-2</v>
      </c>
      <c r="CC135">
        <f t="shared" si="107"/>
        <v>8.13437052527749E-2</v>
      </c>
      <c r="CD135">
        <f t="shared" si="107"/>
        <v>-2.6314154712478516E-2</v>
      </c>
      <c r="CE135">
        <f t="shared" si="107"/>
        <v>2.9281437534577067E-2</v>
      </c>
      <c r="CF135">
        <f t="shared" si="107"/>
        <v>0.28585318271388621</v>
      </c>
      <c r="CG135">
        <f t="shared" si="107"/>
        <v>0.3815769528785628</v>
      </c>
      <c r="CH135">
        <f t="shared" si="107"/>
        <v>0.17919395660388895</v>
      </c>
      <c r="CI135">
        <f t="shared" si="107"/>
        <v>5.6912120078001739E-3</v>
      </c>
      <c r="CJ135">
        <f t="shared" si="107"/>
        <v>4.7458724760676807E-2</v>
      </c>
      <c r="CK135">
        <f t="shared" si="107"/>
        <v>9.7407530138980403E-2</v>
      </c>
      <c r="CL135">
        <f t="shared" si="107"/>
        <v>3.3847675888700031E-2</v>
      </c>
      <c r="CM135">
        <f t="shared" si="108"/>
        <v>-9.3130782192081731E-3</v>
      </c>
      <c r="CN135">
        <f t="shared" si="108"/>
        <v>1.408917454844272E-2</v>
      </c>
      <c r="CO135">
        <f t="shared" si="108"/>
        <v>1.0691600769259801E-2</v>
      </c>
      <c r="CP135">
        <f t="shared" si="108"/>
        <v>-1.7469908634737224E-2</v>
      </c>
      <c r="CQ135">
        <f t="shared" si="108"/>
        <v>-1.1720712384810913E-2</v>
      </c>
      <c r="CR135">
        <f t="shared" si="108"/>
        <v>7.7732208913712427E-5</v>
      </c>
      <c r="CS135">
        <f t="shared" si="108"/>
        <v>-1.132288984845266E-2</v>
      </c>
      <c r="CT135">
        <f t="shared" si="108"/>
        <v>-1.2073292118236901E-2</v>
      </c>
      <c r="CU135">
        <f t="shared" si="108"/>
        <v>2.0016648343798961E-3</v>
      </c>
      <c r="CV135">
        <f t="shared" si="108"/>
        <v>1.490319141070075E-3</v>
      </c>
      <c r="CW135">
        <f t="shared" si="108"/>
        <v>-3.2320439591435571E-3</v>
      </c>
      <c r="CX135">
        <f t="shared" si="108"/>
        <v>4.4345320471333664E-3</v>
      </c>
      <c r="CY135">
        <f t="shared" si="108"/>
        <v>7.0040643641033897E-3</v>
      </c>
      <c r="CZ135">
        <f t="shared" si="108"/>
        <v>6.3570899295699432E-4</v>
      </c>
      <c r="DA135">
        <f t="shared" si="108"/>
        <v>1.824446107669873E-3</v>
      </c>
    </row>
    <row r="136" spans="4:105">
      <c r="D136" s="3">
        <f t="shared" si="62"/>
        <v>89250</v>
      </c>
      <c r="E136" s="2">
        <v>119</v>
      </c>
      <c r="F136">
        <f t="shared" si="63"/>
        <v>0.46484375</v>
      </c>
      <c r="G136">
        <f t="shared" si="64"/>
        <v>-2.182729969126755</v>
      </c>
      <c r="H136">
        <f t="shared" si="65"/>
        <v>-2.1499022260034581</v>
      </c>
      <c r="I136">
        <f t="shared" si="66"/>
        <v>-3.3422226514415514</v>
      </c>
      <c r="J136">
        <f t="shared" si="67"/>
        <v>-1.1065328358471109</v>
      </c>
      <c r="K136">
        <f t="shared" si="68"/>
        <v>2.2988532612852044</v>
      </c>
      <c r="L136">
        <f t="shared" si="69"/>
        <v>0.77779205311282817</v>
      </c>
      <c r="M136">
        <f t="shared" si="70"/>
        <v>0.78073722857209449</v>
      </c>
      <c r="N136">
        <f t="shared" si="100"/>
        <v>0.68059517740902453</v>
      </c>
      <c r="O136">
        <f t="shared" si="71"/>
        <v>0.88038646720561742</v>
      </c>
      <c r="P136">
        <f t="shared" si="72"/>
        <v>0.36516247702485738</v>
      </c>
      <c r="Q136">
        <f t="shared" si="73"/>
        <v>1.3029947415952681</v>
      </c>
      <c r="R136">
        <f t="shared" si="101"/>
        <v>0.73017485503356516</v>
      </c>
      <c r="T136">
        <f t="shared" si="59"/>
        <v>-0.52638484385534168</v>
      </c>
      <c r="U136">
        <f t="shared" si="106"/>
        <v>3.0664273580987449</v>
      </c>
      <c r="V136">
        <f t="shared" si="106"/>
        <v>5.095715997139691</v>
      </c>
      <c r="W136">
        <f t="shared" si="106"/>
        <v>4.5267783940363584</v>
      </c>
      <c r="X136">
        <f t="shared" si="106"/>
        <v>1.6497069737503172</v>
      </c>
      <c r="Y136">
        <f t="shared" si="106"/>
        <v>-2.0685243450568516</v>
      </c>
      <c r="Z136">
        <f t="shared" si="106"/>
        <v>-4.7320473090699489</v>
      </c>
      <c r="AA136">
        <f t="shared" si="106"/>
        <v>-4.9827730323429575</v>
      </c>
      <c r="AB136">
        <f t="shared" si="106"/>
        <v>-2.6928603725998563</v>
      </c>
      <c r="AC136">
        <f t="shared" si="106"/>
        <v>0.97009986091830358</v>
      </c>
      <c r="AD136">
        <f t="shared" si="106"/>
        <v>4.1384212806655798</v>
      </c>
      <c r="AE136">
        <f t="shared" si="106"/>
        <v>5.1966261282747643</v>
      </c>
      <c r="AF136">
        <f t="shared" si="106"/>
        <v>3.605152229133731</v>
      </c>
      <c r="AG136">
        <f t="shared" si="106"/>
        <v>0.17546734376071776</v>
      </c>
      <c r="AH136">
        <f t="shared" si="106"/>
        <v>-3.3436856080144142</v>
      </c>
      <c r="AI136">
        <f t="shared" si="106"/>
        <v>-5.1579453324001614</v>
      </c>
      <c r="AJ136">
        <f t="shared" si="106"/>
        <v>-4.3422490455580078</v>
      </c>
      <c r="AK136">
        <f t="shared" si="105"/>
        <v>-1.3125075830373769</v>
      </c>
      <c r="AL136">
        <f t="shared" si="105"/>
        <v>2.3864610591720905</v>
      </c>
      <c r="AM136">
        <f t="shared" si="105"/>
        <v>4.8686103666154832</v>
      </c>
      <c r="AN136">
        <f t="shared" si="105"/>
        <v>4.8683310566837008</v>
      </c>
      <c r="AO136">
        <f t="shared" si="105"/>
        <v>2.3857655451618576</v>
      </c>
      <c r="AP136">
        <f t="shared" si="105"/>
        <v>-1.31326466936201</v>
      </c>
      <c r="AQ136">
        <f t="shared" si="105"/>
        <v>-4.3426816776686135</v>
      </c>
      <c r="AR136">
        <f t="shared" si="105"/>
        <v>-5.1578329179200058</v>
      </c>
      <c r="AS136">
        <f t="shared" si="105"/>
        <v>-3.3430854653365354</v>
      </c>
      <c r="AT136">
        <f t="shared" si="105"/>
        <v>0.17624921122962459</v>
      </c>
      <c r="AU136">
        <f t="shared" si="105"/>
        <v>3.6057171593456303</v>
      </c>
      <c r="AV136">
        <f t="shared" si="105"/>
        <v>5.1966860721110759</v>
      </c>
      <c r="AW136">
        <f t="shared" si="105"/>
        <v>4.1379456736975442</v>
      </c>
      <c r="AX136">
        <f t="shared" si="105"/>
        <v>0.9693312077333005</v>
      </c>
      <c r="AY136">
        <f t="shared" si="105"/>
        <v>-2.6935301477113902</v>
      </c>
      <c r="AZ136">
        <f t="shared" ref="AZ136:BH164" si="110">$Q136*COS(AZ$14*$R136+$P136)*IF(OR($E136=0,$E136=$F$4),1,IF(MOD($E136,2)=0,2,4))</f>
        <v>-4.9830024214806548</v>
      </c>
      <c r="BA136">
        <f t="shared" si="110"/>
        <v>-4.7317193502842851</v>
      </c>
      <c r="BB136">
        <f t="shared" si="110"/>
        <v>-2.0678062594260345</v>
      </c>
      <c r="BC136">
        <f t="shared" si="110"/>
        <v>1.6504490455443643</v>
      </c>
      <c r="BD136">
        <f t="shared" si="110"/>
        <v>4.5271660811405638</v>
      </c>
      <c r="BE136">
        <f t="shared" si="110"/>
        <v>5.0955516239362506</v>
      </c>
      <c r="BF136">
        <f t="shared" si="110"/>
        <v>3.0657947359246509</v>
      </c>
      <c r="BG136">
        <f t="shared" si="110"/>
        <v>-0.52716315080399512</v>
      </c>
      <c r="BH136">
        <f t="shared" si="110"/>
        <v>-3.8513287553333981</v>
      </c>
      <c r="BJ136">
        <f t="shared" si="75"/>
        <v>1.2111866958198783</v>
      </c>
      <c r="BK136">
        <f t="shared" si="60"/>
        <v>0.46694438251365905</v>
      </c>
      <c r="BM136">
        <f t="shared" si="61"/>
        <v>-7.6620182969259283E-4</v>
      </c>
      <c r="BN136">
        <f t="shared" si="109"/>
        <v>2.0425103709071682E-3</v>
      </c>
      <c r="BO136">
        <f t="shared" si="109"/>
        <v>3.8443325071823215E-3</v>
      </c>
      <c r="BP136">
        <f t="shared" si="109"/>
        <v>-5.7379641423688692E-3</v>
      </c>
      <c r="BQ136">
        <f t="shared" si="109"/>
        <v>-7.0183259838251851E-3</v>
      </c>
      <c r="BR136">
        <f t="shared" si="109"/>
        <v>1.1362592591764136E-4</v>
      </c>
      <c r="BS136">
        <f t="shared" si="109"/>
        <v>-8.4215523401844974E-3</v>
      </c>
      <c r="BT136">
        <f t="shared" si="109"/>
        <v>-1.5234384042090396E-2</v>
      </c>
      <c r="BU136">
        <f t="shared" si="109"/>
        <v>5.5171094777375213E-4</v>
      </c>
      <c r="BV136">
        <f t="shared" si="109"/>
        <v>3.5993546565539535E-3</v>
      </c>
      <c r="BW136">
        <f t="shared" si="109"/>
        <v>-9.411190263887214E-3</v>
      </c>
      <c r="BX136">
        <f t="shared" si="109"/>
        <v>1.1616185110820496E-2</v>
      </c>
      <c r="BY136">
        <f t="shared" si="109"/>
        <v>3.653178956129343E-2</v>
      </c>
      <c r="BZ136">
        <f t="shared" si="109"/>
        <v>1.0040414263433196E-2</v>
      </c>
      <c r="CA136">
        <f t="shared" si="109"/>
        <v>1.2404504138095825E-2</v>
      </c>
      <c r="CB136">
        <f t="shared" si="109"/>
        <v>8.7651158790089154E-2</v>
      </c>
      <c r="CC136">
        <f t="shared" si="107"/>
        <v>8.1819246770641174E-2</v>
      </c>
      <c r="CD136">
        <f t="shared" si="107"/>
        <v>-2.7015677855076092E-2</v>
      </c>
      <c r="CE136">
        <f t="shared" si="107"/>
        <v>2.636587595441765E-2</v>
      </c>
      <c r="CF136">
        <f t="shared" si="107"/>
        <v>0.28429687948838989</v>
      </c>
      <c r="CG136">
        <f t="shared" si="107"/>
        <v>0.3815769528785628</v>
      </c>
      <c r="CH136">
        <f t="shared" si="107"/>
        <v>0.17821835042030756</v>
      </c>
      <c r="CI136">
        <f t="shared" si="107"/>
        <v>5.1245363090784103E-3</v>
      </c>
      <c r="CJ136">
        <f t="shared" si="107"/>
        <v>4.8723952319819921E-2</v>
      </c>
      <c r="CK136">
        <f t="shared" si="107"/>
        <v>9.7976982004861754E-2</v>
      </c>
      <c r="CL136">
        <f t="shared" si="107"/>
        <v>3.3293056292531861E-2</v>
      </c>
      <c r="CM136">
        <f t="shared" si="108"/>
        <v>-8.4181216434366952E-3</v>
      </c>
      <c r="CN136">
        <f t="shared" si="108"/>
        <v>1.5703696323187515E-2</v>
      </c>
      <c r="CO136">
        <f t="shared" si="108"/>
        <v>1.0959133215710242E-2</v>
      </c>
      <c r="CP136">
        <f t="shared" si="108"/>
        <v>-1.7214281391435136E-2</v>
      </c>
      <c r="CQ136">
        <f t="shared" si="108"/>
        <v>-1.0678147484448935E-2</v>
      </c>
      <c r="CR136">
        <f t="shared" si="108"/>
        <v>1.2482901021026335E-4</v>
      </c>
      <c r="CS136">
        <f t="shared" si="108"/>
        <v>-1.2047164053041909E-2</v>
      </c>
      <c r="CT136">
        <f t="shared" si="108"/>
        <v>-1.2046709131740451E-2</v>
      </c>
      <c r="CU136">
        <f t="shared" si="108"/>
        <v>1.8461421654773229E-3</v>
      </c>
      <c r="CV136">
        <f t="shared" si="108"/>
        <v>4.75489443503269E-4</v>
      </c>
      <c r="CW136">
        <f t="shared" si="108"/>
        <v>-3.6905990637011114E-3</v>
      </c>
      <c r="CX136">
        <f t="shared" si="108"/>
        <v>4.5321266712815469E-3</v>
      </c>
      <c r="CY136">
        <f t="shared" si="108"/>
        <v>6.5727945169313223E-3</v>
      </c>
      <c r="CZ136">
        <f t="shared" si="108"/>
        <v>4.4648933248841652E-4</v>
      </c>
      <c r="DA136">
        <f t="shared" si="108"/>
        <v>2.4348956553393438E-3</v>
      </c>
    </row>
    <row r="137" spans="4:105">
      <c r="D137" s="3">
        <f t="shared" si="62"/>
        <v>90000</v>
      </c>
      <c r="E137" s="2">
        <v>120</v>
      </c>
      <c r="F137">
        <f t="shared" si="63"/>
        <v>0.46875</v>
      </c>
      <c r="G137">
        <f t="shared" si="64"/>
        <v>-2.281171763449124</v>
      </c>
      <c r="H137">
        <f t="shared" si="65"/>
        <v>-2.236292662201214</v>
      </c>
      <c r="I137">
        <f t="shared" si="66"/>
        <v>-3.403749024976916</v>
      </c>
      <c r="J137">
        <f t="shared" si="67"/>
        <v>-1.1255988177055902</v>
      </c>
      <c r="K137">
        <f t="shared" si="68"/>
        <v>2.293055180481292</v>
      </c>
      <c r="L137">
        <f t="shared" si="69"/>
        <v>0.76902668831791798</v>
      </c>
      <c r="M137">
        <f t="shared" si="70"/>
        <v>0.77301045336273699</v>
      </c>
      <c r="N137">
        <f t="shared" si="100"/>
        <v>0.67579122576826423</v>
      </c>
      <c r="O137">
        <f t="shared" si="71"/>
        <v>0.87845609229503996</v>
      </c>
      <c r="P137">
        <f t="shared" si="72"/>
        <v>0.36823047710565415</v>
      </c>
      <c r="Q137">
        <f t="shared" si="73"/>
        <v>1.3021252454206027</v>
      </c>
      <c r="R137">
        <f t="shared" si="101"/>
        <v>0.73631077818510771</v>
      </c>
      <c r="T137">
        <f t="shared" si="59"/>
        <v>-0.57040371401883461</v>
      </c>
      <c r="U137">
        <f t="shared" si="106"/>
        <v>1.2838004991968746</v>
      </c>
      <c r="V137">
        <f t="shared" si="106"/>
        <v>2.4728705632412007</v>
      </c>
      <c r="W137">
        <f t="shared" si="106"/>
        <v>2.380751954184563</v>
      </c>
      <c r="X137">
        <f t="shared" si="106"/>
        <v>1.0551711160469384</v>
      </c>
      <c r="Y137">
        <f t="shared" si="106"/>
        <v>-0.81709150243050765</v>
      </c>
      <c r="Z137">
        <f t="shared" si="106"/>
        <v>-2.2660208525346572</v>
      </c>
      <c r="AA137">
        <f t="shared" si="106"/>
        <v>-2.5409298990962106</v>
      </c>
      <c r="AB137">
        <f t="shared" si="106"/>
        <v>-1.4993888838321376</v>
      </c>
      <c r="AC137">
        <f t="shared" si="106"/>
        <v>0.31898213745592796</v>
      </c>
      <c r="AD137">
        <f t="shared" si="106"/>
        <v>1.9720892312643399</v>
      </c>
      <c r="AE137">
        <f t="shared" si="106"/>
        <v>2.6034613329554919</v>
      </c>
      <c r="AF137">
        <f t="shared" si="106"/>
        <v>1.8859859776786463</v>
      </c>
      <c r="AG137">
        <f t="shared" si="106"/>
        <v>0.19138553217383961</v>
      </c>
      <c r="AH137">
        <f t="shared" si="106"/>
        <v>-1.602371326796918</v>
      </c>
      <c r="AI137">
        <f t="shared" si="106"/>
        <v>-2.5659432078272295</v>
      </c>
      <c r="AJ137">
        <f t="shared" si="106"/>
        <v>-2.2001056880760821</v>
      </c>
      <c r="AK137">
        <f t="shared" si="105"/>
        <v>-0.69439836313240944</v>
      </c>
      <c r="AL137">
        <f t="shared" si="105"/>
        <v>1.1710751908608807</v>
      </c>
      <c r="AM137">
        <f t="shared" si="105"/>
        <v>2.4298173242196963</v>
      </c>
      <c r="AN137">
        <f t="shared" si="105"/>
        <v>2.4296765707142383</v>
      </c>
      <c r="AO137">
        <f t="shared" si="105"/>
        <v>1.1707258544188897</v>
      </c>
      <c r="AP137">
        <f t="shared" si="105"/>
        <v>-0.69477529208659372</v>
      </c>
      <c r="AQ137">
        <f t="shared" si="105"/>
        <v>-2.2003149234996537</v>
      </c>
      <c r="AR137">
        <f t="shared" si="105"/>
        <v>-2.565876345318165</v>
      </c>
      <c r="AS137">
        <f t="shared" si="105"/>
        <v>-1.6020630076706739</v>
      </c>
      <c r="AT137">
        <f t="shared" si="105"/>
        <v>0.19177556847189042</v>
      </c>
      <c r="AU137">
        <f t="shared" si="105"/>
        <v>1.8862556542203441</v>
      </c>
      <c r="AV137">
        <f t="shared" si="105"/>
        <v>2.6034709309315462</v>
      </c>
      <c r="AW137">
        <f t="shared" si="105"/>
        <v>1.9718337779849597</v>
      </c>
      <c r="AX137">
        <f t="shared" si="105"/>
        <v>0.31859398269020645</v>
      </c>
      <c r="AY137">
        <f t="shared" si="105"/>
        <v>-1.4997086379737061</v>
      </c>
      <c r="AZ137">
        <f t="shared" si="110"/>
        <v>-2.541015588712547</v>
      </c>
      <c r="BA137">
        <f t="shared" si="110"/>
        <v>-2.2658280820284071</v>
      </c>
      <c r="BB137">
        <f t="shared" si="110"/>
        <v>-0.81672014576708929</v>
      </c>
      <c r="BC137">
        <f t="shared" si="110"/>
        <v>1.0555286598160329</v>
      </c>
      <c r="BD137">
        <f t="shared" si="110"/>
        <v>2.3809104424372842</v>
      </c>
      <c r="BE137">
        <f t="shared" si="110"/>
        <v>2.4727478835705279</v>
      </c>
      <c r="BF137">
        <f t="shared" si="110"/>
        <v>1.2834602116640705</v>
      </c>
      <c r="BG137">
        <f t="shared" si="110"/>
        <v>-0.57078530720891263</v>
      </c>
      <c r="BH137">
        <f t="shared" si="110"/>
        <v>-2.1293082430891164</v>
      </c>
      <c r="BJ137">
        <f t="shared" si="75"/>
        <v>1.2074540916318397</v>
      </c>
      <c r="BK137">
        <f t="shared" si="60"/>
        <v>0.46920542402069371</v>
      </c>
      <c r="BM137">
        <f t="shared" si="61"/>
        <v>-9.4677091297803442E-4</v>
      </c>
      <c r="BN137">
        <f t="shared" si="109"/>
        <v>1.1491766693164872E-3</v>
      </c>
      <c r="BO137">
        <f t="shared" si="109"/>
        <v>3.5452417407419181E-3</v>
      </c>
      <c r="BP137">
        <f t="shared" si="109"/>
        <v>-5.7991486231934019E-3</v>
      </c>
      <c r="BQ137">
        <f t="shared" si="109"/>
        <v>-7.8227591931133624E-3</v>
      </c>
      <c r="BR137">
        <f t="shared" si="109"/>
        <v>-1.2984597713236416E-4</v>
      </c>
      <c r="BS137">
        <f t="shared" si="109"/>
        <v>-7.6499970486783213E-3</v>
      </c>
      <c r="BT137">
        <f t="shared" si="109"/>
        <v>-1.5103885378639064E-2</v>
      </c>
      <c r="BU137">
        <f t="shared" si="109"/>
        <v>5.8188998107033384E-4</v>
      </c>
      <c r="BV137">
        <f t="shared" si="109"/>
        <v>4.9409660399549731E-3</v>
      </c>
      <c r="BW137">
        <f t="shared" si="109"/>
        <v>-8.4569036077748946E-3</v>
      </c>
      <c r="BX137">
        <f t="shared" si="109"/>
        <v>1.140827214832859E-2</v>
      </c>
      <c r="BY137">
        <f t="shared" si="109"/>
        <v>3.7335588948263845E-2</v>
      </c>
      <c r="BZ137">
        <f t="shared" si="109"/>
        <v>1.1054165090999971E-2</v>
      </c>
      <c r="CA137">
        <f t="shared" si="109"/>
        <v>1.1068931930480452E-2</v>
      </c>
      <c r="CB137">
        <f t="shared" si="109"/>
        <v>8.6108508755983193E-2</v>
      </c>
      <c r="CC137">
        <f t="shared" si="107"/>
        <v>8.2245503433671527E-2</v>
      </c>
      <c r="CD137">
        <f t="shared" si="107"/>
        <v>-2.7708047102420023E-2</v>
      </c>
      <c r="CE137">
        <f t="shared" si="107"/>
        <v>2.3446343770320809E-2</v>
      </c>
      <c r="CF137">
        <f t="shared" si="107"/>
        <v>0.28272987264606603</v>
      </c>
      <c r="CG137">
        <f t="shared" si="107"/>
        <v>0.3815769528785628</v>
      </c>
      <c r="CH137">
        <f t="shared" si="107"/>
        <v>0.17723603441656227</v>
      </c>
      <c r="CI137">
        <f t="shared" si="107"/>
        <v>4.5570888740380259E-3</v>
      </c>
      <c r="CJ137">
        <f t="shared" si="107"/>
        <v>4.9972670429958205E-2</v>
      </c>
      <c r="CK137">
        <f t="shared" si="107"/>
        <v>9.8487416200378736E-2</v>
      </c>
      <c r="CL137">
        <f t="shared" si="107"/>
        <v>3.2707102437110919E-2</v>
      </c>
      <c r="CM137">
        <f t="shared" si="108"/>
        <v>-7.5117565697397316E-3</v>
      </c>
      <c r="CN137">
        <f t="shared" si="108"/>
        <v>1.7289251931332822E-2</v>
      </c>
      <c r="CO137">
        <f t="shared" si="108"/>
        <v>1.1200264150337338E-2</v>
      </c>
      <c r="CP137">
        <f t="shared" si="108"/>
        <v>-1.6906170578193304E-2</v>
      </c>
      <c r="CQ137">
        <f t="shared" si="108"/>
        <v>-9.5953924480843798E-3</v>
      </c>
      <c r="CR137">
        <f t="shared" si="108"/>
        <v>1.713573568325743E-4</v>
      </c>
      <c r="CS137">
        <f t="shared" si="108"/>
        <v>-1.2706153631829873E-2</v>
      </c>
      <c r="CT137">
        <f t="shared" si="108"/>
        <v>-1.194351628611337E-2</v>
      </c>
      <c r="CU137">
        <f t="shared" si="108"/>
        <v>1.6770046123150643E-3</v>
      </c>
      <c r="CV137">
        <f t="shared" si="108"/>
        <v>-5.4336535354226174E-4</v>
      </c>
      <c r="CW137">
        <f t="shared" si="108"/>
        <v>-4.113611681788555E-3</v>
      </c>
      <c r="CX137">
        <f t="shared" si="108"/>
        <v>4.5804531875394362E-3</v>
      </c>
      <c r="CY137">
        <f t="shared" si="108"/>
        <v>6.0614282014392383E-3</v>
      </c>
      <c r="CZ137">
        <f t="shared" si="108"/>
        <v>2.5120808750973053E-4</v>
      </c>
      <c r="DA137">
        <f t="shared" si="108"/>
        <v>3.008722105945352E-3</v>
      </c>
    </row>
    <row r="138" spans="4:105">
      <c r="D138" s="3">
        <f t="shared" si="62"/>
        <v>90750</v>
      </c>
      <c r="E138" s="2">
        <v>121</v>
      </c>
      <c r="F138">
        <f t="shared" si="63"/>
        <v>0.47265625</v>
      </c>
      <c r="G138">
        <f t="shared" si="64"/>
        <v>-2.3814727129171636</v>
      </c>
      <c r="H138">
        <f t="shared" si="65"/>
        <v>-2.3248723532299906</v>
      </c>
      <c r="I138">
        <f t="shared" si="66"/>
        <v>-3.4659929934489986</v>
      </c>
      <c r="J138">
        <f t="shared" si="67"/>
        <v>-1.1448387213594344</v>
      </c>
      <c r="K138">
        <f t="shared" si="68"/>
        <v>2.2859593615784419</v>
      </c>
      <c r="L138">
        <f t="shared" si="69"/>
        <v>0.76019737276871957</v>
      </c>
      <c r="M138">
        <f t="shared" si="70"/>
        <v>0.76516726562245896</v>
      </c>
      <c r="N138">
        <f t="shared" si="100"/>
        <v>0.6709657477022154</v>
      </c>
      <c r="O138">
        <f t="shared" si="71"/>
        <v>0.87651239900114319</v>
      </c>
      <c r="P138">
        <f t="shared" si="72"/>
        <v>0.37129842341669272</v>
      </c>
      <c r="Q138">
        <f t="shared" si="73"/>
        <v>1.3010619263776668</v>
      </c>
      <c r="R138">
        <f t="shared" si="101"/>
        <v>0.74244670133665036</v>
      </c>
      <c r="T138">
        <f t="shared" si="59"/>
        <v>-1.7378486540717841</v>
      </c>
      <c r="U138">
        <f t="shared" si="106"/>
        <v>2.0361071349857189</v>
      </c>
      <c r="V138">
        <f t="shared" si="106"/>
        <v>4.7383236002056028</v>
      </c>
      <c r="W138">
        <f t="shared" si="106"/>
        <v>4.9464435396825994</v>
      </c>
      <c r="X138">
        <f t="shared" si="106"/>
        <v>2.5509195139035281</v>
      </c>
      <c r="Y138">
        <f t="shared" si="106"/>
        <v>-1.1873240122491471</v>
      </c>
      <c r="Z138">
        <f t="shared" si="106"/>
        <v>-4.3005995236057863</v>
      </c>
      <c r="AA138">
        <f t="shared" si="106"/>
        <v>-5.150181957948587</v>
      </c>
      <c r="AB138">
        <f t="shared" si="106"/>
        <v>-3.2888792750938403</v>
      </c>
      <c r="AC138">
        <f t="shared" si="106"/>
        <v>0.30358047209551708</v>
      </c>
      <c r="AD138">
        <f t="shared" si="106"/>
        <v>3.7362455187490227</v>
      </c>
      <c r="AE138">
        <f t="shared" si="106"/>
        <v>5.2022747351206906</v>
      </c>
      <c r="AF138">
        <f t="shared" si="106"/>
        <v>3.929998922629089</v>
      </c>
      <c r="AG138">
        <f t="shared" si="106"/>
        <v>0.58910190860596146</v>
      </c>
      <c r="AH138">
        <f t="shared" si="106"/>
        <v>-3.0618788285927803</v>
      </c>
      <c r="AI138">
        <f t="shared" si="106"/>
        <v>-5.1011880142099484</v>
      </c>
      <c r="AJ138">
        <f t="shared" si="106"/>
        <v>-4.4554008710642927</v>
      </c>
      <c r="AK138">
        <f t="shared" si="105"/>
        <v>-1.464438351371727</v>
      </c>
      <c r="AL138">
        <f t="shared" si="105"/>
        <v>2.2973559882839978</v>
      </c>
      <c r="AM138">
        <f t="shared" si="105"/>
        <v>4.8498982649263152</v>
      </c>
      <c r="AN138">
        <f t="shared" si="105"/>
        <v>4.8496148096506362</v>
      </c>
      <c r="AO138">
        <f t="shared" si="105"/>
        <v>2.2966548239210072</v>
      </c>
      <c r="AP138">
        <f t="shared" si="105"/>
        <v>-1.4651881551363637</v>
      </c>
      <c r="AQ138">
        <f t="shared" si="105"/>
        <v>-4.4558046423756847</v>
      </c>
      <c r="AR138">
        <f t="shared" si="105"/>
        <v>-5.1010332212298524</v>
      </c>
      <c r="AS138">
        <f t="shared" si="105"/>
        <v>-3.0612469492164309</v>
      </c>
      <c r="AT138">
        <f t="shared" si="105"/>
        <v>0.58987827401391868</v>
      </c>
      <c r="AU138">
        <f t="shared" si="105"/>
        <v>3.9305111210449124</v>
      </c>
      <c r="AV138">
        <f t="shared" si="105"/>
        <v>5.2022531622713952</v>
      </c>
      <c r="AW138">
        <f t="shared" si="105"/>
        <v>3.7357015298676024</v>
      </c>
      <c r="AX138">
        <f t="shared" si="105"/>
        <v>0.30280040490258159</v>
      </c>
      <c r="AY138">
        <f t="shared" si="105"/>
        <v>-3.2894848190776123</v>
      </c>
      <c r="AZ138">
        <f t="shared" si="110"/>
        <v>-5.1502942404364971</v>
      </c>
      <c r="BA138">
        <f t="shared" si="110"/>
        <v>-4.3001594428169874</v>
      </c>
      <c r="BB138">
        <f t="shared" si="110"/>
        <v>-1.1865632121275744</v>
      </c>
      <c r="BC138">
        <f t="shared" si="110"/>
        <v>2.5516005733850871</v>
      </c>
      <c r="BD138">
        <f t="shared" si="110"/>
        <v>4.9466863713818343</v>
      </c>
      <c r="BE138">
        <f t="shared" si="110"/>
        <v>4.7380003855629331</v>
      </c>
      <c r="BF138">
        <f t="shared" si="110"/>
        <v>2.0353880034784391</v>
      </c>
      <c r="BG138">
        <f t="shared" si="110"/>
        <v>-1.7385851754486461</v>
      </c>
      <c r="BH138">
        <f t="shared" si="110"/>
        <v>-4.5974247308287017</v>
      </c>
      <c r="BJ138">
        <f t="shared" si="75"/>
        <v>1.2036076795885127</v>
      </c>
      <c r="BK138">
        <f t="shared" si="60"/>
        <v>0.47135182303506806</v>
      </c>
      <c r="BM138">
        <f t="shared" si="61"/>
        <v>-1.113099680475478E-3</v>
      </c>
      <c r="BN138">
        <f t="shared" si="109"/>
        <v>2.4024162858677235E-4</v>
      </c>
      <c r="BO138">
        <f t="shared" si="109"/>
        <v>3.2029484457510291E-3</v>
      </c>
      <c r="BP138">
        <f t="shared" si="109"/>
        <v>-5.7972913797321194E-3</v>
      </c>
      <c r="BQ138">
        <f t="shared" si="109"/>
        <v>-8.5518549550167022E-3</v>
      </c>
      <c r="BR138">
        <f t="shared" si="109"/>
        <v>-3.7221871177388365E-4</v>
      </c>
      <c r="BS138">
        <f t="shared" si="109"/>
        <v>-6.8220247453339676E-3</v>
      </c>
      <c r="BT138">
        <f t="shared" si="109"/>
        <v>-1.4877335045098503E-2</v>
      </c>
      <c r="BU138">
        <f t="shared" si="109"/>
        <v>6.089157021430243E-4</v>
      </c>
      <c r="BV138">
        <f t="shared" si="109"/>
        <v>6.2600769225834461E-3</v>
      </c>
      <c r="BW138">
        <f t="shared" si="109"/>
        <v>-7.4707870760542692E-3</v>
      </c>
      <c r="BX138">
        <f t="shared" si="109"/>
        <v>1.1165577202460577E-2</v>
      </c>
      <c r="BY138">
        <f t="shared" si="109"/>
        <v>3.8049443631246543E-2</v>
      </c>
      <c r="BZ138">
        <f t="shared" si="109"/>
        <v>1.2047526019204554E-2</v>
      </c>
      <c r="CA138">
        <f t="shared" si="109"/>
        <v>9.7183587651318067E-3</v>
      </c>
      <c r="CB138">
        <f t="shared" si="109"/>
        <v>8.4484816407422184E-2</v>
      </c>
      <c r="CC138">
        <f t="shared" si="107"/>
        <v>8.2622218480790877E-2</v>
      </c>
      <c r="CD138">
        <f t="shared" si="107"/>
        <v>-2.839102785460133E-2</v>
      </c>
      <c r="CE138">
        <f t="shared" si="107"/>
        <v>2.0523280653094535E-2</v>
      </c>
      <c r="CF138">
        <f t="shared" si="107"/>
        <v>0.28115222118383659</v>
      </c>
      <c r="CG138">
        <f t="shared" si="107"/>
        <v>0.3815769528785628</v>
      </c>
      <c r="CH138">
        <f t="shared" si="107"/>
        <v>0.17624704557629542</v>
      </c>
      <c r="CI138">
        <f t="shared" si="107"/>
        <v>3.9889551581754907E-3</v>
      </c>
      <c r="CJ138">
        <f t="shared" si="107"/>
        <v>5.1204455979932256E-2</v>
      </c>
      <c r="CK138">
        <f t="shared" si="107"/>
        <v>9.8938525259058274E-2</v>
      </c>
      <c r="CL138">
        <f t="shared" si="107"/>
        <v>3.2090365801696268E-2</v>
      </c>
      <c r="CM138">
        <f t="shared" si="108"/>
        <v>-6.59521133200228E-3</v>
      </c>
      <c r="CN138">
        <f t="shared" si="108"/>
        <v>1.8842916745010582E-2</v>
      </c>
      <c r="CO138">
        <f t="shared" si="108"/>
        <v>1.1414412667598997E-2</v>
      </c>
      <c r="CP138">
        <f t="shared" si="108"/>
        <v>-1.6546515575230288E-2</v>
      </c>
      <c r="CQ138">
        <f t="shared" si="108"/>
        <v>-8.4765225211877147E-3</v>
      </c>
      <c r="CR138">
        <f t="shared" si="108"/>
        <v>2.1710536489181594E-4</v>
      </c>
      <c r="CS138">
        <f t="shared" si="108"/>
        <v>-1.3296287463192542E-2</v>
      </c>
      <c r="CT138">
        <f t="shared" si="108"/>
        <v>-1.1764369826084427E-2</v>
      </c>
      <c r="CU138">
        <f t="shared" si="108"/>
        <v>1.4954995263990508E-3</v>
      </c>
      <c r="CV138">
        <f t="shared" si="108"/>
        <v>-1.5576204699194365E-3</v>
      </c>
      <c r="CW138">
        <f t="shared" si="108"/>
        <v>-4.497007970651494E-3</v>
      </c>
      <c r="CX138">
        <f t="shared" si="108"/>
        <v>4.5789862451854771E-3</v>
      </c>
      <c r="CY138">
        <f t="shared" si="108"/>
        <v>5.4761969582272753E-3</v>
      </c>
      <c r="CZ138">
        <f t="shared" si="108"/>
        <v>5.2516416029749133E-5</v>
      </c>
      <c r="DA138">
        <f t="shared" si="108"/>
        <v>3.537294575551644E-3</v>
      </c>
    </row>
    <row r="139" spans="4:105">
      <c r="D139" s="3">
        <f t="shared" si="62"/>
        <v>91500</v>
      </c>
      <c r="E139" s="2">
        <v>122</v>
      </c>
      <c r="F139">
        <f t="shared" si="63"/>
        <v>0.4765625</v>
      </c>
      <c r="G139">
        <f t="shared" si="64"/>
        <v>-2.4834901000401972</v>
      </c>
      <c r="H139">
        <f t="shared" si="65"/>
        <v>-2.4156864159158156</v>
      </c>
      <c r="I139">
        <f t="shared" si="66"/>
        <v>-3.5289614973832446</v>
      </c>
      <c r="J139">
        <f t="shared" si="67"/>
        <v>-1.1642529760031841</v>
      </c>
      <c r="K139">
        <f t="shared" si="68"/>
        <v>2.277528057470612</v>
      </c>
      <c r="L139">
        <f t="shared" si="69"/>
        <v>0.75132094312460529</v>
      </c>
      <c r="M139">
        <f t="shared" si="70"/>
        <v>0.75720884650648457</v>
      </c>
      <c r="N139">
        <f t="shared" si="100"/>
        <v>0.66611915909786124</v>
      </c>
      <c r="O139">
        <f t="shared" si="71"/>
        <v>0.87455545133037016</v>
      </c>
      <c r="P139">
        <f t="shared" si="72"/>
        <v>0.37436631209338556</v>
      </c>
      <c r="Q139">
        <f t="shared" si="73"/>
        <v>1.2997996116487573</v>
      </c>
      <c r="R139">
        <f t="shared" si="101"/>
        <v>0.7485826244881929</v>
      </c>
      <c r="T139">
        <f t="shared" si="59"/>
        <v>-1.1543648926910541</v>
      </c>
      <c r="U139">
        <f t="shared" si="106"/>
        <v>0.73953252873985187</v>
      </c>
      <c r="V139">
        <f t="shared" si="106"/>
        <v>2.2380082251349616</v>
      </c>
      <c r="W139">
        <f t="shared" si="106"/>
        <v>2.5398400436263961</v>
      </c>
      <c r="X139">
        <f t="shared" si="106"/>
        <v>1.4836410895200924</v>
      </c>
      <c r="Y139">
        <f t="shared" si="106"/>
        <v>-0.3658480798951807</v>
      </c>
      <c r="Z139">
        <f t="shared" si="106"/>
        <v>-2.0197214065567981</v>
      </c>
      <c r="AA139">
        <f t="shared" si="106"/>
        <v>-2.5936669523089266</v>
      </c>
      <c r="AB139">
        <f t="shared" si="106"/>
        <v>-1.7808009372526064</v>
      </c>
      <c r="AC139">
        <f t="shared" si="106"/>
        <v>-1.5755875043794082E-2</v>
      </c>
      <c r="AD139">
        <f t="shared" si="106"/>
        <v>1.7577137189430647</v>
      </c>
      <c r="AE139">
        <f t="shared" si="106"/>
        <v>2.5913488041654715</v>
      </c>
      <c r="AF139">
        <f t="shared" si="106"/>
        <v>2.0394118225869988</v>
      </c>
      <c r="AG139">
        <f t="shared" si="106"/>
        <v>0.39701876286969895</v>
      </c>
      <c r="AH139">
        <f t="shared" si="106"/>
        <v>-1.4576568374858361</v>
      </c>
      <c r="AI139">
        <f t="shared" si="106"/>
        <v>-2.5329357801026928</v>
      </c>
      <c r="AJ139">
        <f t="shared" si="106"/>
        <v>-2.2538756008424321</v>
      </c>
      <c r="AK139">
        <f t="shared" si="105"/>
        <v>-0.76968739344817461</v>
      </c>
      <c r="AL139">
        <f t="shared" si="105"/>
        <v>1.1260460875180112</v>
      </c>
      <c r="AM139">
        <f t="shared" si="105"/>
        <v>2.4196923456883317</v>
      </c>
      <c r="AN139">
        <f t="shared" si="105"/>
        <v>2.419549778885183</v>
      </c>
      <c r="AO139">
        <f t="shared" si="105"/>
        <v>1.1256946163602104</v>
      </c>
      <c r="AP139">
        <f t="shared" si="105"/>
        <v>-0.77005984033529029</v>
      </c>
      <c r="AQ139">
        <f t="shared" si="105"/>
        <v>-2.2540698792902636</v>
      </c>
      <c r="AR139">
        <f t="shared" si="105"/>
        <v>-2.5328480110849734</v>
      </c>
      <c r="AS139">
        <f t="shared" si="105"/>
        <v>-1.4573339503464979</v>
      </c>
      <c r="AT139">
        <f t="shared" si="105"/>
        <v>0.39740412313578743</v>
      </c>
      <c r="AU139">
        <f t="shared" si="105"/>
        <v>2.0396536071378262</v>
      </c>
      <c r="AV139">
        <f t="shared" si="105"/>
        <v>2.5913177328673589</v>
      </c>
      <c r="AW139">
        <f t="shared" si="105"/>
        <v>1.7574264053536606</v>
      </c>
      <c r="AX139">
        <f t="shared" si="105"/>
        <v>-1.6145806802854795E-2</v>
      </c>
      <c r="AY139">
        <f t="shared" si="105"/>
        <v>-1.7810849940010784</v>
      </c>
      <c r="AZ139">
        <f t="shared" si="110"/>
        <v>-2.5936932513301914</v>
      </c>
      <c r="BA139">
        <f t="shared" si="110"/>
        <v>-2.0194758859888706</v>
      </c>
      <c r="BB139">
        <f t="shared" si="110"/>
        <v>-0.36546201748816032</v>
      </c>
      <c r="BC139">
        <f t="shared" si="110"/>
        <v>1.4839612694954296</v>
      </c>
      <c r="BD139">
        <f t="shared" si="110"/>
        <v>2.5399231436726502</v>
      </c>
      <c r="BE139">
        <f t="shared" si="110"/>
        <v>2.2378098123673498</v>
      </c>
      <c r="BF139">
        <f t="shared" si="110"/>
        <v>0.7391586927701117</v>
      </c>
      <c r="BG139">
        <f t="shared" si="110"/>
        <v>-1.154714264963715</v>
      </c>
      <c r="BH139">
        <f t="shared" si="110"/>
        <v>-2.4311713703435829</v>
      </c>
      <c r="BJ139">
        <f t="shared" si="75"/>
        <v>1.1996666087505465</v>
      </c>
      <c r="BK139">
        <f t="shared" si="60"/>
        <v>0.47339952730128082</v>
      </c>
      <c r="BM139">
        <f t="shared" si="61"/>
        <v>-1.2626863927025157E-3</v>
      </c>
      <c r="BN139">
        <f t="shared" si="109"/>
        <v>-6.7195495688445416E-4</v>
      </c>
      <c r="BO139">
        <f t="shared" si="109"/>
        <v>2.8216238288384103E-3</v>
      </c>
      <c r="BP139">
        <f t="shared" si="109"/>
        <v>-5.732412601815947E-3</v>
      </c>
      <c r="BQ139">
        <f t="shared" si="109"/>
        <v>-9.1985916787837626E-3</v>
      </c>
      <c r="BR139">
        <f t="shared" si="109"/>
        <v>-6.1144055134675752E-4</v>
      </c>
      <c r="BS139">
        <f t="shared" si="109"/>
        <v>-5.943741540120168E-3</v>
      </c>
      <c r="BT139">
        <f t="shared" si="109"/>
        <v>-1.4556173765981019E-2</v>
      </c>
      <c r="BU139">
        <f t="shared" si="109"/>
        <v>6.32641656267749E-4</v>
      </c>
      <c r="BV139">
        <f t="shared" si="109"/>
        <v>7.5506802493019711E-3</v>
      </c>
      <c r="BW139">
        <f t="shared" si="109"/>
        <v>-6.4565521886853277E-3</v>
      </c>
      <c r="BX139">
        <f t="shared" si="109"/>
        <v>1.0888840210996951E-2</v>
      </c>
      <c r="BY139">
        <f t="shared" si="109"/>
        <v>3.8671633871783913E-2</v>
      </c>
      <c r="BZ139">
        <f t="shared" si="109"/>
        <v>1.3018664749615527E-2</v>
      </c>
      <c r="CA139">
        <f t="shared" si="109"/>
        <v>8.3546149804328198E-3</v>
      </c>
      <c r="CB139">
        <f t="shared" si="109"/>
        <v>8.2781609906811784E-2</v>
      </c>
      <c r="CC139">
        <f t="shared" si="107"/>
        <v>8.2949164992941152E-2</v>
      </c>
      <c r="CD139">
        <f t="shared" si="107"/>
        <v>-2.9064388692874893E-2</v>
      </c>
      <c r="CE139">
        <f t="shared" si="107"/>
        <v>1.7597126805292514E-2</v>
      </c>
      <c r="CF139">
        <f t="shared" si="107"/>
        <v>0.27956398449938752</v>
      </c>
      <c r="CG139">
        <f t="shared" si="107"/>
        <v>0.3815769528785628</v>
      </c>
      <c r="CH139">
        <f t="shared" si="107"/>
        <v>0.17525142113437783</v>
      </c>
      <c r="CI139">
        <f t="shared" si="107"/>
        <v>3.4202207203386744E-3</v>
      </c>
      <c r="CJ139">
        <f t="shared" si="107"/>
        <v>5.2418891595950319E-2</v>
      </c>
      <c r="CK139">
        <f t="shared" si="107"/>
        <v>9.9330037449671518E-2</v>
      </c>
      <c r="CL139">
        <f t="shared" si="107"/>
        <v>3.1443426837222017E-2</v>
      </c>
      <c r="CM139">
        <f t="shared" si="108"/>
        <v>-5.6697280605815586E-3</v>
      </c>
      <c r="CN139">
        <f t="shared" si="108"/>
        <v>2.0361824960342036E-2</v>
      </c>
      <c r="CO139">
        <f t="shared" si="108"/>
        <v>1.1601062864959938E-2</v>
      </c>
      <c r="CP139">
        <f t="shared" si="108"/>
        <v>-1.6136412912692955E-2</v>
      </c>
      <c r="CQ139">
        <f t="shared" si="108"/>
        <v>-7.3257488775226127E-3</v>
      </c>
      <c r="CR139">
        <f t="shared" si="108"/>
        <v>2.6186470405696209E-4</v>
      </c>
      <c r="CS139">
        <f t="shared" si="108"/>
        <v>-1.3814367560766969E-2</v>
      </c>
      <c r="CT139">
        <f t="shared" si="108"/>
        <v>-1.1510409015905511E-2</v>
      </c>
      <c r="CU139">
        <f t="shared" si="108"/>
        <v>1.3029654670144307E-3</v>
      </c>
      <c r="CV139">
        <f t="shared" si="108"/>
        <v>-2.5586900625648762E-3</v>
      </c>
      <c r="CW139">
        <f t="shared" si="108"/>
        <v>-4.837095614442434E-3</v>
      </c>
      <c r="CX139">
        <f t="shared" si="108"/>
        <v>4.527741791142471E-3</v>
      </c>
      <c r="CY139">
        <f t="shared" si="108"/>
        <v>4.8242324503363528E-3</v>
      </c>
      <c r="CZ139">
        <f t="shared" si="108"/>
        <v>-1.4688822364626245E-4</v>
      </c>
      <c r="DA139">
        <f t="shared" si="108"/>
        <v>4.0126628422187212E-3</v>
      </c>
    </row>
    <row r="140" spans="4:105">
      <c r="D140" s="3">
        <f t="shared" si="62"/>
        <v>92250</v>
      </c>
      <c r="E140" s="2">
        <v>123</v>
      </c>
      <c r="F140">
        <f t="shared" si="63"/>
        <v>0.48046875</v>
      </c>
      <c r="G140">
        <f t="shared" si="64"/>
        <v>-2.5870837945860354</v>
      </c>
      <c r="H140">
        <f t="shared" si="65"/>
        <v>-2.5087820706806689</v>
      </c>
      <c r="I140">
        <f t="shared" si="66"/>
        <v>-3.5926616399527891</v>
      </c>
      <c r="J140">
        <f t="shared" si="67"/>
        <v>-1.1838420176826892</v>
      </c>
      <c r="K140">
        <f t="shared" si="68"/>
        <v>2.2677215869548091</v>
      </c>
      <c r="L140">
        <f t="shared" si="69"/>
        <v>0.74241341419276052</v>
      </c>
      <c r="M140">
        <f t="shared" si="70"/>
        <v>0.74913639452345937</v>
      </c>
      <c r="N140">
        <f t="shared" si="100"/>
        <v>0.66125187728697532</v>
      </c>
      <c r="O140">
        <f t="shared" si="71"/>
        <v>0.8725853135446684</v>
      </c>
      <c r="P140">
        <f t="shared" si="72"/>
        <v>0.37743413903502643</v>
      </c>
      <c r="Q140">
        <f t="shared" si="73"/>
        <v>1.298332950850291</v>
      </c>
      <c r="R140">
        <f t="shared" si="101"/>
        <v>0.75471854763973545</v>
      </c>
      <c r="T140">
        <f t="shared" si="59"/>
        <v>-2.8450703847495071</v>
      </c>
      <c r="U140">
        <f t="shared" si="106"/>
        <v>0.90393885053139034</v>
      </c>
      <c r="V140">
        <f t="shared" si="106"/>
        <v>4.1620449122591445</v>
      </c>
      <c r="W140">
        <f t="shared" si="106"/>
        <v>5.159864169522602</v>
      </c>
      <c r="X140">
        <f t="shared" si="106"/>
        <v>3.355509701834694</v>
      </c>
      <c r="Y140">
        <f t="shared" si="106"/>
        <v>-0.27112551034236732</v>
      </c>
      <c r="Z140">
        <f t="shared" si="106"/>
        <v>-3.7505202610877331</v>
      </c>
      <c r="AA140">
        <f t="shared" si="106"/>
        <v>-5.1931154013716148</v>
      </c>
      <c r="AB140">
        <f t="shared" si="106"/>
        <v>-3.8154790296871983</v>
      </c>
      <c r="AC140">
        <f t="shared" si="106"/>
        <v>-0.36576580988652019</v>
      </c>
      <c r="AD140">
        <f t="shared" si="106"/>
        <v>3.2825842941956207</v>
      </c>
      <c r="AE140">
        <f t="shared" si="106"/>
        <v>5.1482573438187833</v>
      </c>
      <c r="AF140">
        <f t="shared" si="106"/>
        <v>4.2180600014754788</v>
      </c>
      <c r="AG140">
        <f t="shared" si="106"/>
        <v>0.99715567187896403</v>
      </c>
      <c r="AH140">
        <f t="shared" si="106"/>
        <v>-2.7652752040808752</v>
      </c>
      <c r="AI140">
        <f t="shared" si="106"/>
        <v>-5.0259647038037008</v>
      </c>
      <c r="AJ140">
        <f t="shared" si="106"/>
        <v>-4.557197424660437</v>
      </c>
      <c r="AK140">
        <f t="shared" si="105"/>
        <v>-1.6135473844112751</v>
      </c>
      <c r="AL140">
        <f t="shared" si="105"/>
        <v>2.2063738009714631</v>
      </c>
      <c r="AM140">
        <f t="shared" si="105"/>
        <v>4.8280768764624966</v>
      </c>
      <c r="AN140">
        <f t="shared" si="105"/>
        <v>4.8277903567273839</v>
      </c>
      <c r="AO140">
        <f t="shared" si="105"/>
        <v>2.2056698423879699</v>
      </c>
      <c r="AP140">
        <f t="shared" si="105"/>
        <v>-1.6142864821970118</v>
      </c>
      <c r="AQ140">
        <f t="shared" si="105"/>
        <v>-4.5575702789128822</v>
      </c>
      <c r="AR140">
        <f t="shared" si="105"/>
        <v>-5.0257688281094293</v>
      </c>
      <c r="AS140">
        <f t="shared" si="105"/>
        <v>-2.7646169728919729</v>
      </c>
      <c r="AT140">
        <f t="shared" si="105"/>
        <v>0.99791879214829493</v>
      </c>
      <c r="AU140">
        <f t="shared" si="105"/>
        <v>4.2185135821702433</v>
      </c>
      <c r="AV140">
        <f t="shared" si="105"/>
        <v>5.1481550583181184</v>
      </c>
      <c r="AW140">
        <f t="shared" si="105"/>
        <v>3.2819816908110648</v>
      </c>
      <c r="AX140">
        <f t="shared" si="105"/>
        <v>-0.36654147460027875</v>
      </c>
      <c r="AY140">
        <f t="shared" si="105"/>
        <v>-3.8160065145484365</v>
      </c>
      <c r="AZ140">
        <f t="shared" si="110"/>
        <v>-5.1931082445336907</v>
      </c>
      <c r="BA140">
        <f t="shared" si="110"/>
        <v>-3.7499823492233371</v>
      </c>
      <c r="BB140">
        <f t="shared" si="110"/>
        <v>-0.27034896790347585</v>
      </c>
      <c r="BC140">
        <f t="shared" si="110"/>
        <v>3.3561031569991195</v>
      </c>
      <c r="BD140">
        <f t="shared" si="110"/>
        <v>5.1599522489929246</v>
      </c>
      <c r="BE140">
        <f t="shared" si="110"/>
        <v>4.161579782610044</v>
      </c>
      <c r="BF140">
        <f t="shared" si="110"/>
        <v>0.90317311028843617</v>
      </c>
      <c r="BG140">
        <f t="shared" si="110"/>
        <v>-2.8457208840990513</v>
      </c>
      <c r="BH140">
        <f t="shared" si="110"/>
        <v>-5.049185768730438</v>
      </c>
      <c r="BJ140">
        <f t="shared" si="75"/>
        <v>1.1956491164459673</v>
      </c>
      <c r="BK140">
        <f t="shared" si="60"/>
        <v>0.47536511062433423</v>
      </c>
      <c r="BM140">
        <f t="shared" si="61"/>
        <v>-1.3932811262715537E-3</v>
      </c>
      <c r="BN140">
        <f t="shared" si="109"/>
        <v>-1.5750290136371543E-3</v>
      </c>
      <c r="BO140">
        <f t="shared" si="109"/>
        <v>2.4059147346634259E-3</v>
      </c>
      <c r="BP140">
        <f t="shared" si="109"/>
        <v>-5.6052175774613106E-3</v>
      </c>
      <c r="BQ140">
        <f t="shared" si="109"/>
        <v>-9.7567409362224258E-3</v>
      </c>
      <c r="BR140">
        <f t="shared" si="109"/>
        <v>-8.4548644205660324E-4</v>
      </c>
      <c r="BS140">
        <f t="shared" si="109"/>
        <v>-5.0216245746188765E-3</v>
      </c>
      <c r="BT140">
        <f t="shared" si="109"/>
        <v>-1.4142443934780327E-2</v>
      </c>
      <c r="BU140">
        <f t="shared" si="109"/>
        <v>6.5293927044342899E-4</v>
      </c>
      <c r="BV140">
        <f t="shared" si="109"/>
        <v>8.8068987845831056E-3</v>
      </c>
      <c r="BW140">
        <f t="shared" si="109"/>
        <v>-5.4180162967695988E-3</v>
      </c>
      <c r="BX140">
        <f t="shared" si="109"/>
        <v>1.0578904900429455E-2</v>
      </c>
      <c r="BY140">
        <f t="shared" si="109"/>
        <v>3.9200660759089075E-2</v>
      </c>
      <c r="BZ140">
        <f t="shared" si="109"/>
        <v>1.3965789973634112E-2</v>
      </c>
      <c r="CA140">
        <f t="shared" si="109"/>
        <v>6.979548763995507E-3</v>
      </c>
      <c r="CB140">
        <f t="shared" si="109"/>
        <v>8.1000492252494449E-2</v>
      </c>
      <c r="CC140">
        <f t="shared" si="107"/>
        <v>8.3226146029768716E-2</v>
      </c>
      <c r="CD140">
        <f t="shared" si="107"/>
        <v>-2.9727901458072796E-2</v>
      </c>
      <c r="CE140">
        <f t="shared" si="107"/>
        <v>1.4668322894920939E-2</v>
      </c>
      <c r="CF140">
        <f t="shared" si="107"/>
        <v>0.27796522238893223</v>
      </c>
      <c r="CG140">
        <f t="shared" si="107"/>
        <v>0.3815769528785628</v>
      </c>
      <c r="CH140">
        <f t="shared" si="107"/>
        <v>0.17424919857550705</v>
      </c>
      <c r="CI140">
        <f t="shared" si="107"/>
        <v>2.8509712098419358E-3</v>
      </c>
      <c r="CJ140">
        <f t="shared" si="107"/>
        <v>5.3615565783010195E-2</v>
      </c>
      <c r="CK140">
        <f t="shared" si="107"/>
        <v>9.9661716939914408E-2</v>
      </c>
      <c r="CL140">
        <f t="shared" si="107"/>
        <v>3.0766894419997269E-2</v>
      </c>
      <c r="CM140">
        <f t="shared" si="108"/>
        <v>-4.7365609989333804E-3</v>
      </c>
      <c r="CN140">
        <f t="shared" si="108"/>
        <v>2.1843174883540626E-2</v>
      </c>
      <c r="CO140">
        <f t="shared" si="108"/>
        <v>1.1759765085746094E-2</v>
      </c>
      <c r="CP140">
        <f t="shared" si="108"/>
        <v>-1.5677112927512719E-2</v>
      </c>
      <c r="CQ140">
        <f t="shared" si="108"/>
        <v>-6.1474027692388147E-3</v>
      </c>
      <c r="CR140">
        <f t="shared" si="108"/>
        <v>3.0543154626335475E-4</v>
      </c>
      <c r="CS140">
        <f t="shared" si="108"/>
        <v>-1.4257586403616617E-2</v>
      </c>
      <c r="CT140">
        <f t="shared" si="108"/>
        <v>-1.11832488943129E-2</v>
      </c>
      <c r="CU140">
        <f t="shared" si="108"/>
        <v>1.1008223296511549E-3</v>
      </c>
      <c r="CV140">
        <f t="shared" si="108"/>
        <v>-3.5380999061292253E-3</v>
      </c>
      <c r="CW140">
        <f t="shared" si="108"/>
        <v>-5.1305993832408579E-3</v>
      </c>
      <c r="CX140">
        <f t="shared" si="108"/>
        <v>4.4272768966208461E-3</v>
      </c>
      <c r="CY140">
        <f t="shared" si="108"/>
        <v>4.1134795563744064E-3</v>
      </c>
      <c r="CZ140">
        <f t="shared" si="108"/>
        <v>-3.4429869388443064E-4</v>
      </c>
      <c r="DA140">
        <f t="shared" si="108"/>
        <v>4.4276769247418961E-3</v>
      </c>
    </row>
    <row r="141" spans="4:105">
      <c r="D141" s="3">
        <f t="shared" si="62"/>
        <v>93000</v>
      </c>
      <c r="E141" s="2">
        <v>124</v>
      </c>
      <c r="F141">
        <f t="shared" si="63"/>
        <v>0.484375</v>
      </c>
      <c r="G141">
        <f t="shared" si="64"/>
        <v>-2.6921190857027049</v>
      </c>
      <c r="H141">
        <f t="shared" si="65"/>
        <v>-2.6042087604859216</v>
      </c>
      <c r="I141">
        <f t="shared" si="66"/>
        <v>-3.6571006917116544</v>
      </c>
      <c r="J141">
        <f t="shared" si="67"/>
        <v>-1.2036062893876878</v>
      </c>
      <c r="K141">
        <f t="shared" si="68"/>
        <v>2.2564982206134205</v>
      </c>
      <c r="L141">
        <f t="shared" si="69"/>
        <v>0.73348974400617484</v>
      </c>
      <c r="M141">
        <f t="shared" si="70"/>
        <v>0.74095112535495911</v>
      </c>
      <c r="N141">
        <f t="shared" si="100"/>
        <v>0.65636432100243769</v>
      </c>
      <c r="O141">
        <f t="shared" si="71"/>
        <v>0.87060205015662506</v>
      </c>
      <c r="P141">
        <f t="shared" si="72"/>
        <v>0.38050189989302496</v>
      </c>
      <c r="Q141">
        <f t="shared" si="73"/>
        <v>1.2966564091602188</v>
      </c>
      <c r="R141">
        <f t="shared" si="101"/>
        <v>0.76085447079127799</v>
      </c>
      <c r="T141">
        <f t="shared" si="59"/>
        <v>-1.6695084302493126</v>
      </c>
      <c r="U141">
        <f t="shared" si="106"/>
        <v>0.15921711504928443</v>
      </c>
      <c r="V141">
        <f t="shared" si="106"/>
        <v>1.900133492510097</v>
      </c>
      <c r="W141">
        <f t="shared" si="106"/>
        <v>2.5931151632883571</v>
      </c>
      <c r="X141">
        <f t="shared" si="106"/>
        <v>1.8559786930275219</v>
      </c>
      <c r="Y141">
        <f t="shared" si="106"/>
        <v>9.5259145602160006E-2</v>
      </c>
      <c r="Z141">
        <f t="shared" si="106"/>
        <v>-1.7179963763738948</v>
      </c>
      <c r="AA141">
        <f t="shared" si="106"/>
        <v>-2.5837668738221273</v>
      </c>
      <c r="AB141">
        <f t="shared" si="106"/>
        <v>-2.0245748664107182</v>
      </c>
      <c r="AC141">
        <f t="shared" si="106"/>
        <v>-0.34881800860750967</v>
      </c>
      <c r="AD141">
        <f t="shared" si="106"/>
        <v>1.5193140159808596</v>
      </c>
      <c r="AE141">
        <f t="shared" si="106"/>
        <v>2.5495354969303436</v>
      </c>
      <c r="AF141">
        <f t="shared" si="106"/>
        <v>2.1736732770851801</v>
      </c>
      <c r="AG141">
        <f t="shared" si="106"/>
        <v>0.59901756350665136</v>
      </c>
      <c r="AH141">
        <f t="shared" si="106"/>
        <v>-1.3059998310724059</v>
      </c>
      <c r="AI141">
        <f t="shared" si="106"/>
        <v>-2.4907506994852482</v>
      </c>
      <c r="AJ141">
        <f t="shared" si="106"/>
        <v>-2.3018380258506275</v>
      </c>
      <c r="AK141">
        <f t="shared" si="105"/>
        <v>-0.84344825181291283</v>
      </c>
      <c r="AL141">
        <f t="shared" si="105"/>
        <v>1.0801081538585944</v>
      </c>
      <c r="AM141">
        <f t="shared" si="105"/>
        <v>2.4079786112212758</v>
      </c>
      <c r="AN141">
        <f t="shared" si="105"/>
        <v>2.4078348161144727</v>
      </c>
      <c r="AO141">
        <f t="shared" si="105"/>
        <v>1.0797560723785018</v>
      </c>
      <c r="AP141">
        <f t="shared" si="105"/>
        <v>-0.84381444467594713</v>
      </c>
      <c r="AQ141">
        <f t="shared" si="105"/>
        <v>-2.3020163725962353</v>
      </c>
      <c r="AR141">
        <f t="shared" si="105"/>
        <v>-2.4906428408427335</v>
      </c>
      <c r="AS141">
        <f t="shared" si="105"/>
        <v>-1.3056652517123737</v>
      </c>
      <c r="AT141">
        <f t="shared" si="105"/>
        <v>0.59939434111517254</v>
      </c>
      <c r="AU141">
        <f t="shared" si="105"/>
        <v>2.1738844578929362</v>
      </c>
      <c r="AV141">
        <f t="shared" si="105"/>
        <v>2.5494646134898074</v>
      </c>
      <c r="AW141">
        <f t="shared" si="105"/>
        <v>1.5190001609230277</v>
      </c>
      <c r="AX141">
        <f t="shared" si="105"/>
        <v>-0.34920174238718404</v>
      </c>
      <c r="AY141">
        <f t="shared" si="105"/>
        <v>-2.0248168474940016</v>
      </c>
      <c r="AZ141">
        <f t="shared" si="110"/>
        <v>-2.5837336482298499</v>
      </c>
      <c r="BA141">
        <f t="shared" si="110"/>
        <v>-1.7177062682140387</v>
      </c>
      <c r="BB141">
        <f t="shared" si="110"/>
        <v>9.5646139986914527E-2</v>
      </c>
      <c r="BC141">
        <f t="shared" si="110"/>
        <v>1.8562491439762199</v>
      </c>
      <c r="BD141">
        <f t="shared" si="110"/>
        <v>2.5931199155249547</v>
      </c>
      <c r="BE141">
        <f t="shared" si="110"/>
        <v>1.8998699251483857</v>
      </c>
      <c r="BF141">
        <f t="shared" si="110"/>
        <v>0.15883058702692532</v>
      </c>
      <c r="BG141">
        <f t="shared" si="110"/>
        <v>-1.6698047464729462</v>
      </c>
      <c r="BH141">
        <f t="shared" si="110"/>
        <v>-2.5775330204900153</v>
      </c>
      <c r="BJ141">
        <f t="shared" si="75"/>
        <v>1.1915721810146349</v>
      </c>
      <c r="BK141">
        <f t="shared" si="60"/>
        <v>0.47726545815901761</v>
      </c>
      <c r="BM141">
        <f t="shared" si="61"/>
        <v>-1.5029196148318024E-3</v>
      </c>
      <c r="BN141">
        <f t="shared" si="109"/>
        <v>-2.4567203165873734E-3</v>
      </c>
      <c r="BO141">
        <f t="shared" si="109"/>
        <v>1.9608870191882926E-3</v>
      </c>
      <c r="BP141">
        <f t="shared" si="109"/>
        <v>-5.4170890257838732E-3</v>
      </c>
      <c r="BQ141">
        <f t="shared" si="109"/>
        <v>-1.0220927444868137E-2</v>
      </c>
      <c r="BR141">
        <f t="shared" si="109"/>
        <v>-1.0723751454015673E-3</v>
      </c>
      <c r="BS141">
        <f t="shared" si="109"/>
        <v>-4.0624742545593414E-3</v>
      </c>
      <c r="BT141">
        <f t="shared" si="109"/>
        <v>-1.3638776625571494E-2</v>
      </c>
      <c r="BU141">
        <f t="shared" si="109"/>
        <v>6.6969855014020676E-4</v>
      </c>
      <c r="BV141">
        <f t="shared" si="109"/>
        <v>1.0023011876656582E-2</v>
      </c>
      <c r="BW141">
        <f t="shared" si="109"/>
        <v>-4.3590882149025113E-3</v>
      </c>
      <c r="BX141">
        <f t="shared" si="109"/>
        <v>1.0236716213575001E-2</v>
      </c>
      <c r="BY141">
        <f t="shared" si="109"/>
        <v>3.9635249821053223E-2</v>
      </c>
      <c r="BZ141">
        <f t="shared" si="109"/>
        <v>1.4887154676642584E-2</v>
      </c>
      <c r="CA141">
        <f t="shared" si="109"/>
        <v>5.5950236479405278E-3</v>
      </c>
      <c r="CB141">
        <f t="shared" si="109"/>
        <v>7.9143139770063362E-2</v>
      </c>
      <c r="CC141">
        <f t="shared" si="107"/>
        <v>8.3452994748254003E-2</v>
      </c>
      <c r="CD141">
        <f t="shared" si="107"/>
        <v>-3.0381341327912755E-2</v>
      </c>
      <c r="CE141">
        <f t="shared" si="107"/>
        <v>1.173730998907572E-2</v>
      </c>
      <c r="CF141">
        <f t="shared" si="107"/>
        <v>0.27635599504496061</v>
      </c>
      <c r="CG141">
        <f t="shared" si="107"/>
        <v>0.3815769528785628</v>
      </c>
      <c r="CH141">
        <f t="shared" si="107"/>
        <v>0.17324041563279599</v>
      </c>
      <c r="CI141">
        <f t="shared" si="107"/>
        <v>2.2812923535676915E-3</v>
      </c>
      <c r="CJ141">
        <f t="shared" si="107"/>
        <v>5.4794073064328298E-2</v>
      </c>
      <c r="CK141">
        <f t="shared" si="107"/>
        <v>9.9933363938464317E-2</v>
      </c>
      <c r="CL141">
        <f t="shared" si="107"/>
        <v>3.0061405278652982E-2</v>
      </c>
      <c r="CM141">
        <f t="shared" si="108"/>
        <v>-3.7969748038230245E-3</v>
      </c>
      <c r="CN141">
        <f t="shared" si="108"/>
        <v>2.3284234098760841E-2</v>
      </c>
      <c r="CO141">
        <f t="shared" si="108"/>
        <v>1.1890137002406919E-2</v>
      </c>
      <c r="CP141">
        <f t="shared" si="108"/>
        <v>-1.5170015951329788E-2</v>
      </c>
      <c r="CQ141">
        <f t="shared" si="108"/>
        <v>-4.9459192250169643E-3</v>
      </c>
      <c r="CR141">
        <f t="shared" si="108"/>
        <v>3.4760749391854224E-4</v>
      </c>
      <c r="CS141">
        <f t="shared" si="108"/>
        <v>-1.4623542150430423E-2</v>
      </c>
      <c r="CT141">
        <f t="shared" si="108"/>
        <v>-1.0784970003847656E-2</v>
      </c>
      <c r="CU141">
        <f t="shared" si="108"/>
        <v>8.9056087459331149E-4</v>
      </c>
      <c r="CV141">
        <f t="shared" si="108"/>
        <v>-4.4875591287442422E-3</v>
      </c>
      <c r="CW141">
        <f t="shared" si="108"/>
        <v>-5.3746926753077571E-3</v>
      </c>
      <c r="CX141">
        <f t="shared" si="108"/>
        <v>4.2786837012763236E-3</v>
      </c>
      <c r="CY141">
        <f t="shared" si="108"/>
        <v>3.3525995537491008E-3</v>
      </c>
      <c r="CZ141">
        <f t="shared" si="108"/>
        <v>-5.3703493009763599E-4</v>
      </c>
      <c r="DA141">
        <f t="shared" si="108"/>
        <v>4.7760946250238545E-3</v>
      </c>
    </row>
    <row r="142" spans="4:105">
      <c r="D142" s="3">
        <f t="shared" si="62"/>
        <v>93750</v>
      </c>
      <c r="E142" s="2">
        <v>125</v>
      </c>
      <c r="F142">
        <f t="shared" si="63"/>
        <v>0.48828125</v>
      </c>
      <c r="G142">
        <f t="shared" si="64"/>
        <v>-2.7984696065348933</v>
      </c>
      <c r="H142">
        <f t="shared" si="65"/>
        <v>-2.7020182786804652</v>
      </c>
      <c r="I142">
        <f t="shared" si="66"/>
        <v>-3.722286095508784</v>
      </c>
      <c r="J142">
        <f t="shared" si="67"/>
        <v>-1.223546241144511</v>
      </c>
      <c r="K142">
        <f t="shared" si="68"/>
        <v>2.2438140579728283</v>
      </c>
      <c r="L142">
        <f t="shared" si="69"/>
        <v>0.72456361190816843</v>
      </c>
      <c r="M142">
        <f t="shared" si="70"/>
        <v>0.73265427167241282</v>
      </c>
      <c r="N142">
        <f t="shared" si="100"/>
        <v>0.65145691033442688</v>
      </c>
      <c r="O142">
        <f t="shared" si="71"/>
        <v>0.86860572592475305</v>
      </c>
      <c r="P142">
        <f t="shared" si="72"/>
        <v>0.38356959005869884</v>
      </c>
      <c r="Q142">
        <f t="shared" si="73"/>
        <v>1.2947642601249603</v>
      </c>
      <c r="R142">
        <f t="shared" si="101"/>
        <v>0.76699039394282054</v>
      </c>
      <c r="T142">
        <f t="shared" si="59"/>
        <v>-3.7833631521685613</v>
      </c>
      <c r="U142">
        <f t="shared" si="106"/>
        <v>-0.26960830927338642</v>
      </c>
      <c r="V142">
        <f t="shared" si="106"/>
        <v>3.3951258344804356</v>
      </c>
      <c r="W142">
        <f t="shared" si="106"/>
        <v>5.1586065406141666</v>
      </c>
      <c r="X142">
        <f t="shared" si="106"/>
        <v>4.0332934591759404</v>
      </c>
      <c r="Y142">
        <f t="shared" si="106"/>
        <v>0.64935627128765616</v>
      </c>
      <c r="Z142">
        <f t="shared" si="106"/>
        <v>-3.098217171400806</v>
      </c>
      <c r="AA142">
        <f t="shared" si="106"/>
        <v>-5.1108045385228591</v>
      </c>
      <c r="AB142">
        <f t="shared" si="106"/>
        <v>-4.2613669994729344</v>
      </c>
      <c r="AC142">
        <f t="shared" si="106"/>
        <v>-1.0255853154058987</v>
      </c>
      <c r="AD142">
        <f t="shared" si="106"/>
        <v>2.7845190010317116</v>
      </c>
      <c r="AE142">
        <f t="shared" si="106"/>
        <v>5.0353066438237999</v>
      </c>
      <c r="AF142">
        <f t="shared" si="106"/>
        <v>4.4663478227837787</v>
      </c>
      <c r="AG142">
        <f t="shared" si="106"/>
        <v>1.3962566238405585</v>
      </c>
      <c r="AH142">
        <f t="shared" si="106"/>
        <v>-2.4557312809379979</v>
      </c>
      <c r="AI142">
        <f t="shared" si="106"/>
        <v>-4.9325219861497036</v>
      </c>
      <c r="AJ142">
        <f t="shared" si="106"/>
        <v>-4.647125120266888</v>
      </c>
      <c r="AK142">
        <f t="shared" si="105"/>
        <v>-1.7593614966552902</v>
      </c>
      <c r="AL142">
        <f t="shared" si="105"/>
        <v>2.1136357402618908</v>
      </c>
      <c r="AM142">
        <f t="shared" si="105"/>
        <v>4.8030075644660348</v>
      </c>
      <c r="AN142">
        <f t="shared" si="105"/>
        <v>4.8027192440841757</v>
      </c>
      <c r="AO142">
        <f t="shared" si="105"/>
        <v>2.1129322370839603</v>
      </c>
      <c r="AP142">
        <f t="shared" si="105"/>
        <v>-1.7600862243783677</v>
      </c>
      <c r="AQ142">
        <f t="shared" si="105"/>
        <v>-4.6474652286453679</v>
      </c>
      <c r="AR142">
        <f t="shared" si="105"/>
        <v>-4.932287016197594</v>
      </c>
      <c r="AS142">
        <f t="shared" si="105"/>
        <v>-2.4550528146498882</v>
      </c>
      <c r="AT142">
        <f t="shared" si="105"/>
        <v>1.396998648746461</v>
      </c>
      <c r="AU142">
        <f t="shared" si="105"/>
        <v>4.4667378760821084</v>
      </c>
      <c r="AV142">
        <f t="shared" si="105"/>
        <v>5.0351262976239699</v>
      </c>
      <c r="AW142">
        <f t="shared" si="105"/>
        <v>2.7838692483010234</v>
      </c>
      <c r="AX142">
        <f t="shared" si="105"/>
        <v>-1.0263406163973687</v>
      </c>
      <c r="AY142">
        <f t="shared" si="105"/>
        <v>-4.2618048839584883</v>
      </c>
      <c r="AZ142">
        <f t="shared" si="110"/>
        <v>-5.1106797933869892</v>
      </c>
      <c r="BA142">
        <f t="shared" si="110"/>
        <v>-3.0975996532938903</v>
      </c>
      <c r="BB142">
        <f t="shared" si="110"/>
        <v>0.65012075532317959</v>
      </c>
      <c r="BC142">
        <f t="shared" si="110"/>
        <v>4.0337768019147582</v>
      </c>
      <c r="BD142">
        <f t="shared" si="110"/>
        <v>5.1585380725469596</v>
      </c>
      <c r="BE142">
        <f t="shared" si="110"/>
        <v>3.3945438973814022</v>
      </c>
      <c r="BF142">
        <f t="shared" si="110"/>
        <v>-0.27037783354772887</v>
      </c>
      <c r="BG142">
        <f t="shared" si="110"/>
        <v>-3.7838893338844688</v>
      </c>
      <c r="BH142">
        <f t="shared" si="110"/>
        <v>-5.1784417869425461</v>
      </c>
      <c r="BJ142">
        <f t="shared" si="75"/>
        <v>1.1874511791692504</v>
      </c>
      <c r="BK142">
        <f t="shared" si="60"/>
        <v>0.47911743684794628</v>
      </c>
      <c r="BM142">
        <f t="shared" si="61"/>
        <v>-1.5899527934635244E-3</v>
      </c>
      <c r="BN142">
        <f t="shared" si="109"/>
        <v>-3.3050589350877798E-3</v>
      </c>
      <c r="BO142">
        <f t="shared" si="109"/>
        <v>1.4919638168533499E-3</v>
      </c>
      <c r="BP142">
        <f t="shared" si="109"/>
        <v>-5.1700720656546574E-3</v>
      </c>
      <c r="BQ142">
        <f t="shared" si="109"/>
        <v>-1.0586680834892479E-2</v>
      </c>
      <c r="BR142">
        <f t="shared" si="109"/>
        <v>-1.2901860096951958E-3</v>
      </c>
      <c r="BS142">
        <f t="shared" si="109"/>
        <v>-3.0733640983517259E-3</v>
      </c>
      <c r="BT142">
        <f t="shared" si="109"/>
        <v>-1.304837486095474E-2</v>
      </c>
      <c r="BU142">
        <f t="shared" si="109"/>
        <v>6.8282867536933849E-4</v>
      </c>
      <c r="BV142">
        <f t="shared" si="109"/>
        <v>1.1193481508594812E-2</v>
      </c>
      <c r="BW142">
        <f t="shared" si="109"/>
        <v>-3.2837535092779657E-3</v>
      </c>
      <c r="BX142">
        <f t="shared" si="109"/>
        <v>9.8633174285972618E-3</v>
      </c>
      <c r="BY142">
        <f t="shared" si="109"/>
        <v>3.9974354094560599E-2</v>
      </c>
      <c r="BZ142">
        <f t="shared" si="109"/>
        <v>1.5781059360450371E-2</v>
      </c>
      <c r="CA142">
        <f t="shared" si="109"/>
        <v>4.2029159833807299E-3</v>
      </c>
      <c r="CB142">
        <f t="shared" si="109"/>
        <v>7.7211300534663657E-2</v>
      </c>
      <c r="CC142">
        <f t="shared" si="107"/>
        <v>8.3629574503211415E-2</v>
      </c>
      <c r="CD142">
        <f t="shared" si="107"/>
        <v>-3.1024486893176228E-2</v>
      </c>
      <c r="CE142">
        <f t="shared" si="107"/>
        <v>8.8045294875193671E-3</v>
      </c>
      <c r="CF142">
        <f t="shared" si="107"/>
        <v>0.27473636305397253</v>
      </c>
      <c r="CG142">
        <f t="shared" si="107"/>
        <v>0.3815769528785628</v>
      </c>
      <c r="CH142">
        <f t="shared" si="107"/>
        <v>0.17222511028635218</v>
      </c>
      <c r="CI142">
        <f t="shared" si="107"/>
        <v>1.7112699430562532E-3</v>
      </c>
      <c r="CJ142">
        <f t="shared" si="107"/>
        <v>5.5954014118730279E-2</v>
      </c>
      <c r="CK142">
        <f t="shared" si="107"/>
        <v>0.10014481481532686</v>
      </c>
      <c r="CL142">
        <f t="shared" si="107"/>
        <v>2.9327623394875345E-2</v>
      </c>
      <c r="CM142">
        <f t="shared" si="108"/>
        <v>-2.8522428314232081E-3</v>
      </c>
      <c r="CN142">
        <f t="shared" si="108"/>
        <v>2.4682344508160668E-2</v>
      </c>
      <c r="CO142">
        <f t="shared" si="108"/>
        <v>1.1991864537575945E-2</v>
      </c>
      <c r="CP142">
        <f t="shared" si="108"/>
        <v>-1.4616668041107584E-2</v>
      </c>
      <c r="CQ142">
        <f t="shared" si="108"/>
        <v>-3.7258203576222052E-3</v>
      </c>
      <c r="CR142">
        <f t="shared" si="108"/>
        <v>3.8820048337846562E-4</v>
      </c>
      <c r="CS142">
        <f t="shared" si="108"/>
        <v>-1.4910251655309058E-2</v>
      </c>
      <c r="CT142">
        <f t="shared" si="108"/>
        <v>-1.0318105159850431E-2</v>
      </c>
      <c r="CU142">
        <f t="shared" si="108"/>
        <v>6.7373173289652852E-4</v>
      </c>
      <c r="CV142">
        <f t="shared" si="108"/>
        <v>-5.3990303956715719E-3</v>
      </c>
      <c r="CW142">
        <f t="shared" si="108"/>
        <v>-5.5670247388055604E-3</v>
      </c>
      <c r="CX142">
        <f t="shared" si="108"/>
        <v>4.0835775407142387E-3</v>
      </c>
      <c r="CY142">
        <f t="shared" si="108"/>
        <v>2.5508645718216351E-3</v>
      </c>
      <c r="CZ142">
        <f t="shared" si="108"/>
        <v>-7.2248032557445873E-4</v>
      </c>
      <c r="DA142">
        <f t="shared" si="108"/>
        <v>5.0526754165442509E-3</v>
      </c>
    </row>
    <row r="143" spans="4:105">
      <c r="D143" s="3">
        <f t="shared" si="62"/>
        <v>94500</v>
      </c>
      <c r="E143" s="2">
        <v>126</v>
      </c>
      <c r="F143">
        <f t="shared" si="63"/>
        <v>0.4921875</v>
      </c>
      <c r="G143">
        <f t="shared" si="64"/>
        <v>-2.9060203119110106</v>
      </c>
      <c r="H143">
        <f t="shared" si="65"/>
        <v>-2.8022649065539484</v>
      </c>
      <c r="I143">
        <f t="shared" si="66"/>
        <v>-3.7882254715911774</v>
      </c>
      <c r="J143">
        <f t="shared" si="67"/>
        <v>-1.2436623301088232</v>
      </c>
      <c r="K143">
        <f t="shared" si="68"/>
        <v>2.2296228951460519</v>
      </c>
      <c r="L143">
        <f t="shared" si="69"/>
        <v>0.71564721315318669</v>
      </c>
      <c r="M143">
        <f t="shared" si="70"/>
        <v>0.724247082951467</v>
      </c>
      <c r="N143">
        <f t="shared" si="100"/>
        <v>0.64653006668649393</v>
      </c>
      <c r="O143">
        <f t="shared" si="71"/>
        <v>0.86659640584893716</v>
      </c>
      <c r="P143">
        <f t="shared" si="72"/>
        <v>0.38663720465061813</v>
      </c>
      <c r="Q143">
        <f t="shared" si="73"/>
        <v>1.2926505781285149</v>
      </c>
      <c r="R143">
        <f t="shared" si="101"/>
        <v>0.77312631709436319</v>
      </c>
      <c r="T143">
        <f t="shared" si="59"/>
        <v>-2.0858308173794309</v>
      </c>
      <c r="U143">
        <f t="shared" si="106"/>
        <v>-0.42616126950037991</v>
      </c>
      <c r="V143">
        <f t="shared" si="106"/>
        <v>1.4757973031324207</v>
      </c>
      <c r="W143">
        <f t="shared" si="106"/>
        <v>2.5387085129455791</v>
      </c>
      <c r="X143">
        <f t="shared" si="106"/>
        <v>2.1582665751187715</v>
      </c>
      <c r="Y143">
        <f t="shared" si="106"/>
        <v>0.55076732103890036</v>
      </c>
      <c r="Z143">
        <f t="shared" si="106"/>
        <v>-1.369864276665711</v>
      </c>
      <c r="AA143">
        <f t="shared" si="106"/>
        <v>-2.5116754995684438</v>
      </c>
      <c r="AB143">
        <f t="shared" si="106"/>
        <v>-2.2255028796368257</v>
      </c>
      <c r="AC143">
        <f t="shared" si="106"/>
        <v>-0.67404652585951841</v>
      </c>
      <c r="AD143">
        <f t="shared" si="106"/>
        <v>1.2606311271705777</v>
      </c>
      <c r="AE143">
        <f t="shared" si="106"/>
        <v>2.4785916399160568</v>
      </c>
      <c r="AF143">
        <f t="shared" si="106"/>
        <v>2.2873777527868051</v>
      </c>
      <c r="AG143">
        <f t="shared" si="106"/>
        <v>0.795701893559838</v>
      </c>
      <c r="AH143">
        <f t="shared" si="106"/>
        <v>-1.1483610068718446</v>
      </c>
      <c r="AI143">
        <f t="shared" si="106"/>
        <v>-2.439536635904124</v>
      </c>
      <c r="AJ143">
        <f t="shared" si="106"/>
        <v>-2.3437421325796928</v>
      </c>
      <c r="AK143">
        <f t="shared" si="105"/>
        <v>-0.91544034570331745</v>
      </c>
      <c r="AL143">
        <f t="shared" si="105"/>
        <v>1.0333243843230135</v>
      </c>
      <c r="AM143">
        <f t="shared" si="105"/>
        <v>2.3946045744581261</v>
      </c>
      <c r="AN143">
        <f t="shared" si="105"/>
        <v>2.3944602322876305</v>
      </c>
      <c r="AO143">
        <f t="shared" si="105"/>
        <v>1.0329734218708932</v>
      </c>
      <c r="AP143">
        <f t="shared" si="105"/>
        <v>-0.91579839282382103</v>
      </c>
      <c r="AQ143">
        <f t="shared" si="105"/>
        <v>-2.3439037008496695</v>
      </c>
      <c r="AR143">
        <f t="shared" si="105"/>
        <v>-2.4394098675660407</v>
      </c>
      <c r="AS143">
        <f t="shared" si="105"/>
        <v>-1.1480179745873964</v>
      </c>
      <c r="AT143">
        <f t="shared" si="105"/>
        <v>0.79606616278184927</v>
      </c>
      <c r="AU143">
        <f t="shared" si="105"/>
        <v>2.2875561579241506</v>
      </c>
      <c r="AV143">
        <f t="shared" si="105"/>
        <v>2.4784827508064149</v>
      </c>
      <c r="AW143">
        <f t="shared" si="105"/>
        <v>1.2602968514486199</v>
      </c>
      <c r="AX143">
        <f t="shared" si="105"/>
        <v>-0.67441613962657643</v>
      </c>
      <c r="AY143">
        <f t="shared" si="105"/>
        <v>-2.2256976918479356</v>
      </c>
      <c r="AZ143">
        <f t="shared" si="110"/>
        <v>-2.5115847520106471</v>
      </c>
      <c r="BA143">
        <f t="shared" si="110"/>
        <v>-1.369539562805737</v>
      </c>
      <c r="BB143">
        <f t="shared" si="110"/>
        <v>0.55114138891907039</v>
      </c>
      <c r="BC143">
        <f t="shared" si="110"/>
        <v>2.1584773250839659</v>
      </c>
      <c r="BD143">
        <f t="shared" si="110"/>
        <v>2.5386361255584435</v>
      </c>
      <c r="BE143">
        <f t="shared" si="110"/>
        <v>1.4754829333985569</v>
      </c>
      <c r="BF143">
        <f t="shared" si="110"/>
        <v>-0.42653889033136516</v>
      </c>
      <c r="BG143">
        <f t="shared" si="110"/>
        <v>-2.0860569973835843</v>
      </c>
      <c r="BH143">
        <f t="shared" si="110"/>
        <v>-2.5595717023215063</v>
      </c>
      <c r="BJ143">
        <f t="shared" si="75"/>
        <v>1.1832995525806551</v>
      </c>
      <c r="BK143">
        <f t="shared" si="60"/>
        <v>0.48093755558758267</v>
      </c>
      <c r="BM143">
        <f t="shared" si="61"/>
        <v>-1.6530716021493949E-3</v>
      </c>
      <c r="BN143">
        <f t="shared" si="109"/>
        <v>-4.1085277379214538E-3</v>
      </c>
      <c r="BO143">
        <f t="shared" si="109"/>
        <v>1.0048594539354258E-3</v>
      </c>
      <c r="BP143">
        <f t="shared" si="109"/>
        <v>-4.8668519835021072E-3</v>
      </c>
      <c r="BQ143">
        <f t="shared" si="109"/>
        <v>-1.085047870120838E-2</v>
      </c>
      <c r="BR143">
        <f t="shared" si="109"/>
        <v>-1.4970752287115051E-3</v>
      </c>
      <c r="BS143">
        <f t="shared" si="109"/>
        <v>-2.0615885714757908E-3</v>
      </c>
      <c r="BT143">
        <f t="shared" si="109"/>
        <v>-1.2374993242748943E-2</v>
      </c>
      <c r="BU143">
        <f t="shared" si="109"/>
        <v>6.9225849284457847E-4</v>
      </c>
      <c r="BV143">
        <f t="shared" si="109"/>
        <v>1.2312977517703985E-2</v>
      </c>
      <c r="BW143">
        <f t="shared" si="109"/>
        <v>-2.1960594969169891E-3</v>
      </c>
      <c r="BX143">
        <f t="shared" si="109"/>
        <v>9.4598469782196867E-3</v>
      </c>
      <c r="BY143">
        <f t="shared" si="109"/>
        <v>4.0217156647714289E-2</v>
      </c>
      <c r="BZ143">
        <f t="shared" si="109"/>
        <v>1.6645855178094172E-2</v>
      </c>
      <c r="CA143">
        <f t="shared" si="109"/>
        <v>2.8051123975325084E-3</v>
      </c>
      <c r="CB143">
        <f t="shared" si="109"/>
        <v>7.5206792725764984E-2</v>
      </c>
      <c r="CC143">
        <f t="shared" ref="CC143:CL152" si="111">CC$15*COS(-$F$6*$F143/$O$7*CC$14)</f>
        <v>8.3755778929599289E-2</v>
      </c>
      <c r="CD143">
        <f t="shared" si="111"/>
        <v>-3.1657120232729818E-2</v>
      </c>
      <c r="CE143">
        <f t="shared" si="111"/>
        <v>5.8704230562077421E-3</v>
      </c>
      <c r="CF143">
        <f t="shared" si="111"/>
        <v>0.27310638739419707</v>
      </c>
      <c r="CG143">
        <f t="shared" si="111"/>
        <v>0.3815769528785628</v>
      </c>
      <c r="CH143">
        <f t="shared" si="111"/>
        <v>0.1712033207618481</v>
      </c>
      <c r="CI143">
        <f t="shared" si="111"/>
        <v>1.1409898215859252E-3</v>
      </c>
      <c r="CJ143">
        <f t="shared" si="111"/>
        <v>5.7094995915955321E-2</v>
      </c>
      <c r="CK143">
        <f t="shared" si="111"/>
        <v>0.10029594220040046</v>
      </c>
      <c r="CL143">
        <f t="shared" si="111"/>
        <v>2.8566239378489369E-2</v>
      </c>
      <c r="CM143">
        <f t="shared" ref="CM143:DA152" si="112">CM$15*COS(-$F$6*$F143/$O$7*CM$14)</f>
        <v>-1.9036454116227075E-3</v>
      </c>
      <c r="CN143">
        <f t="shared" si="112"/>
        <v>2.6034927234881471E-2</v>
      </c>
      <c r="CO143">
        <f t="shared" si="112"/>
        <v>1.2064702620710672E-2</v>
      </c>
      <c r="CP143">
        <f t="shared" si="112"/>
        <v>-1.4018756265454239E-2</v>
      </c>
      <c r="CQ143">
        <f t="shared" si="112"/>
        <v>-2.4916983436926686E-3</v>
      </c>
      <c r="CR143">
        <f t="shared" si="112"/>
        <v>4.2702565957969917E-4</v>
      </c>
      <c r="CS143">
        <f t="shared" si="112"/>
        <v>-1.5116161214604308E-2</v>
      </c>
      <c r="CT143">
        <f t="shared" si="112"/>
        <v>-9.7856233432719892E-3</v>
      </c>
      <c r="CU143">
        <f t="shared" si="112"/>
        <v>4.5193397083182374E-4</v>
      </c>
      <c r="CV143">
        <f t="shared" si="112"/>
        <v>-6.2647979467161654E-3</v>
      </c>
      <c r="CW143">
        <f t="shared" si="112"/>
        <v>-5.7057433108233836E-3</v>
      </c>
      <c r="CX143">
        <f t="shared" si="112"/>
        <v>3.8440793864046828E-3</v>
      </c>
      <c r="CY143">
        <f t="shared" si="112"/>
        <v>1.718044601182083E-3</v>
      </c>
      <c r="CZ143">
        <f t="shared" si="112"/>
        <v>-8.9811725479756091E-4</v>
      </c>
      <c r="DA143">
        <f t="shared" si="112"/>
        <v>5.2532592667565142E-3</v>
      </c>
    </row>
    <row r="144" spans="4:105">
      <c r="D144" s="3">
        <f t="shared" si="62"/>
        <v>95250</v>
      </c>
      <c r="E144" s="2">
        <v>127</v>
      </c>
      <c r="F144">
        <f t="shared" si="63"/>
        <v>0.49609375</v>
      </c>
      <c r="G144">
        <f t="shared" si="64"/>
        <v>-3.0146704660490151</v>
      </c>
      <c r="H144">
        <f t="shared" si="65"/>
        <v>-2.9050055614811505</v>
      </c>
      <c r="I144">
        <f t="shared" si="66"/>
        <v>-3.8549266229048835</v>
      </c>
      <c r="J144">
        <f t="shared" si="67"/>
        <v>-1.2639550206583128</v>
      </c>
      <c r="K144">
        <f t="shared" si="68"/>
        <v>2.2138760820820464</v>
      </c>
      <c r="L144">
        <f t="shared" si="69"/>
        <v>0.70675107329804021</v>
      </c>
      <c r="M144">
        <f t="shared" si="70"/>
        <v>0.71573082528381859</v>
      </c>
      <c r="N144">
        <f t="shared" si="100"/>
        <v>0.64158421273152288</v>
      </c>
      <c r="O144">
        <f t="shared" si="71"/>
        <v>0.86457415516605118</v>
      </c>
      <c r="P144">
        <f t="shared" si="72"/>
        <v>0.38970473850149401</v>
      </c>
      <c r="Q144">
        <f t="shared" si="73"/>
        <v>1.2903092305053458</v>
      </c>
      <c r="R144">
        <f t="shared" si="101"/>
        <v>0.77926224024590574</v>
      </c>
      <c r="T144">
        <f t="shared" si="59"/>
        <v>-4.4983224627282663</v>
      </c>
      <c r="U144">
        <f t="shared" si="106"/>
        <v>-1.4219261946889388</v>
      </c>
      <c r="V144">
        <f t="shared" si="106"/>
        <v>2.4751143129778823</v>
      </c>
      <c r="W144">
        <f t="shared" si="106"/>
        <v>4.943678215493474</v>
      </c>
      <c r="X144">
        <f t="shared" si="106"/>
        <v>4.5590693828347471</v>
      </c>
      <c r="Y144">
        <f t="shared" si="106"/>
        <v>1.5432592676763499</v>
      </c>
      <c r="Z144">
        <f t="shared" si="106"/>
        <v>-2.3632207240204663</v>
      </c>
      <c r="AA144">
        <f t="shared" si="106"/>
        <v>-4.9058018851173104</v>
      </c>
      <c r="AB144">
        <f t="shared" si="106"/>
        <v>-4.6170700900195927</v>
      </c>
      <c r="AC144">
        <f t="shared" si="106"/>
        <v>-1.6636627389871028</v>
      </c>
      <c r="AD144">
        <f t="shared" si="106"/>
        <v>2.2499036192654023</v>
      </c>
      <c r="AE144">
        <f t="shared" si="106"/>
        <v>4.8649704831252958</v>
      </c>
      <c r="AF144">
        <f t="shared" si="106"/>
        <v>4.6722896468255879</v>
      </c>
      <c r="AG144">
        <f t="shared" si="106"/>
        <v>1.7830640820722419</v>
      </c>
      <c r="AH144">
        <f t="shared" si="106"/>
        <v>-2.13523125669942</v>
      </c>
      <c r="AI144">
        <f t="shared" si="106"/>
        <v>-4.8212086048272127</v>
      </c>
      <c r="AJ144">
        <f t="shared" si="106"/>
        <v>-4.7246947910564927</v>
      </c>
      <c r="AK144">
        <f t="shared" si="105"/>
        <v>-1.9013913740273998</v>
      </c>
      <c r="AL144">
        <f t="shared" si="105"/>
        <v>2.0192727106658368</v>
      </c>
      <c r="AM144">
        <f t="shared" si="105"/>
        <v>4.7745426107421833</v>
      </c>
      <c r="AN144">
        <f t="shared" si="105"/>
        <v>4.7742539558129833</v>
      </c>
      <c r="AO144">
        <f t="shared" si="105"/>
        <v>2.0185733389164491</v>
      </c>
      <c r="AP144">
        <f t="shared" si="105"/>
        <v>-1.9020978302568188</v>
      </c>
      <c r="AQ144">
        <f t="shared" si="105"/>
        <v>-4.7250006107200884</v>
      </c>
      <c r="AR144">
        <f t="shared" si="105"/>
        <v>-4.8209372885073458</v>
      </c>
      <c r="AS144">
        <f t="shared" si="105"/>
        <v>-2.1345393907054522</v>
      </c>
      <c r="AT144">
        <f t="shared" si="105"/>
        <v>1.7837771972388698</v>
      </c>
      <c r="AU144">
        <f t="shared" si="105"/>
        <v>4.67261244700925</v>
      </c>
      <c r="AV144">
        <f t="shared" si="105"/>
        <v>4.8647166688455679</v>
      </c>
      <c r="AW144">
        <f t="shared" si="105"/>
        <v>2.2492196757810632</v>
      </c>
      <c r="AX144">
        <f t="shared" si="105"/>
        <v>-1.6643820835370415</v>
      </c>
      <c r="AY144">
        <f t="shared" si="105"/>
        <v>-4.6174096762805705</v>
      </c>
      <c r="AZ144">
        <f t="shared" si="110"/>
        <v>-4.9055657257659506</v>
      </c>
      <c r="BA144">
        <f t="shared" si="110"/>
        <v>-2.362545115027725</v>
      </c>
      <c r="BB144">
        <f t="shared" si="110"/>
        <v>1.5439844083033327</v>
      </c>
      <c r="BC144">
        <f t="shared" si="110"/>
        <v>4.559425550618962</v>
      </c>
      <c r="BD144">
        <f t="shared" si="110"/>
        <v>4.9434598533240468</v>
      </c>
      <c r="BE144">
        <f t="shared" si="110"/>
        <v>2.4744474454383414</v>
      </c>
      <c r="BF144">
        <f t="shared" si="110"/>
        <v>-1.4226566945953658</v>
      </c>
      <c r="BG144">
        <f t="shared" si="110"/>
        <v>-4.4986949974935673</v>
      </c>
      <c r="BH144">
        <f t="shared" si="110"/>
        <v>-4.9783762255143715</v>
      </c>
      <c r="BJ144">
        <f t="shared" si="75"/>
        <v>1.1791284883006667</v>
      </c>
      <c r="BK144">
        <f t="shared" si="60"/>
        <v>0.48274161994403697</v>
      </c>
      <c r="BM144">
        <f t="shared" si="61"/>
        <v>-1.691326675255625E-3</v>
      </c>
      <c r="BN144">
        <f t="shared" ref="BN144:CB153" si="113">BN$15*COS(-$F$6*$F144/$O$7*BN$14)</f>
        <v>-4.8562187510445848E-3</v>
      </c>
      <c r="BO144">
        <f t="shared" si="113"/>
        <v>5.0550981342501204E-4</v>
      </c>
      <c r="BP144">
        <f t="shared" si="113"/>
        <v>-4.5107250419432069E-3</v>
      </c>
      <c r="BQ144">
        <f t="shared" si="113"/>
        <v>-1.1009780526156629E-2</v>
      </c>
      <c r="BR144">
        <f t="shared" si="113"/>
        <v>-1.6912914498200681E-3</v>
      </c>
      <c r="BS144">
        <f t="shared" si="113"/>
        <v>-1.0346092914347296E-3</v>
      </c>
      <c r="BT144">
        <f t="shared" si="113"/>
        <v>-1.1622914074971586E-2</v>
      </c>
      <c r="BU144">
        <f t="shared" si="113"/>
        <v>6.979369015680043E-4</v>
      </c>
      <c r="BV144">
        <f t="shared" si="113"/>
        <v>1.3376401868374367E-2</v>
      </c>
      <c r="BW144">
        <f t="shared" si="113"/>
        <v>-1.1001000124805222E-3</v>
      </c>
      <c r="BX144">
        <f t="shared" si="113"/>
        <v>9.0275349788275974E-3</v>
      </c>
      <c r="BY144">
        <f t="shared" si="113"/>
        <v>4.0363072547896742E-2</v>
      </c>
      <c r="BZ144">
        <f t="shared" si="113"/>
        <v>1.7479946975209461E-2</v>
      </c>
      <c r="CA144">
        <f t="shared" si="113"/>
        <v>1.4035072369003613E-3</v>
      </c>
      <c r="CB144">
        <f t="shared" si="113"/>
        <v>7.3131502915955021E-2</v>
      </c>
      <c r="CC144">
        <f t="shared" si="111"/>
        <v>8.3831532006590284E-2</v>
      </c>
      <c r="CD144">
        <f t="shared" si="111"/>
        <v>-3.2279026987364935E-2</v>
      </c>
      <c r="CE144">
        <f t="shared" si="111"/>
        <v>2.9354325607770203E-3</v>
      </c>
      <c r="CF144">
        <f t="shared" si="111"/>
        <v>0.27146612943329668</v>
      </c>
      <c r="CG144">
        <f t="shared" si="111"/>
        <v>0.3815769528785628</v>
      </c>
      <c r="CH144">
        <f t="shared" si="111"/>
        <v>0.17017508552908189</v>
      </c>
      <c r="CI144">
        <f t="shared" si="111"/>
        <v>5.7053787124536717E-4</v>
      </c>
      <c r="CJ144">
        <f t="shared" si="111"/>
        <v>5.821663184982924E-2</v>
      </c>
      <c r="CK144">
        <f t="shared" si="111"/>
        <v>0.10038665506019939</v>
      </c>
      <c r="CL144">
        <f t="shared" si="111"/>
        <v>2.7777969817481204E-2</v>
      </c>
      <c r="CM144">
        <f t="shared" si="112"/>
        <v>-9.5246811288376325E-4</v>
      </c>
      <c r="CN144">
        <f t="shared" si="112"/>
        <v>2.7339487379900967E-2</v>
      </c>
      <c r="CO144">
        <f t="shared" si="112"/>
        <v>1.2108475778488961E-2</v>
      </c>
      <c r="CP144">
        <f t="shared" si="112"/>
        <v>-1.3378103561022285E-2</v>
      </c>
      <c r="CQ144">
        <f t="shared" si="112"/>
        <v>-1.2481981398237204E-3</v>
      </c>
      <c r="CR144">
        <f t="shared" si="112"/>
        <v>4.6390621784476549E-4</v>
      </c>
      <c r="CS144">
        <f t="shared" si="112"/>
        <v>-1.5240154986573808E-2</v>
      </c>
      <c r="CT144">
        <f t="shared" si="112"/>
        <v>-9.1909108197315847E-3</v>
      </c>
      <c r="CU144">
        <f t="shared" si="112"/>
        <v>2.2680329713066011E-4</v>
      </c>
      <c r="CV144">
        <f t="shared" si="112"/>
        <v>-7.0775329114561164E-3</v>
      </c>
      <c r="CW144">
        <f t="shared" si="112"/>
        <v>-5.7895124556814077E-3</v>
      </c>
      <c r="CX144">
        <f t="shared" si="112"/>
        <v>3.5627927889017078E-3</v>
      </c>
      <c r="CY144">
        <f t="shared" si="112"/>
        <v>8.6428843595794537E-4</v>
      </c>
      <c r="CZ144">
        <f t="shared" si="112"/>
        <v>-1.0615612529833146E-3</v>
      </c>
      <c r="DA144">
        <f t="shared" si="112"/>
        <v>5.3748292078494766E-3</v>
      </c>
    </row>
    <row r="145" spans="4:105">
      <c r="D145" s="3">
        <f t="shared" si="62"/>
        <v>96000</v>
      </c>
      <c r="E145" s="2">
        <v>128</v>
      </c>
      <c r="F145">
        <f t="shared" si="63"/>
        <v>0.5</v>
      </c>
      <c r="G145">
        <f t="shared" si="64"/>
        <v>-3.1243365944766719</v>
      </c>
      <c r="H145">
        <f t="shared" si="65"/>
        <v>-3.0102999566398108</v>
      </c>
      <c r="I145">
        <f t="shared" si="66"/>
        <v>-3.9223975406030527</v>
      </c>
      <c r="J145">
        <f t="shared" si="67"/>
        <v>-1.2844247844852239</v>
      </c>
      <c r="K145">
        <f t="shared" si="68"/>
        <v>2.1965223684484658</v>
      </c>
      <c r="L145">
        <f t="shared" si="69"/>
        <v>0.69788388536946699</v>
      </c>
      <c r="M145">
        <f t="shared" si="70"/>
        <v>0.70710678118654757</v>
      </c>
      <c r="N145">
        <f t="shared" si="100"/>
        <v>0.63661977236758138</v>
      </c>
      <c r="O145">
        <f t="shared" si="71"/>
        <v>0.86253903934575671</v>
      </c>
      <c r="P145">
        <f t="shared" si="72"/>
        <v>0.39277218614459963</v>
      </c>
      <c r="Q145">
        <f t="shared" si="73"/>
        <v>1.2877338692774798</v>
      </c>
      <c r="R145">
        <f t="shared" si="101"/>
        <v>0.78539816339744828</v>
      </c>
      <c r="T145">
        <f t="shared" ref="T145:T208" si="114">$Q145*COS(T$14*$R145+$P145)*IF(OR($E145=0,$E145=$F$4),1,IF(MOD($E145,2)=0,2,4))</f>
        <v>-2.3793498730104155</v>
      </c>
      <c r="U145">
        <f t="shared" si="106"/>
        <v>-0.98541488518058051</v>
      </c>
      <c r="V145">
        <f t="shared" si="106"/>
        <v>0.98576277782370958</v>
      </c>
      <c r="W145">
        <f t="shared" si="106"/>
        <v>2.3794939748614481</v>
      </c>
      <c r="X145">
        <f t="shared" si="106"/>
        <v>2.3793498730104159</v>
      </c>
      <c r="Y145">
        <f t="shared" si="106"/>
        <v>0.98541488518058074</v>
      </c>
      <c r="Z145">
        <f t="shared" si="106"/>
        <v>-0.98576277782370914</v>
      </c>
      <c r="AA145">
        <f t="shared" si="106"/>
        <v>-2.3794939748614476</v>
      </c>
      <c r="AB145">
        <f t="shared" si="106"/>
        <v>-2.3793498730104159</v>
      </c>
      <c r="AC145">
        <f t="shared" si="106"/>
        <v>-0.98541488518058107</v>
      </c>
      <c r="AD145">
        <f t="shared" si="106"/>
        <v>0.98576277782370891</v>
      </c>
      <c r="AE145">
        <f t="shared" si="106"/>
        <v>2.3794939748614494</v>
      </c>
      <c r="AF145">
        <f t="shared" si="106"/>
        <v>2.3793498730104163</v>
      </c>
      <c r="AG145">
        <f t="shared" si="106"/>
        <v>0.9854148851805814</v>
      </c>
      <c r="AH145">
        <f t="shared" si="106"/>
        <v>-0.98576277782370858</v>
      </c>
      <c r="AI145">
        <f t="shared" si="106"/>
        <v>-2.379493974861449</v>
      </c>
      <c r="AJ145">
        <f t="shared" ref="AJ145:AY169" si="115">$Q145*COS(AJ$14*$R145+$P145)*IF(OR($E145=0,$E145=$F$4),1,IF(MOD($E145,2)=0,2,4))</f>
        <v>-2.3793498730104159</v>
      </c>
      <c r="AK145">
        <f t="shared" si="115"/>
        <v>-0.98541488518058262</v>
      </c>
      <c r="AL145">
        <f t="shared" si="115"/>
        <v>0.98576277782370947</v>
      </c>
      <c r="AM145">
        <f t="shared" si="115"/>
        <v>2.379493974861449</v>
      </c>
      <c r="AN145">
        <f t="shared" si="115"/>
        <v>2.3793498730104159</v>
      </c>
      <c r="AO145">
        <f t="shared" si="115"/>
        <v>0.98541488518058296</v>
      </c>
      <c r="AP145">
        <f t="shared" si="115"/>
        <v>-0.98576277782370914</v>
      </c>
      <c r="AQ145">
        <f t="shared" si="115"/>
        <v>-2.3794939748614485</v>
      </c>
      <c r="AR145">
        <f t="shared" si="115"/>
        <v>-2.3793498730104159</v>
      </c>
      <c r="AS145">
        <f t="shared" si="115"/>
        <v>-0.98541488518058218</v>
      </c>
      <c r="AT145">
        <f t="shared" si="115"/>
        <v>0.98576277782370769</v>
      </c>
      <c r="AU145">
        <f t="shared" si="115"/>
        <v>2.379493974861449</v>
      </c>
      <c r="AV145">
        <f t="shared" si="115"/>
        <v>2.3793498730104163</v>
      </c>
      <c r="AW145">
        <f t="shared" si="115"/>
        <v>0.98541488518058251</v>
      </c>
      <c r="AX145">
        <f t="shared" si="115"/>
        <v>-0.98576277782370747</v>
      </c>
      <c r="AY145">
        <f t="shared" si="115"/>
        <v>-2.3794939748614472</v>
      </c>
      <c r="AZ145">
        <f t="shared" si="110"/>
        <v>-2.3793498730104168</v>
      </c>
      <c r="BA145">
        <f t="shared" si="110"/>
        <v>-0.98541488518058273</v>
      </c>
      <c r="BB145">
        <f t="shared" si="110"/>
        <v>0.98576277782370714</v>
      </c>
      <c r="BC145">
        <f t="shared" si="110"/>
        <v>2.3794939748614468</v>
      </c>
      <c r="BD145">
        <f t="shared" si="110"/>
        <v>2.3793498730104168</v>
      </c>
      <c r="BE145">
        <f t="shared" si="110"/>
        <v>0.98541488518058307</v>
      </c>
      <c r="BF145">
        <f t="shared" si="110"/>
        <v>-0.98576277782370691</v>
      </c>
      <c r="BG145">
        <f t="shared" si="110"/>
        <v>-2.3794939748614468</v>
      </c>
      <c r="BH145">
        <f t="shared" si="110"/>
        <v>-2.3793498730104155</v>
      </c>
      <c r="BJ145">
        <f t="shared" si="75"/>
        <v>1.1749466175831882</v>
      </c>
      <c r="BK145">
        <f t="shared" ref="BK145:BK208" si="116">SUM(BM466:DA466)</f>
        <v>0.48454438641761399</v>
      </c>
      <c r="BM145">
        <f t="shared" ref="BM145:BM208" si="117">BM$15*COS(-$F$6*$F145/$O$7*BM$14)</f>
        <v>-1.7041426208747772E-3</v>
      </c>
      <c r="BN145">
        <f t="shared" si="113"/>
        <v>-5.537981245349639E-3</v>
      </c>
      <c r="BO145">
        <f t="shared" si="113"/>
        <v>2.5284927777156447E-18</v>
      </c>
      <c r="BP145">
        <f t="shared" si="113"/>
        <v>-4.1055626465788964E-3</v>
      </c>
      <c r="BQ145">
        <f t="shared" si="113"/>
        <v>-1.1063052146079742E-2</v>
      </c>
      <c r="BR145">
        <f t="shared" si="113"/>
        <v>-1.8711905994856729E-3</v>
      </c>
      <c r="BS145">
        <f t="shared" si="113"/>
        <v>-5.1708203796796879E-18</v>
      </c>
      <c r="BT145">
        <f t="shared" si="113"/>
        <v>-1.0796920130948394E-2</v>
      </c>
      <c r="BU145">
        <f t="shared" si="113"/>
        <v>6.9983312975075188E-4</v>
      </c>
      <c r="BV145">
        <f t="shared" si="113"/>
        <v>1.4378911867855127E-2</v>
      </c>
      <c r="BW145">
        <f t="shared" si="113"/>
        <v>-5.494820805368126E-18</v>
      </c>
      <c r="BX145">
        <f t="shared" si="113"/>
        <v>8.5676994800415445E-3</v>
      </c>
      <c r="BY145">
        <f t="shared" si="113"/>
        <v>4.0411750270923703E-2</v>
      </c>
      <c r="BZ145">
        <f t="shared" si="113"/>
        <v>1.8281796232363839E-2</v>
      </c>
      <c r="CA145">
        <f t="shared" si="113"/>
        <v>7.0074753757477078E-18</v>
      </c>
      <c r="CB145">
        <f t="shared" si="113"/>
        <v>7.0987384295363096E-2</v>
      </c>
      <c r="CC145">
        <f t="shared" si="111"/>
        <v>8.3856788103363375E-2</v>
      </c>
      <c r="CD145">
        <f t="shared" si="111"/>
        <v>-3.2889996432430527E-2</v>
      </c>
      <c r="CE145">
        <f t="shared" si="111"/>
        <v>1.4653177876278901E-17</v>
      </c>
      <c r="CF145">
        <f t="shared" si="111"/>
        <v>0.26981565092605636</v>
      </c>
      <c r="CG145">
        <f t="shared" si="111"/>
        <v>0.3815769528785628</v>
      </c>
      <c r="CH145">
        <f t="shared" si="111"/>
        <v>0.16914044330052885</v>
      </c>
      <c r="CI145">
        <f t="shared" si="111"/>
        <v>2.8480275868776554E-18</v>
      </c>
      <c r="CJ145">
        <f t="shared" si="111"/>
        <v>5.9318541869260777E-2</v>
      </c>
      <c r="CK145">
        <f t="shared" si="111"/>
        <v>0.10041689875268885</v>
      </c>
      <c r="CL145">
        <f t="shared" si="111"/>
        <v>2.6963556603570509E-2</v>
      </c>
      <c r="CM145">
        <f t="shared" si="112"/>
        <v>-4.7555129547876294E-18</v>
      </c>
      <c r="CN145">
        <f t="shared" si="112"/>
        <v>2.8593618623985725E-2</v>
      </c>
      <c r="CO145">
        <f t="shared" si="112"/>
        <v>1.2123078557539654E-2</v>
      </c>
      <c r="CP145">
        <f t="shared" si="112"/>
        <v>-1.2696663174668547E-2</v>
      </c>
      <c r="CQ145">
        <f t="shared" si="112"/>
        <v>-6.2345468867509971E-18</v>
      </c>
      <c r="CR145">
        <f t="shared" si="112"/>
        <v>4.9867420902707565E-4</v>
      </c>
      <c r="CS145">
        <f t="shared" si="112"/>
        <v>-1.5281561038224117E-2</v>
      </c>
      <c r="CT145">
        <f t="shared" si="112"/>
        <v>-8.5377496048944981E-3</v>
      </c>
      <c r="CU145">
        <f t="shared" si="112"/>
        <v>1.1335284930173574E-18</v>
      </c>
      <c r="CV145">
        <f t="shared" si="112"/>
        <v>-7.830355349384685E-3</v>
      </c>
      <c r="CW145">
        <f t="shared" si="112"/>
        <v>-5.817525430721779E-3</v>
      </c>
      <c r="CX145">
        <f t="shared" si="112"/>
        <v>3.2427755750135726E-3</v>
      </c>
      <c r="CY145">
        <f t="shared" si="112"/>
        <v>4.3230556759646207E-18</v>
      </c>
      <c r="CZ145">
        <f t="shared" si="112"/>
        <v>-1.2105933878178146E-3</v>
      </c>
      <c r="DA145">
        <f t="shared" si="112"/>
        <v>5.4155567147514882E-3</v>
      </c>
    </row>
    <row r="146" spans="4:105">
      <c r="D146" s="3">
        <f t="shared" ref="D146:D209" si="118">192000*F146</f>
        <v>96750</v>
      </c>
      <c r="E146" s="2">
        <v>129</v>
      </c>
      <c r="F146">
        <f t="shared" ref="F146:F209" si="119">E146/$F$4*$O$5</f>
        <v>0.50390625</v>
      </c>
      <c r="G146">
        <f t="shared" ref="G146:G209" si="120">20*LOG(L146,10)</f>
        <v>-3.2349553526835924</v>
      </c>
      <c r="H146">
        <f t="shared" ref="H146:H209" si="121">IF(M146=0,-300,20*LOG(M146,10))</f>
        <v>-3.1182107733927062</v>
      </c>
      <c r="I146">
        <f t="shared" ref="I146:I209" si="122">20*LOG(ABS(N146),10)</f>
        <v>-3.9906464097707248</v>
      </c>
      <c r="J146">
        <f t="shared" ref="J146:J209" si="123">20*LOG(O146,10)</f>
        <v>-1.3050721006886226</v>
      </c>
      <c r="K146">
        <f t="shared" ref="K146:K209" si="124">IF(Q146=0,-300,20*LOG(Q146,10))</f>
        <v>2.1775077370666409</v>
      </c>
      <c r="L146">
        <f t="shared" ref="L146:L209" si="125">ABS(N146)*SQRT(BJ146^2+BK146^2)*O146</f>
        <v>0.68905237245936179</v>
      </c>
      <c r="M146">
        <f t="shared" ref="M146:M209" si="126">IF(ABS(F146)&lt;$O$2,1,IF(ABS(F146)&lt;$O$3,COS(0.5*PI()/$F$2*(ABS(F146)-$O$2)),0))</f>
        <v>0.69837624940897292</v>
      </c>
      <c r="N146">
        <f t="shared" si="100"/>
        <v>0.63163717067366987</v>
      </c>
      <c r="O146">
        <f t="shared" ref="O146:O209" si="127">1/SQRT((1+(F146/$N$13)^2)*(1+2*(2*$O$12^2-1)*(F146/$N$12)^2+(F146/$N$12)^4)*(1+2*(2*$O$11^2-1)*(F146/$N$11)^2+(F146/$N$11)^4))</f>
        <v>0.86049112408649508</v>
      </c>
      <c r="P146">
        <f t="shared" ref="P146:P209" si="128">(ATAN(F146/$N$13)+ATAN2($N$12^2-F146^2,2*$O$12*$N$12*F146)+ATAN2($N$11^2-F146^2,2*$O$11*$N$11*F146)-PI()*F146*$O$8)</f>
        <v>0.39583954179971581</v>
      </c>
      <c r="Q146">
        <f t="shared" ref="Q146:Q209" si="129">M146/(N146*O146)</f>
        <v>1.2849179224950102</v>
      </c>
      <c r="R146">
        <f t="shared" si="101"/>
        <v>0.79153408654899082</v>
      </c>
      <c r="T146">
        <f t="shared" si="114"/>
        <v>-4.9491631480791014</v>
      </c>
      <c r="U146">
        <f t="shared" ref="U146:AI157" si="130">$Q146*COS(U$14*$R146+$P146)*IF(OR($E146=0,$E146=$F$4),1,IF(MOD($E146,2)=0,2,4))</f>
        <v>-2.4917428534732791</v>
      </c>
      <c r="V146">
        <f t="shared" si="130"/>
        <v>1.4469949235876485</v>
      </c>
      <c r="W146">
        <f t="shared" si="130"/>
        <v>4.5255079489867471</v>
      </c>
      <c r="X146">
        <f t="shared" si="130"/>
        <v>4.9136494408710067</v>
      </c>
      <c r="Y146">
        <f t="shared" si="130"/>
        <v>2.3806729653566427</v>
      </c>
      <c r="Z146">
        <f t="shared" si="130"/>
        <v>-1.567590998060153</v>
      </c>
      <c r="AA146">
        <f t="shared" si="130"/>
        <v>-4.58393698786705</v>
      </c>
      <c r="AB146">
        <f t="shared" si="130"/>
        <v>-4.8751759349729182</v>
      </c>
      <c r="AC146">
        <f t="shared" si="130"/>
        <v>-2.2681690488647548</v>
      </c>
      <c r="AD146">
        <f t="shared" si="130"/>
        <v>1.6872428143314331</v>
      </c>
      <c r="AE146">
        <f t="shared" si="130"/>
        <v>4.6396048345103118</v>
      </c>
      <c r="AF146">
        <f t="shared" si="130"/>
        <v>4.8337658053861707</v>
      </c>
      <c r="AG146">
        <f t="shared" si="130"/>
        <v>2.154298872150155</v>
      </c>
      <c r="AH146">
        <f t="shared" si="130"/>
        <v>-1.8058782986214279</v>
      </c>
      <c r="AI146">
        <f t="shared" si="130"/>
        <v>-4.6924779566872585</v>
      </c>
      <c r="AJ146">
        <f t="shared" si="115"/>
        <v>-4.7894439960244037</v>
      </c>
      <c r="AK146">
        <f t="shared" si="115"/>
        <v>-2.0391310263493874</v>
      </c>
      <c r="AL146">
        <f t="shared" si="115"/>
        <v>1.923425989350479</v>
      </c>
      <c r="AM146">
        <f t="shared" si="115"/>
        <v>4.7425245056061494</v>
      </c>
      <c r="AN146">
        <f t="shared" si="115"/>
        <v>4.7422372046882781</v>
      </c>
      <c r="AO146">
        <f t="shared" si="115"/>
        <v>1.9227348842663652</v>
      </c>
      <c r="AP146">
        <f t="shared" si="115"/>
        <v>-2.0398150801850736</v>
      </c>
      <c r="AQ146">
        <f t="shared" si="115"/>
        <v>-4.7897143350972771</v>
      </c>
      <c r="AR146">
        <f t="shared" si="115"/>
        <v>-4.6921738669837181</v>
      </c>
      <c r="AS146">
        <f t="shared" si="115"/>
        <v>-1.805180558584752</v>
      </c>
      <c r="AT146">
        <f t="shared" si="115"/>
        <v>2.1549754626889648</v>
      </c>
      <c r="AU146">
        <f t="shared" si="115"/>
        <v>4.8340190197718966</v>
      </c>
      <c r="AV146">
        <f t="shared" si="115"/>
        <v>4.6392841391933697</v>
      </c>
      <c r="AW146">
        <f t="shared" si="115"/>
        <v>1.6865388596346944</v>
      </c>
      <c r="AX146">
        <f t="shared" si="115"/>
        <v>-2.268837768553845</v>
      </c>
      <c r="AY146">
        <f t="shared" si="115"/>
        <v>-4.8754118721446202</v>
      </c>
      <c r="AZ146">
        <f t="shared" si="110"/>
        <v>-4.5835998801115743</v>
      </c>
      <c r="BA146">
        <f t="shared" si="110"/>
        <v>-1.5668812527393432</v>
      </c>
      <c r="BB146">
        <f t="shared" si="110"/>
        <v>2.381333411384277</v>
      </c>
      <c r="BC146">
        <f t="shared" si="110"/>
        <v>4.9138679587089538</v>
      </c>
      <c r="BD146">
        <f t="shared" si="110"/>
        <v>4.5251546318538445</v>
      </c>
      <c r="BE146">
        <f t="shared" si="110"/>
        <v>1.4462798151668099</v>
      </c>
      <c r="BF146">
        <f t="shared" si="110"/>
        <v>-2.4923946280114668</v>
      </c>
      <c r="BG146">
        <f t="shared" si="110"/>
        <v>-4.9493641149563192</v>
      </c>
      <c r="BH146">
        <f t="shared" si="110"/>
        <v>-4.4639835996523161</v>
      </c>
      <c r="BJ146">
        <f t="shared" ref="BJ146:BJ209" si="131">SUM(BM146:DA146)</f>
        <v>1.1707597375533074</v>
      </c>
      <c r="BK146">
        <f t="shared" si="116"/>
        <v>0.4863592213634792</v>
      </c>
      <c r="BM146">
        <f t="shared" si="117"/>
        <v>-1.6913266752556252E-3</v>
      </c>
      <c r="BN146">
        <f t="shared" si="113"/>
        <v>-6.144559543994327E-3</v>
      </c>
      <c r="BO146">
        <f t="shared" si="113"/>
        <v>-5.0550981342500716E-4</v>
      </c>
      <c r="BP146">
        <f t="shared" si="113"/>
        <v>-3.6557692604914688E-3</v>
      </c>
      <c r="BQ146">
        <f t="shared" si="113"/>
        <v>-1.1009780526156631E-2</v>
      </c>
      <c r="BR146">
        <f t="shared" si="113"/>
        <v>-2.0352498006320132E-3</v>
      </c>
      <c r="BS146">
        <f t="shared" si="113"/>
        <v>1.0346092914347194E-3</v>
      </c>
      <c r="BT146">
        <f t="shared" si="113"/>
        <v>-9.9022642377380159E-3</v>
      </c>
      <c r="BU146">
        <f t="shared" si="113"/>
        <v>6.9793690156800441E-4</v>
      </c>
      <c r="BV146">
        <f t="shared" si="113"/>
        <v>1.5315942219231615E-2</v>
      </c>
      <c r="BW146">
        <f t="shared" si="113"/>
        <v>1.1001000124805111E-3</v>
      </c>
      <c r="BX146">
        <f t="shared" si="113"/>
        <v>8.0817424461963969E-3</v>
      </c>
      <c r="BY146">
        <f t="shared" si="113"/>
        <v>4.0363072547896742E-2</v>
      </c>
      <c r="BZ146">
        <f t="shared" si="113"/>
        <v>1.9049923902924412E-2</v>
      </c>
      <c r="CA146">
        <f t="shared" si="113"/>
        <v>-1.4035072369003472E-3</v>
      </c>
      <c r="CB146">
        <f t="shared" si="113"/>
        <v>6.8776454833386014E-2</v>
      </c>
      <c r="CC146">
        <f t="shared" si="111"/>
        <v>8.3831532006590284E-2</v>
      </c>
      <c r="CD146">
        <f t="shared" si="111"/>
        <v>-3.348982154923421E-2</v>
      </c>
      <c r="CE146">
        <f t="shared" si="111"/>
        <v>-2.9354325607769912E-3</v>
      </c>
      <c r="CF146">
        <f t="shared" si="111"/>
        <v>0.26815501401205905</v>
      </c>
      <c r="CG146">
        <f t="shared" si="111"/>
        <v>0.3815769528785628</v>
      </c>
      <c r="CH146">
        <f t="shared" si="111"/>
        <v>0.16809943302988409</v>
      </c>
      <c r="CI146">
        <f t="shared" si="111"/>
        <v>-5.7053787124536153E-4</v>
      </c>
      <c r="CJ146">
        <f t="shared" si="111"/>
        <v>6.0400352607016573E-2</v>
      </c>
      <c r="CK146">
        <f t="shared" si="111"/>
        <v>0.10038665506019939</v>
      </c>
      <c r="CL146">
        <f t="shared" si="111"/>
        <v>2.6123766233967966E-2</v>
      </c>
      <c r="CM146">
        <f t="shared" si="112"/>
        <v>9.5246811288375371E-4</v>
      </c>
      <c r="CN146">
        <f t="shared" si="112"/>
        <v>2.9795007666253794E-2</v>
      </c>
      <c r="CO146">
        <f t="shared" si="112"/>
        <v>1.2108475778488961E-2</v>
      </c>
      <c r="CP146">
        <f t="shared" si="112"/>
        <v>-1.1976512708319216E-2</v>
      </c>
      <c r="CQ146">
        <f t="shared" si="112"/>
        <v>1.248198139823708E-3</v>
      </c>
      <c r="CR146">
        <f t="shared" si="112"/>
        <v>5.3117130432895644E-4</v>
      </c>
      <c r="CS146">
        <f t="shared" si="112"/>
        <v>-1.5240154986573809E-2</v>
      </c>
      <c r="CT146">
        <f t="shared" si="112"/>
        <v>-7.8302934131163609E-3</v>
      </c>
      <c r="CU146">
        <f t="shared" si="112"/>
        <v>-2.2680329713065789E-4</v>
      </c>
      <c r="CV146">
        <f t="shared" si="112"/>
        <v>-8.5168924897834914E-3</v>
      </c>
      <c r="CW146">
        <f t="shared" si="112"/>
        <v>-5.7895124556814085E-3</v>
      </c>
      <c r="CX146">
        <f t="shared" si="112"/>
        <v>2.8875066066001028E-3</v>
      </c>
      <c r="CY146">
        <f t="shared" si="112"/>
        <v>-8.642884359579368E-4</v>
      </c>
      <c r="CZ146">
        <f t="shared" si="112"/>
        <v>-1.3431903839072582E-3</v>
      </c>
      <c r="DA146">
        <f t="shared" si="112"/>
        <v>5.3748292078494766E-3</v>
      </c>
    </row>
    <row r="147" spans="4:105">
      <c r="D147" s="3">
        <f t="shared" si="118"/>
        <v>97500</v>
      </c>
      <c r="E147" s="2">
        <v>130</v>
      </c>
      <c r="F147">
        <f t="shared" si="119"/>
        <v>0.5078125</v>
      </c>
      <c r="G147">
        <f t="shared" si="120"/>
        <v>-3.3464862635854069</v>
      </c>
      <c r="H147">
        <f t="shared" si="121"/>
        <v>-3.2288038475469438</v>
      </c>
      <c r="I147">
        <f t="shared" si="122"/>
        <v>-4.0596816153766531</v>
      </c>
      <c r="J147">
        <f t="shared" si="123"/>
        <v>-1.325897455866315</v>
      </c>
      <c r="K147">
        <f t="shared" si="124"/>
        <v>2.1567752236960254</v>
      </c>
      <c r="L147">
        <f t="shared" si="125"/>
        <v>0.68026117802563701</v>
      </c>
      <c r="M147">
        <f t="shared" si="126"/>
        <v>0.68954054473706694</v>
      </c>
      <c r="N147">
        <f t="shared" si="100"/>
        <v>0.62663683386537117</v>
      </c>
      <c r="O147">
        <f t="shared" si="127"/>
        <v>0.85843047531168148</v>
      </c>
      <c r="P147">
        <f t="shared" si="128"/>
        <v>0.39890679935859619</v>
      </c>
      <c r="Q147">
        <f t="shared" si="129"/>
        <v>1.2818545851579097</v>
      </c>
      <c r="R147">
        <f t="shared" si="101"/>
        <v>0.79767000970053337</v>
      </c>
      <c r="T147">
        <f t="shared" si="114"/>
        <v>-2.533576858609186</v>
      </c>
      <c r="U147">
        <f t="shared" si="130"/>
        <v>-1.488888235058367</v>
      </c>
      <c r="V147">
        <f t="shared" si="130"/>
        <v>0.4539684958307672</v>
      </c>
      <c r="W147">
        <f t="shared" si="130"/>
        <v>2.1229698659946186</v>
      </c>
      <c r="X147">
        <f t="shared" si="130"/>
        <v>2.5112949694124147</v>
      </c>
      <c r="Y147">
        <f t="shared" si="130"/>
        <v>1.3846876578011067</v>
      </c>
      <c r="Z147">
        <f t="shared" si="130"/>
        <v>-0.57722902329635106</v>
      </c>
      <c r="AA147">
        <f t="shared" si="130"/>
        <v>-2.1909337384805245</v>
      </c>
      <c r="AB147">
        <f t="shared" si="130"/>
        <v>-2.4829631506708685</v>
      </c>
      <c r="AC147">
        <f t="shared" si="130"/>
        <v>-1.2771512466918891</v>
      </c>
      <c r="AD147">
        <f t="shared" si="130"/>
        <v>0.69909895548551848</v>
      </c>
      <c r="AE147">
        <f t="shared" si="130"/>
        <v>2.2536194596873012</v>
      </c>
      <c r="AF147">
        <f t="shared" si="130"/>
        <v>2.4486496562174693</v>
      </c>
      <c r="AG147">
        <f t="shared" si="130"/>
        <v>1.1665380663641514</v>
      </c>
      <c r="AH147">
        <f t="shared" si="130"/>
        <v>-0.81928469705708473</v>
      </c>
      <c r="AI147">
        <f t="shared" si="130"/>
        <v>-2.3108760142219387</v>
      </c>
      <c r="AJ147">
        <f t="shared" si="115"/>
        <v>-2.4084371502658639</v>
      </c>
      <c r="AK147">
        <f t="shared" si="115"/>
        <v>-1.0531145936578787</v>
      </c>
      <c r="AL147">
        <f t="shared" si="115"/>
        <v>0.93749671003257595</v>
      </c>
      <c r="AM147">
        <f t="shared" si="115"/>
        <v>2.3625654660294826</v>
      </c>
      <c r="AN147">
        <f t="shared" si="115"/>
        <v>2.3624225082650883</v>
      </c>
      <c r="AO147">
        <f t="shared" si="115"/>
        <v>0.93715407565353903</v>
      </c>
      <c r="AP147">
        <f t="shared" si="115"/>
        <v>-1.0534502113185855</v>
      </c>
      <c r="AQ147">
        <f t="shared" si="115"/>
        <v>-2.4085632906930665</v>
      </c>
      <c r="AR147">
        <f t="shared" si="115"/>
        <v>-2.3107165835181291</v>
      </c>
      <c r="AS147">
        <f t="shared" si="115"/>
        <v>-0.81893587139594781</v>
      </c>
      <c r="AT147">
        <f t="shared" si="115"/>
        <v>1.1668658587741887</v>
      </c>
      <c r="AU147">
        <f t="shared" si="115"/>
        <v>2.4487586754241426</v>
      </c>
      <c r="AV147">
        <f t="shared" si="115"/>
        <v>2.2534439401266062</v>
      </c>
      <c r="AW147">
        <f t="shared" si="115"/>
        <v>0.69874477889385067</v>
      </c>
      <c r="AX147">
        <f t="shared" si="115"/>
        <v>-1.2774704241706258</v>
      </c>
      <c r="AY147">
        <f t="shared" si="115"/>
        <v>-2.4830547860201935</v>
      </c>
      <c r="AZ147">
        <f t="shared" si="110"/>
        <v>-2.190742552904942</v>
      </c>
      <c r="BA147">
        <f t="shared" si="110"/>
        <v>-0.57687034901658829</v>
      </c>
      <c r="BB147">
        <f t="shared" si="110"/>
        <v>1.384997451422038</v>
      </c>
      <c r="BC147">
        <f t="shared" si="110"/>
        <v>2.5113690001468099</v>
      </c>
      <c r="BD147">
        <f t="shared" si="110"/>
        <v>2.1227634749869435</v>
      </c>
      <c r="BE147">
        <f t="shared" si="110"/>
        <v>0.45360618794066776</v>
      </c>
      <c r="BF147">
        <f t="shared" si="110"/>
        <v>-1.4891878985015332</v>
      </c>
      <c r="BG147">
        <f t="shared" si="110"/>
        <v>-2.533633106382128</v>
      </c>
      <c r="BH147">
        <f t="shared" si="110"/>
        <v>-2.0496704739255778</v>
      </c>
      <c r="BJ147">
        <f t="shared" si="131"/>
        <v>1.1665705600048522</v>
      </c>
      <c r="BK147">
        <f t="shared" si="116"/>
        <v>0.48819776971300899</v>
      </c>
      <c r="BM147">
        <f t="shared" si="117"/>
        <v>-1.6530716021493953E-3</v>
      </c>
      <c r="BN147">
        <f t="shared" si="113"/>
        <v>-6.6677186784100916E-3</v>
      </c>
      <c r="BO147">
        <f t="shared" si="113"/>
        <v>-1.0048594539354208E-3</v>
      </c>
      <c r="BP147">
        <f t="shared" si="113"/>
        <v>-3.166234523949465E-3</v>
      </c>
      <c r="BQ147">
        <f t="shared" si="113"/>
        <v>-1.0850478701208383E-2</v>
      </c>
      <c r="BR147">
        <f t="shared" si="113"/>
        <v>-2.1820802640566436E-3</v>
      </c>
      <c r="BS147">
        <f t="shared" si="113"/>
        <v>2.0615885714757808E-3</v>
      </c>
      <c r="BT147">
        <f t="shared" si="113"/>
        <v>-8.9446358712960382E-3</v>
      </c>
      <c r="BU147">
        <f t="shared" si="113"/>
        <v>6.9225849284457858E-4</v>
      </c>
      <c r="BV147">
        <f t="shared" si="113"/>
        <v>1.6183225811178901E-2</v>
      </c>
      <c r="BW147">
        <f t="shared" si="113"/>
        <v>2.1960594969169778E-3</v>
      </c>
      <c r="BX147">
        <f t="shared" si="113"/>
        <v>7.5711454819780205E-3</v>
      </c>
      <c r="BY147">
        <f t="shared" si="113"/>
        <v>4.0217156647714289E-2</v>
      </c>
      <c r="BZ147">
        <f t="shared" si="113"/>
        <v>1.9782913141225197E-2</v>
      </c>
      <c r="CA147">
        <f t="shared" si="113"/>
        <v>-2.8051123975324941E-3</v>
      </c>
      <c r="CB147">
        <f t="shared" si="113"/>
        <v>6.6500795379446004E-2</v>
      </c>
      <c r="CC147">
        <f t="shared" si="111"/>
        <v>8.3755778929599289E-2</v>
      </c>
      <c r="CD147">
        <f t="shared" si="111"/>
        <v>-3.4078299095187746E-2</v>
      </c>
      <c r="CE147">
        <f t="shared" si="111"/>
        <v>-5.8704230562077134E-3</v>
      </c>
      <c r="CF147">
        <f t="shared" si="111"/>
        <v>0.26648428121334605</v>
      </c>
      <c r="CG147">
        <f t="shared" si="111"/>
        <v>0.3815769528785628</v>
      </c>
      <c r="CH147">
        <f t="shared" si="111"/>
        <v>0.16705209391059597</v>
      </c>
      <c r="CI147">
        <f t="shared" si="111"/>
        <v>-1.1409898215859195E-3</v>
      </c>
      <c r="CJ147">
        <f t="shared" si="111"/>
        <v>6.1461697506231733E-2</v>
      </c>
      <c r="CK147">
        <f t="shared" si="111"/>
        <v>0.10029594220040046</v>
      </c>
      <c r="CL147">
        <f t="shared" si="111"/>
        <v>2.5259389089974937E-2</v>
      </c>
      <c r="CM147">
        <f t="shared" si="112"/>
        <v>1.903645411622698E-3</v>
      </c>
      <c r="CN147">
        <f t="shared" si="112"/>
        <v>3.0941438491161228E-2</v>
      </c>
      <c r="CO147">
        <f t="shared" si="112"/>
        <v>1.2064702620710672E-2</v>
      </c>
      <c r="CP147">
        <f t="shared" si="112"/>
        <v>-1.1219847784696384E-2</v>
      </c>
      <c r="CQ147">
        <f t="shared" si="112"/>
        <v>2.4916983436926565E-3</v>
      </c>
      <c r="CR147">
        <f t="shared" si="112"/>
        <v>5.6124951630988763E-4</v>
      </c>
      <c r="CS147">
        <f t="shared" si="112"/>
        <v>-1.511616121460431E-2</v>
      </c>
      <c r="CT147">
        <f t="shared" si="112"/>
        <v>-7.0730412423060931E-3</v>
      </c>
      <c r="CU147">
        <f t="shared" si="112"/>
        <v>-4.5193397083182152E-4</v>
      </c>
      <c r="CV147">
        <f t="shared" si="112"/>
        <v>-9.1313326783167767E-3</v>
      </c>
      <c r="CW147">
        <f t="shared" si="112"/>
        <v>-5.7057433108233854E-3</v>
      </c>
      <c r="CX147">
        <f t="shared" si="112"/>
        <v>2.5008479623575375E-3</v>
      </c>
      <c r="CY147">
        <f t="shared" si="112"/>
        <v>-1.7180446011820746E-3</v>
      </c>
      <c r="CZ147">
        <f t="shared" si="112"/>
        <v>-1.4575520909701051E-3</v>
      </c>
      <c r="DA147">
        <f t="shared" si="112"/>
        <v>5.253259266756515E-3</v>
      </c>
    </row>
    <row r="148" spans="4:105">
      <c r="D148" s="3">
        <f t="shared" si="118"/>
        <v>98250</v>
      </c>
      <c r="E148" s="2">
        <v>131</v>
      </c>
      <c r="F148">
        <f t="shared" si="119"/>
        <v>0.51171875</v>
      </c>
      <c r="G148">
        <f t="shared" si="120"/>
        <v>-3.4589142768081684</v>
      </c>
      <c r="H148">
        <f t="shared" si="121"/>
        <v>-3.3421483708417514</v>
      </c>
      <c r="I148">
        <f t="shared" si="122"/>
        <v>-4.1295117484629413</v>
      </c>
      <c r="J148">
        <f t="shared" si="123"/>
        <v>-1.3469013442062636</v>
      </c>
      <c r="K148">
        <f t="shared" si="124"/>
        <v>2.1342647218274537</v>
      </c>
      <c r="L148">
        <f t="shared" si="125"/>
        <v>0.67151278577228524</v>
      </c>
      <c r="M148">
        <f t="shared" si="126"/>
        <v>0.68060099779545313</v>
      </c>
      <c r="N148">
        <f t="shared" si="100"/>
        <v>0.62161918925040727</v>
      </c>
      <c r="O148">
        <f t="shared" si="127"/>
        <v>0.8563571591661161</v>
      </c>
      <c r="P148">
        <f t="shared" si="128"/>
        <v>0.40197395236993461</v>
      </c>
      <c r="Q148">
        <f t="shared" si="129"/>
        <v>1.2785368096955967</v>
      </c>
      <c r="R148">
        <f t="shared" si="101"/>
        <v>0.80380593285207602</v>
      </c>
      <c r="T148">
        <f t="shared" si="114"/>
        <v>-5.1112230046198714</v>
      </c>
      <c r="U148">
        <f t="shared" si="130"/>
        <v>-3.4225399564489001</v>
      </c>
      <c r="V148">
        <f t="shared" si="130"/>
        <v>0.36093289755975566</v>
      </c>
      <c r="W148">
        <f t="shared" si="130"/>
        <v>3.923494216854265</v>
      </c>
      <c r="X148">
        <f t="shared" si="130"/>
        <v>5.084653129365166</v>
      </c>
      <c r="Y148">
        <f t="shared" si="130"/>
        <v>3.1337141037511311</v>
      </c>
      <c r="Z148">
        <f t="shared" si="130"/>
        <v>-0.73523682018380132</v>
      </c>
      <c r="AA148">
        <f t="shared" si="130"/>
        <v>-4.154180844156758</v>
      </c>
      <c r="AB148">
        <f t="shared" si="130"/>
        <v>-5.030529078254764</v>
      </c>
      <c r="AC148">
        <f t="shared" si="130"/>
        <v>-2.8279063828119289</v>
      </c>
      <c r="AD148">
        <f t="shared" si="130"/>
        <v>1.1055564307764312</v>
      </c>
      <c r="AE148">
        <f t="shared" si="130"/>
        <v>4.3623556055356616</v>
      </c>
      <c r="AF148">
        <f t="shared" si="130"/>
        <v>4.9491441542110817</v>
      </c>
      <c r="AG148">
        <f t="shared" si="130"/>
        <v>2.506773992167048</v>
      </c>
      <c r="AH148">
        <f t="shared" si="130"/>
        <v>-1.4698849352823695</v>
      </c>
      <c r="AI148">
        <f t="shared" si="130"/>
        <v>-4.5468903839222481</v>
      </c>
      <c r="AJ148">
        <f t="shared" si="115"/>
        <v>-4.8409393891889163</v>
      </c>
      <c r="AK148">
        <f t="shared" si="115"/>
        <v>-2.1720571760651559</v>
      </c>
      <c r="AL148">
        <f t="shared" si="115"/>
        <v>1.8262480059693313</v>
      </c>
      <c r="AM148">
        <f t="shared" si="115"/>
        <v>4.7067851693638643</v>
      </c>
      <c r="AN148">
        <f t="shared" si="115"/>
        <v>4.7065011541850659</v>
      </c>
      <c r="AO148">
        <f t="shared" si="115"/>
        <v>1.8255697939334412</v>
      </c>
      <c r="AP148">
        <f t="shared" si="115"/>
        <v>-2.1727144804810363</v>
      </c>
      <c r="AQ148">
        <f t="shared" si="115"/>
        <v>-4.8411734781645013</v>
      </c>
      <c r="AR148">
        <f t="shared" si="115"/>
        <v>-4.5465579816430974</v>
      </c>
      <c r="AS148">
        <f t="shared" si="115"/>
        <v>-1.4691894909162524</v>
      </c>
      <c r="AT148">
        <f t="shared" si="115"/>
        <v>2.5074068269733405</v>
      </c>
      <c r="AU148">
        <f t="shared" si="115"/>
        <v>4.9493270484350145</v>
      </c>
      <c r="AV148">
        <f t="shared" si="115"/>
        <v>4.3619766174729104</v>
      </c>
      <c r="AW148">
        <f t="shared" si="115"/>
        <v>1.1048475227533596</v>
      </c>
      <c r="AX148">
        <f t="shared" si="115"/>
        <v>-2.8285113186219744</v>
      </c>
      <c r="AY148">
        <f t="shared" si="115"/>
        <v>-5.0306597866073952</v>
      </c>
      <c r="AZ148">
        <f t="shared" si="110"/>
        <v>-4.153757324079562</v>
      </c>
      <c r="BA148">
        <f t="shared" si="110"/>
        <v>-0.73451829013778747</v>
      </c>
      <c r="BB148">
        <f t="shared" si="110"/>
        <v>3.1342878623653738</v>
      </c>
      <c r="BC148">
        <f t="shared" si="110"/>
        <v>5.0847309435266101</v>
      </c>
      <c r="BD148">
        <f t="shared" si="110"/>
        <v>3.9230284598546059</v>
      </c>
      <c r="BE148">
        <f t="shared" si="110"/>
        <v>0.36020863926737429</v>
      </c>
      <c r="BF148">
        <f t="shared" si="110"/>
        <v>-3.4230794286197037</v>
      </c>
      <c r="BG148">
        <f t="shared" si="110"/>
        <v>-5.1112475029084452</v>
      </c>
      <c r="BH148">
        <f t="shared" si="110"/>
        <v>-3.6710403645042349</v>
      </c>
      <c r="BJ148">
        <f t="shared" si="131"/>
        <v>1.1623784913802884</v>
      </c>
      <c r="BK148">
        <f t="shared" si="116"/>
        <v>0.49006963860498987</v>
      </c>
      <c r="BM148">
        <f t="shared" si="117"/>
        <v>-1.5899527934635264E-3</v>
      </c>
      <c r="BN148">
        <f t="shared" si="113"/>
        <v>-7.1003561870715496E-3</v>
      </c>
      <c r="BO148">
        <f t="shared" si="113"/>
        <v>-1.491963816853345E-3</v>
      </c>
      <c r="BP148">
        <f t="shared" si="113"/>
        <v>-2.6422800998200887E-3</v>
      </c>
      <c r="BQ148">
        <f t="shared" si="113"/>
        <v>-1.0586680834892483E-2</v>
      </c>
      <c r="BR148">
        <f t="shared" si="113"/>
        <v>-2.3104390447691767E-3</v>
      </c>
      <c r="BS148">
        <f t="shared" si="113"/>
        <v>3.073364098351716E-3</v>
      </c>
      <c r="BT148">
        <f t="shared" si="113"/>
        <v>-7.9301249748135877E-3</v>
      </c>
      <c r="BU148">
        <f t="shared" si="113"/>
        <v>6.8282867536933859E-4</v>
      </c>
      <c r="BV148">
        <f t="shared" si="113"/>
        <v>1.6976813149818099E-2</v>
      </c>
      <c r="BW148">
        <f t="shared" si="113"/>
        <v>3.2837535092779392E-3</v>
      </c>
      <c r="BX148">
        <f t="shared" si="113"/>
        <v>7.0374653152493645E-3</v>
      </c>
      <c r="BY148">
        <f t="shared" si="113"/>
        <v>3.9974354094560599E-2</v>
      </c>
      <c r="BZ148">
        <f t="shared" si="113"/>
        <v>2.0479411916002058E-2</v>
      </c>
      <c r="CA148">
        <f t="shared" si="113"/>
        <v>-4.2029159833807152E-3</v>
      </c>
      <c r="CB148">
        <f t="shared" si="113"/>
        <v>6.4162547704568113E-2</v>
      </c>
      <c r="CC148">
        <f t="shared" si="111"/>
        <v>8.3629574503211415E-2</v>
      </c>
      <c r="CD148">
        <f t="shared" si="111"/>
        <v>-3.46552296726731E-2</v>
      </c>
      <c r="CE148">
        <f t="shared" si="111"/>
        <v>-8.8045294875193358E-3</v>
      </c>
      <c r="CF148">
        <f t="shared" si="111"/>
        <v>0.26480351543206287</v>
      </c>
      <c r="CG148">
        <f t="shared" si="111"/>
        <v>0.3815769528785628</v>
      </c>
      <c r="CH148">
        <f t="shared" si="111"/>
        <v>0.16599846537439031</v>
      </c>
      <c r="CI148">
        <f t="shared" si="111"/>
        <v>-1.7112699430562473E-3</v>
      </c>
      <c r="CJ148">
        <f t="shared" si="111"/>
        <v>6.250221694461261E-2</v>
      </c>
      <c r="CK148">
        <f t="shared" si="111"/>
        <v>0.10014481481532686</v>
      </c>
      <c r="CL148">
        <f t="shared" si="111"/>
        <v>2.4371238693104265E-2</v>
      </c>
      <c r="CM148">
        <f t="shared" si="112"/>
        <v>2.8522428314231986E-3</v>
      </c>
      <c r="CN148">
        <f t="shared" si="112"/>
        <v>3.2030796456041455E-2</v>
      </c>
      <c r="CO148">
        <f t="shared" si="112"/>
        <v>1.1991864537575945E-2</v>
      </c>
      <c r="CP148">
        <f t="shared" si="112"/>
        <v>-1.0428975353218215E-2</v>
      </c>
      <c r="CQ148">
        <f t="shared" si="112"/>
        <v>3.7258203576221748E-3</v>
      </c>
      <c r="CR148">
        <f t="shared" si="112"/>
        <v>5.8877187280158489E-4</v>
      </c>
      <c r="CS148">
        <f t="shared" si="112"/>
        <v>-1.491025165530906E-2</v>
      </c>
      <c r="CT148">
        <f t="shared" si="112"/>
        <v>-6.2708087629922572E-3</v>
      </c>
      <c r="CU148">
        <f t="shared" si="112"/>
        <v>-6.7373173289652624E-4</v>
      </c>
      <c r="CV148">
        <f t="shared" si="112"/>
        <v>-9.6684745736796262E-3</v>
      </c>
      <c r="CW148">
        <f t="shared" si="112"/>
        <v>-5.5670247388055621E-3</v>
      </c>
      <c r="CX148">
        <f t="shared" si="112"/>
        <v>2.0870029537074196E-3</v>
      </c>
      <c r="CY148">
        <f t="shared" si="112"/>
        <v>-2.5508645718216269E-3</v>
      </c>
      <c r="CZ148">
        <f t="shared" si="112"/>
        <v>-1.5521259228600806E-3</v>
      </c>
      <c r="DA148">
        <f t="shared" si="112"/>
        <v>5.0526754165442569E-3</v>
      </c>
    </row>
    <row r="149" spans="4:105">
      <c r="D149" s="3">
        <f t="shared" si="118"/>
        <v>99000</v>
      </c>
      <c r="E149" s="2">
        <v>132</v>
      </c>
      <c r="F149">
        <f t="shared" si="119"/>
        <v>0.515625</v>
      </c>
      <c r="G149">
        <f t="shared" si="120"/>
        <v>-3.5722521051612182</v>
      </c>
      <c r="H149">
        <f t="shared" si="121"/>
        <v>-3.4583171091724374</v>
      </c>
      <c r="I149">
        <f t="shared" si="122"/>
        <v>-4.2001456125839525</v>
      </c>
      <c r="J149">
        <f t="shared" si="123"/>
        <v>-1.3680842675774301</v>
      </c>
      <c r="K149">
        <f t="shared" si="124"/>
        <v>2.1099127709889447</v>
      </c>
      <c r="L149">
        <f t="shared" si="125"/>
        <v>0.66280747055481171</v>
      </c>
      <c r="M149">
        <f t="shared" si="126"/>
        <v>0.67155895484701833</v>
      </c>
      <c r="N149">
        <f t="shared" si="100"/>
        <v>0.61658466518410804</v>
      </c>
      <c r="O149">
        <f t="shared" si="127"/>
        <v>0.85427124201261939</v>
      </c>
      <c r="P149">
        <f t="shared" si="128"/>
        <v>0.40504099402383908</v>
      </c>
      <c r="Q149">
        <f t="shared" si="129"/>
        <v>1.2749572959792224</v>
      </c>
      <c r="R149">
        <f t="shared" si="101"/>
        <v>0.80994185600361857</v>
      </c>
      <c r="T149">
        <f t="shared" si="114"/>
        <v>-2.5405273904724188</v>
      </c>
      <c r="U149">
        <f t="shared" si="130"/>
        <v>-1.910115470299641</v>
      </c>
      <c r="V149">
        <f t="shared" si="130"/>
        <v>-9.3676733329807499E-2</v>
      </c>
      <c r="W149">
        <f t="shared" si="130"/>
        <v>1.7809276588407923</v>
      </c>
      <c r="X149">
        <f t="shared" si="130"/>
        <v>2.549720389358586</v>
      </c>
      <c r="Y149">
        <f t="shared" si="130"/>
        <v>1.73534351357026</v>
      </c>
      <c r="Z149">
        <f t="shared" si="130"/>
        <v>-0.15654096605224044</v>
      </c>
      <c r="AA149">
        <f t="shared" si="130"/>
        <v>-1.951226199580917</v>
      </c>
      <c r="AB149">
        <f t="shared" si="130"/>
        <v>-2.5343581870762848</v>
      </c>
      <c r="AC149">
        <f t="shared" si="130"/>
        <v>-1.5438592501699366</v>
      </c>
      <c r="AD149">
        <f t="shared" si="130"/>
        <v>0.40525109035720863</v>
      </c>
      <c r="AE149">
        <f t="shared" si="130"/>
        <v>2.1027333653703382</v>
      </c>
      <c r="AF149">
        <f t="shared" si="130"/>
        <v>2.4945887300313272</v>
      </c>
      <c r="AG149">
        <f t="shared" si="130"/>
        <v>1.3375067782311612</v>
      </c>
      <c r="AH149">
        <f t="shared" si="130"/>
        <v>-0.65005842512925871</v>
      </c>
      <c r="AI149">
        <f t="shared" si="130"/>
        <v>-2.2339900593802589</v>
      </c>
      <c r="AJ149">
        <f t="shared" si="115"/>
        <v>-2.4307950198352533</v>
      </c>
      <c r="AK149">
        <f t="shared" si="115"/>
        <v>-1.1182733848624404</v>
      </c>
      <c r="AL149">
        <f t="shared" si="115"/>
        <v>0.88860534190923135</v>
      </c>
      <c r="AM149">
        <f t="shared" si="115"/>
        <v>2.343732207895159</v>
      </c>
      <c r="AN149">
        <f t="shared" si="115"/>
        <v>2.3435914247904415</v>
      </c>
      <c r="AO149">
        <f t="shared" si="115"/>
        <v>0.88827040748708053</v>
      </c>
      <c r="AP149">
        <f t="shared" si="115"/>
        <v>-1.1185945034855251</v>
      </c>
      <c r="AQ149">
        <f t="shared" si="115"/>
        <v>-2.4309029340336772</v>
      </c>
      <c r="AR149">
        <f t="shared" si="115"/>
        <v>-2.2338177631875062</v>
      </c>
      <c r="AS149">
        <f t="shared" si="115"/>
        <v>-0.64971290050962172</v>
      </c>
      <c r="AT149">
        <f t="shared" si="115"/>
        <v>1.3378109885072973</v>
      </c>
      <c r="AU149">
        <f t="shared" si="115"/>
        <v>2.4946627360507332</v>
      </c>
      <c r="AV149">
        <f t="shared" si="115"/>
        <v>2.102531215396072</v>
      </c>
      <c r="AW149">
        <f t="shared" si="115"/>
        <v>0.40489830313105707</v>
      </c>
      <c r="AX149">
        <f t="shared" si="115"/>
        <v>-1.5441436223878677</v>
      </c>
      <c r="AY149">
        <f t="shared" si="115"/>
        <v>-2.5343975721982512</v>
      </c>
      <c r="AZ149">
        <f t="shared" si="110"/>
        <v>-1.9509961426398967</v>
      </c>
      <c r="BA149">
        <f t="shared" si="110"/>
        <v>-0.15618431375341066</v>
      </c>
      <c r="BB149">
        <f t="shared" si="110"/>
        <v>1.7356053090700732</v>
      </c>
      <c r="BC149">
        <f t="shared" si="110"/>
        <v>2.5497247742828586</v>
      </c>
      <c r="BD149">
        <f t="shared" si="110"/>
        <v>1.7806719105071214</v>
      </c>
      <c r="BE149">
        <f t="shared" si="110"/>
        <v>-9.4033815944709567E-2</v>
      </c>
      <c r="BF149">
        <f t="shared" si="110"/>
        <v>-1.9103521678475619</v>
      </c>
      <c r="BG149">
        <f t="shared" si="110"/>
        <v>-2.5404967329697796</v>
      </c>
      <c r="BH149">
        <f t="shared" si="110"/>
        <v>-1.5931988344618766</v>
      </c>
      <c r="BJ149">
        <f t="shared" si="131"/>
        <v>1.1581794477047518</v>
      </c>
      <c r="BK149">
        <f t="shared" si="116"/>
        <v>0.49198210092734984</v>
      </c>
      <c r="BM149">
        <f t="shared" si="117"/>
        <v>-1.5029196148318019E-3</v>
      </c>
      <c r="BN149">
        <f t="shared" si="113"/>
        <v>-7.4365985392352363E-3</v>
      </c>
      <c r="BO149">
        <f t="shared" si="113"/>
        <v>-1.9608870191882878E-3</v>
      </c>
      <c r="BP149">
        <f t="shared" si="113"/>
        <v>-2.0896018225249999E-3</v>
      </c>
      <c r="BQ149">
        <f t="shared" si="113"/>
        <v>-1.022092744486814E-2</v>
      </c>
      <c r="BR149">
        <f t="shared" si="113"/>
        <v>-2.4192395637332169E-3</v>
      </c>
      <c r="BS149">
        <f t="shared" si="113"/>
        <v>4.0624742545593319E-3</v>
      </c>
      <c r="BT149">
        <f t="shared" si="113"/>
        <v>-6.8651832303240406E-3</v>
      </c>
      <c r="BU149">
        <f t="shared" si="113"/>
        <v>6.6969855014020687E-4</v>
      </c>
      <c r="BV149">
        <f t="shared" si="113"/>
        <v>1.7693090344184984E-2</v>
      </c>
      <c r="BW149">
        <f t="shared" si="113"/>
        <v>4.3590882149025156E-3</v>
      </c>
      <c r="BX149">
        <f t="shared" si="113"/>
        <v>6.4823290508380579E-3</v>
      </c>
      <c r="BY149">
        <f t="shared" si="113"/>
        <v>3.963524982105323E-2</v>
      </c>
      <c r="BZ149">
        <f t="shared" si="113"/>
        <v>2.1138135504274357E-2</v>
      </c>
      <c r="CA149">
        <f t="shared" si="113"/>
        <v>-5.5950236479405148E-3</v>
      </c>
      <c r="CB149">
        <f t="shared" si="113"/>
        <v>6.1763912485620069E-2</v>
      </c>
      <c r="CC149">
        <f t="shared" si="111"/>
        <v>8.3452994748254017E-2</v>
      </c>
      <c r="CD149">
        <f t="shared" si="111"/>
        <v>-3.5220417796605508E-2</v>
      </c>
      <c r="CE149">
        <f t="shared" si="111"/>
        <v>-1.1737309989075691E-2</v>
      </c>
      <c r="CF149">
        <f t="shared" si="111"/>
        <v>0.26311277994809124</v>
      </c>
      <c r="CG149">
        <f t="shared" si="111"/>
        <v>0.3815769528785628</v>
      </c>
      <c r="CH149">
        <f t="shared" si="111"/>
        <v>0.16493858708978604</v>
      </c>
      <c r="CI149">
        <f t="shared" si="111"/>
        <v>-2.2812923535676863E-3</v>
      </c>
      <c r="CJ149">
        <f t="shared" si="111"/>
        <v>6.3521558356289864E-2</v>
      </c>
      <c r="CK149">
        <f t="shared" si="111"/>
        <v>9.9933363938464317E-2</v>
      </c>
      <c r="CL149">
        <f t="shared" si="111"/>
        <v>2.3460150939422268E-2</v>
      </c>
      <c r="CM149">
        <f t="shared" si="112"/>
        <v>3.7969748038230149E-3</v>
      </c>
      <c r="CN149">
        <f t="shared" si="112"/>
        <v>3.3061072191657513E-2</v>
      </c>
      <c r="CO149">
        <f t="shared" si="112"/>
        <v>1.189013700240692E-2</v>
      </c>
      <c r="CP149">
        <f t="shared" si="112"/>
        <v>-9.6063066564819107E-3</v>
      </c>
      <c r="CQ149">
        <f t="shared" si="112"/>
        <v>4.9459192250169703E-3</v>
      </c>
      <c r="CR149">
        <f t="shared" si="112"/>
        <v>6.1361304066099394E-4</v>
      </c>
      <c r="CS149">
        <f t="shared" si="112"/>
        <v>-1.4623542150430427E-2</v>
      </c>
      <c r="CT149">
        <f t="shared" si="112"/>
        <v>-5.4286976935411365E-3</v>
      </c>
      <c r="CU149">
        <f t="shared" si="112"/>
        <v>-8.9056087459330943E-4</v>
      </c>
      <c r="CV149">
        <f t="shared" si="112"/>
        <v>-1.0123771177841741E-2</v>
      </c>
      <c r="CW149">
        <f t="shared" si="112"/>
        <v>-5.3746926753077589E-3</v>
      </c>
      <c r="CX149">
        <f t="shared" si="112"/>
        <v>1.6504704311927491E-3</v>
      </c>
      <c r="CY149">
        <f t="shared" si="112"/>
        <v>-3.352599553749093E-3</v>
      </c>
      <c r="CZ149">
        <f t="shared" si="112"/>
        <v>-1.6256279356333236E-3</v>
      </c>
      <c r="DA149">
        <f t="shared" si="112"/>
        <v>4.7760946250238528E-3</v>
      </c>
    </row>
    <row r="150" spans="4:105">
      <c r="D150" s="3">
        <f t="shared" si="118"/>
        <v>99750</v>
      </c>
      <c r="E150" s="2">
        <v>133</v>
      </c>
      <c r="F150">
        <f t="shared" si="119"/>
        <v>0.51953125</v>
      </c>
      <c r="G150">
        <f t="shared" si="120"/>
        <v>-3.686542297463022</v>
      </c>
      <c r="H150">
        <f t="shared" si="121"/>
        <v>-3.5773866392356899</v>
      </c>
      <c r="I150">
        <f t="shared" si="122"/>
        <v>-4.2715922305065464</v>
      </c>
      <c r="J150">
        <f t="shared" si="123"/>
        <v>-1.3894467356198916</v>
      </c>
      <c r="K150">
        <f t="shared" si="124"/>
        <v>2.0836523268907468</v>
      </c>
      <c r="L150">
        <f t="shared" si="125"/>
        <v>0.65414328131462762</v>
      </c>
      <c r="M150">
        <f t="shared" si="126"/>
        <v>0.66241577759017178</v>
      </c>
      <c r="N150">
        <f t="shared" si="100"/>
        <v>0.61153369102479671</v>
      </c>
      <c r="O150">
        <f t="shared" si="127"/>
        <v>0.85217279042890648</v>
      </c>
      <c r="P150">
        <f t="shared" si="128"/>
        <v>0.40810791713578864</v>
      </c>
      <c r="Q150">
        <f t="shared" si="129"/>
        <v>1.2711084808399857</v>
      </c>
      <c r="R150">
        <f t="shared" si="101"/>
        <v>0.81607777915516111</v>
      </c>
      <c r="T150">
        <f t="shared" si="114"/>
        <v>-4.9774689352646941</v>
      </c>
      <c r="U150">
        <f t="shared" si="130"/>
        <v>-4.1657171083275717</v>
      </c>
      <c r="V150">
        <f t="shared" si="130"/>
        <v>-0.73026057568838343</v>
      </c>
      <c r="W150">
        <f t="shared" si="130"/>
        <v>3.1651379210827626</v>
      </c>
      <c r="X150">
        <f t="shared" si="130"/>
        <v>5.0670291676520671</v>
      </c>
      <c r="Y150">
        <f t="shared" si="130"/>
        <v>3.7775399326898969</v>
      </c>
      <c r="Z150">
        <f t="shared" si="130"/>
        <v>0.10883265683800701</v>
      </c>
      <c r="AA150">
        <f t="shared" si="130"/>
        <v>-3.6284209812498434</v>
      </c>
      <c r="AB150">
        <f t="shared" si="130"/>
        <v>-5.0803765649541308</v>
      </c>
      <c r="AC150">
        <f t="shared" si="130"/>
        <v>-3.3325450403206562</v>
      </c>
      <c r="AD150">
        <f t="shared" si="130"/>
        <v>0.51423220647293977</v>
      </c>
      <c r="AE150">
        <f t="shared" si="130"/>
        <v>4.0371292125153166</v>
      </c>
      <c r="AF150">
        <f t="shared" si="130"/>
        <v>5.0173103698916712</v>
      </c>
      <c r="AG150">
        <f t="shared" si="130"/>
        <v>2.8374255686034662</v>
      </c>
      <c r="AH150">
        <f t="shared" si="130"/>
        <v>-1.1295625387498689</v>
      </c>
      <c r="AI150">
        <f t="shared" si="130"/>
        <v>-4.3851152626542698</v>
      </c>
      <c r="AJ150">
        <f t="shared" si="115"/>
        <v>-4.8787791567406043</v>
      </c>
      <c r="AK150">
        <f t="shared" si="115"/>
        <v>-2.2996285752514396</v>
      </c>
      <c r="AL150">
        <f t="shared" si="115"/>
        <v>1.7279031990442706</v>
      </c>
      <c r="AM150">
        <f t="shared" si="115"/>
        <v>4.6671450975663031</v>
      </c>
      <c r="AN150">
        <f t="shared" si="115"/>
        <v>4.666866563891932</v>
      </c>
      <c r="AO150">
        <f t="shared" si="115"/>
        <v>1.7272430276274247</v>
      </c>
      <c r="AP150">
        <f t="shared" si="115"/>
        <v>-2.3002545868882929</v>
      </c>
      <c r="AQ150">
        <f t="shared" si="115"/>
        <v>-4.8789767260202428</v>
      </c>
      <c r="AR150">
        <f t="shared" si="115"/>
        <v>-4.384759953990887</v>
      </c>
      <c r="AS150">
        <f t="shared" si="115"/>
        <v>-1.1288781371456222</v>
      </c>
      <c r="AT150">
        <f t="shared" si="115"/>
        <v>2.8380080046626111</v>
      </c>
      <c r="AU150">
        <f t="shared" si="115"/>
        <v>5.0174240031507136</v>
      </c>
      <c r="AV150">
        <f t="shared" si="115"/>
        <v>4.0367024730359393</v>
      </c>
      <c r="AW150">
        <f t="shared" si="115"/>
        <v>0.51353386871847173</v>
      </c>
      <c r="AX150">
        <f t="shared" si="115"/>
        <v>-3.333075140421633</v>
      </c>
      <c r="AY150">
        <f t="shared" si="115"/>
        <v>-5.0804045530425901</v>
      </c>
      <c r="AZ150">
        <f t="shared" si="110"/>
        <v>-3.627929229513458</v>
      </c>
      <c r="BA150">
        <f t="shared" si="110"/>
        <v>0.10953442709285896</v>
      </c>
      <c r="BB150">
        <f t="shared" si="110"/>
        <v>3.7780097236337724</v>
      </c>
      <c r="BC150">
        <f t="shared" si="110"/>
        <v>5.0669710896030411</v>
      </c>
      <c r="BD150">
        <f t="shared" si="110"/>
        <v>3.1645885534932039</v>
      </c>
      <c r="BE150">
        <f t="shared" si="110"/>
        <v>-0.73095522316578565</v>
      </c>
      <c r="BF150">
        <f t="shared" si="110"/>
        <v>-4.1661195240212567</v>
      </c>
      <c r="BG150">
        <f t="shared" si="110"/>
        <v>-4.9773256646260986</v>
      </c>
      <c r="BH150">
        <f t="shared" si="110"/>
        <v>-2.6536495200212298</v>
      </c>
      <c r="BJ150">
        <f t="shared" si="131"/>
        <v>1.1539657079107424</v>
      </c>
      <c r="BK150">
        <f t="shared" si="116"/>
        <v>0.4939398235892366</v>
      </c>
      <c r="BM150">
        <f t="shared" si="117"/>
        <v>-1.393281126271555E-3</v>
      </c>
      <c r="BN150">
        <f t="shared" si="113"/>
        <v>-7.67188087458936E-3</v>
      </c>
      <c r="BO150">
        <f t="shared" si="113"/>
        <v>-2.4059147346634216E-3</v>
      </c>
      <c r="BP150">
        <f t="shared" si="113"/>
        <v>-1.5142077794300993E-3</v>
      </c>
      <c r="BQ150">
        <f t="shared" si="113"/>
        <v>-9.756740936222431E-3</v>
      </c>
      <c r="BR150">
        <f t="shared" si="113"/>
        <v>-2.5075608059438132E-3</v>
      </c>
      <c r="BS150">
        <f t="shared" si="113"/>
        <v>5.021624574618867E-3</v>
      </c>
      <c r="BT150">
        <f t="shared" si="113"/>
        <v>-5.7565830298670177E-3</v>
      </c>
      <c r="BU150">
        <f t="shared" si="113"/>
        <v>6.5293927044342921E-4</v>
      </c>
      <c r="BV150">
        <f t="shared" si="113"/>
        <v>1.8328795563407854E-2</v>
      </c>
      <c r="BW150">
        <f t="shared" si="113"/>
        <v>5.4180162967695875E-3</v>
      </c>
      <c r="BX150">
        <f t="shared" si="113"/>
        <v>5.907429209755964E-3</v>
      </c>
      <c r="BY150">
        <f t="shared" si="113"/>
        <v>3.9200660759089075E-2</v>
      </c>
      <c r="BZ150">
        <f t="shared" si="113"/>
        <v>2.175786886107383E-2</v>
      </c>
      <c r="CA150">
        <f t="shared" si="113"/>
        <v>-6.9795487639954931E-3</v>
      </c>
      <c r="CB150">
        <f t="shared" si="113"/>
        <v>5.9307147234112616E-2</v>
      </c>
      <c r="CC150">
        <f t="shared" si="111"/>
        <v>8.3226146029768716E-2</v>
      </c>
      <c r="CD150">
        <f t="shared" si="111"/>
        <v>-3.5773671960671008E-2</v>
      </c>
      <c r="CE150">
        <f t="shared" si="111"/>
        <v>-1.4668322894920911E-2</v>
      </c>
      <c r="CF150">
        <f t="shared" si="111"/>
        <v>0.2614121384166665</v>
      </c>
      <c r="CG150">
        <f t="shared" si="111"/>
        <v>0.3815769528785628</v>
      </c>
      <c r="CH150">
        <f t="shared" si="111"/>
        <v>0.16387249896060149</v>
      </c>
      <c r="CI150">
        <f t="shared" si="111"/>
        <v>-2.8509712098419306E-3</v>
      </c>
      <c r="CJ150">
        <f t="shared" si="111"/>
        <v>6.4519376351280647E-2</v>
      </c>
      <c r="CK150">
        <f t="shared" si="111"/>
        <v>9.9661716939914408E-2</v>
      </c>
      <c r="CL150">
        <f t="shared" si="111"/>
        <v>2.2526983312832691E-2</v>
      </c>
      <c r="CM150">
        <f t="shared" si="112"/>
        <v>4.7365609989333708E-3</v>
      </c>
      <c r="CN150">
        <f t="shared" si="112"/>
        <v>3.4030365308573264E-2</v>
      </c>
      <c r="CO150">
        <f t="shared" si="112"/>
        <v>1.1759765085746096E-2</v>
      </c>
      <c r="CP150">
        <f t="shared" si="112"/>
        <v>-8.7543498787735451E-3</v>
      </c>
      <c r="CQ150">
        <f t="shared" si="112"/>
        <v>6.1474027692388026E-3</v>
      </c>
      <c r="CR150">
        <f t="shared" si="112"/>
        <v>6.356598965207229E-4</v>
      </c>
      <c r="CS150">
        <f t="shared" si="112"/>
        <v>-1.4257586403616622E-2</v>
      </c>
      <c r="CT150">
        <f t="shared" si="112"/>
        <v>-4.5520633562816165E-3</v>
      </c>
      <c r="CU150">
        <f t="shared" si="112"/>
        <v>-1.1008223296511527E-3</v>
      </c>
      <c r="CV150">
        <f t="shared" si="112"/>
        <v>-1.049336832716375E-2</v>
      </c>
      <c r="CW150">
        <f t="shared" si="112"/>
        <v>-5.1305993832408614E-3</v>
      </c>
      <c r="CX150">
        <f t="shared" si="112"/>
        <v>1.195995878110176E-3</v>
      </c>
      <c r="CY150">
        <f t="shared" si="112"/>
        <v>-4.1134795563743986E-3</v>
      </c>
      <c r="CZ150">
        <f t="shared" si="112"/>
        <v>-1.6770602585017358E-3</v>
      </c>
      <c r="DA150">
        <f t="shared" si="112"/>
        <v>4.4276769247419004E-3</v>
      </c>
    </row>
    <row r="151" spans="4:105">
      <c r="D151" s="3">
        <f t="shared" si="118"/>
        <v>100500</v>
      </c>
      <c r="E151" s="2">
        <v>134</v>
      </c>
      <c r="F151">
        <f t="shared" si="119"/>
        <v>0.5234375</v>
      </c>
      <c r="G151">
        <f t="shared" si="120"/>
        <v>-3.8018590120519864</v>
      </c>
      <c r="H151">
        <f t="shared" si="121"/>
        <v>-3.6994376054832507</v>
      </c>
      <c r="I151">
        <f t="shared" si="122"/>
        <v>-4.3438608511844308</v>
      </c>
      <c r="J151">
        <f t="shared" si="123"/>
        <v>-1.4109892658341174</v>
      </c>
      <c r="K151">
        <f t="shared" si="124"/>
        <v>2.0554125115352981</v>
      </c>
      <c r="L151">
        <f t="shared" si="125"/>
        <v>0.64551605659561873</v>
      </c>
      <c r="M151">
        <f t="shared" si="126"/>
        <v>0.65317284295377676</v>
      </c>
      <c r="N151">
        <f t="shared" si="100"/>
        <v>0.60646669708909762</v>
      </c>
      <c r="O151">
        <f t="shared" si="127"/>
        <v>0.85006187120471044</v>
      </c>
      <c r="P151">
        <f t="shared" si="128"/>
        <v>0.41117471413008322</v>
      </c>
      <c r="Q151">
        <f t="shared" si="129"/>
        <v>1.2669825270650452</v>
      </c>
      <c r="R151">
        <f t="shared" si="101"/>
        <v>0.82221370230670365</v>
      </c>
      <c r="T151">
        <f t="shared" si="114"/>
        <v>-2.4012037102467181</v>
      </c>
      <c r="U151">
        <f t="shared" si="130"/>
        <v>-2.2273042672489147</v>
      </c>
      <c r="V151">
        <f t="shared" si="130"/>
        <v>-0.63060730312064683</v>
      </c>
      <c r="W151">
        <f t="shared" si="130"/>
        <v>1.3689203478068939</v>
      </c>
      <c r="X151">
        <f t="shared" si="130"/>
        <v>2.4939844123603847</v>
      </c>
      <c r="Y151">
        <f t="shared" si="130"/>
        <v>2.0258962112706778</v>
      </c>
      <c r="Z151">
        <f t="shared" si="130"/>
        <v>0.26366955328131458</v>
      </c>
      <c r="AA151">
        <f t="shared" si="130"/>
        <v>-1.6669886891675865</v>
      </c>
      <c r="AB151">
        <f t="shared" si="130"/>
        <v>-2.5327778836037034</v>
      </c>
      <c r="AC151">
        <f t="shared" si="130"/>
        <v>-1.7806336203822855</v>
      </c>
      <c r="AD151">
        <f t="shared" si="130"/>
        <v>0.10897584612307297</v>
      </c>
      <c r="AE151">
        <f t="shared" si="130"/>
        <v>1.9289717595962215</v>
      </c>
      <c r="AF151">
        <f t="shared" si="130"/>
        <v>2.5167443624778065</v>
      </c>
      <c r="AG151">
        <f t="shared" si="130"/>
        <v>1.4968256890007308</v>
      </c>
      <c r="AH151">
        <f t="shared" si="130"/>
        <v>-0.47926224755827751</v>
      </c>
      <c r="AI151">
        <f t="shared" si="130"/>
        <v>-2.1491984167884421</v>
      </c>
      <c r="AJ151">
        <f t="shared" si="115"/>
        <v>-2.4462309262949655</v>
      </c>
      <c r="AK151">
        <f t="shared" si="115"/>
        <v>-1.1806160017604561</v>
      </c>
      <c r="AL151">
        <f t="shared" si="115"/>
        <v>0.83917406867207678</v>
      </c>
      <c r="AM151">
        <f t="shared" si="115"/>
        <v>2.3229014186850265</v>
      </c>
      <c r="AN151">
        <f t="shared" si="115"/>
        <v>2.3227639780029286</v>
      </c>
      <c r="AO151">
        <f t="shared" si="115"/>
        <v>0.83884954345923091</v>
      </c>
      <c r="AP151">
        <f t="shared" si="115"/>
        <v>-1.1809203054457023</v>
      </c>
      <c r="AQ151">
        <f t="shared" si="115"/>
        <v>-2.4463206198657437</v>
      </c>
      <c r="AR151">
        <f t="shared" si="115"/>
        <v>-2.1490162041707301</v>
      </c>
      <c r="AS151">
        <f t="shared" si="115"/>
        <v>-0.4789245258086498</v>
      </c>
      <c r="AT151">
        <f t="shared" si="115"/>
        <v>1.497103183902569</v>
      </c>
      <c r="AU151">
        <f t="shared" si="115"/>
        <v>2.5167843673423254</v>
      </c>
      <c r="AV151">
        <f t="shared" si="115"/>
        <v>1.9287487193958008</v>
      </c>
      <c r="AW151">
        <f t="shared" si="115"/>
        <v>0.1086322384926427</v>
      </c>
      <c r="AX151">
        <f t="shared" si="115"/>
        <v>-1.7808782995741084</v>
      </c>
      <c r="AY151">
        <f t="shared" si="115"/>
        <v>-2.5327673337774579</v>
      </c>
      <c r="AZ151">
        <f t="shared" si="110"/>
        <v>-1.6667296495312247</v>
      </c>
      <c r="BA151">
        <f t="shared" si="110"/>
        <v>0.26401160872502172</v>
      </c>
      <c r="BB151">
        <f t="shared" si="110"/>
        <v>2.0261027781868899</v>
      </c>
      <c r="BC151">
        <f t="shared" si="110"/>
        <v>2.4939235362152528</v>
      </c>
      <c r="BD151">
        <f t="shared" si="110"/>
        <v>1.3686309161604411</v>
      </c>
      <c r="BE151">
        <f t="shared" si="110"/>
        <v>-0.63094040191024914</v>
      </c>
      <c r="BF151">
        <f t="shared" si="110"/>
        <v>-2.2274682503396033</v>
      </c>
      <c r="BG151">
        <f t="shared" si="110"/>
        <v>-2.4010938255674019</v>
      </c>
      <c r="BH151">
        <f t="shared" si="110"/>
        <v>-1.0409054566237474</v>
      </c>
      <c r="BJ151">
        <f t="shared" si="131"/>
        <v>1.1497258086048023</v>
      </c>
      <c r="BK151">
        <f t="shared" si="116"/>
        <v>0.49594462509158094</v>
      </c>
      <c r="BM151">
        <f t="shared" si="117"/>
        <v>-1.262686392702517E-3</v>
      </c>
      <c r="BN151">
        <f t="shared" si="113"/>
        <v>-7.8030089762608414E-3</v>
      </c>
      <c r="BO151">
        <f t="shared" si="113"/>
        <v>-2.821623828838406E-3</v>
      </c>
      <c r="BP151">
        <f t="shared" si="113"/>
        <v>-9.223529977777442E-4</v>
      </c>
      <c r="BQ151">
        <f t="shared" si="113"/>
        <v>-9.1985916787837695E-3</v>
      </c>
      <c r="BR151">
        <f t="shared" si="113"/>
        <v>-2.5746551169770083E-3</v>
      </c>
      <c r="BS151">
        <f t="shared" si="113"/>
        <v>5.9437415401201584E-3</v>
      </c>
      <c r="BT151">
        <f t="shared" si="113"/>
        <v>-4.6113744071289327E-3</v>
      </c>
      <c r="BU151">
        <f t="shared" si="113"/>
        <v>6.3264165626774921E-4</v>
      </c>
      <c r="BV151">
        <f t="shared" si="113"/>
        <v>1.8881033890650479E-2</v>
      </c>
      <c r="BW151">
        <f t="shared" si="113"/>
        <v>6.4565521886853165E-3</v>
      </c>
      <c r="BX151">
        <f t="shared" si="113"/>
        <v>5.3145185689753849E-3</v>
      </c>
      <c r="BY151">
        <f t="shared" si="113"/>
        <v>3.8671633871783913E-2</v>
      </c>
      <c r="BZ151">
        <f t="shared" si="113"/>
        <v>2.2337468860648992E-2</v>
      </c>
      <c r="CA151">
        <f t="shared" si="113"/>
        <v>-8.3546149804328059E-3</v>
      </c>
      <c r="CB151">
        <f t="shared" si="113"/>
        <v>5.679456417150823E-2</v>
      </c>
      <c r="CC151">
        <f t="shared" si="111"/>
        <v>8.2949164992941152E-2</v>
      </c>
      <c r="CD151">
        <f t="shared" si="111"/>
        <v>-3.6314804702215764E-2</v>
      </c>
      <c r="CE151">
        <f t="shared" si="111"/>
        <v>-1.7597126805292487E-2</v>
      </c>
      <c r="CF151">
        <f t="shared" si="111"/>
        <v>0.25970165486598112</v>
      </c>
      <c r="CG151">
        <f t="shared" si="111"/>
        <v>0.3815769528785628</v>
      </c>
      <c r="CH151">
        <f t="shared" si="111"/>
        <v>0.16280024112445221</v>
      </c>
      <c r="CI151">
        <f t="shared" si="111"/>
        <v>-3.4202207203386688E-3</v>
      </c>
      <c r="CJ151">
        <f t="shared" si="111"/>
        <v>6.5495332832519418E-2</v>
      </c>
      <c r="CK151">
        <f t="shared" si="111"/>
        <v>9.9330037449671518E-2</v>
      </c>
      <c r="CL151">
        <f t="shared" si="111"/>
        <v>2.1572614078042736E-2</v>
      </c>
      <c r="CM151">
        <f t="shared" si="112"/>
        <v>5.6697280605815491E-3</v>
      </c>
      <c r="CN151">
        <f t="shared" si="112"/>
        <v>3.4936887902506125E-2</v>
      </c>
      <c r="CO151">
        <f t="shared" si="112"/>
        <v>1.1601062864959939E-2</v>
      </c>
      <c r="CP151">
        <f t="shared" si="112"/>
        <v>-7.8757024990184134E-3</v>
      </c>
      <c r="CQ151">
        <f t="shared" si="112"/>
        <v>7.3257488775226006E-3</v>
      </c>
      <c r="CR151">
        <f t="shared" si="112"/>
        <v>6.5481204193777601E-4</v>
      </c>
      <c r="CS151">
        <f t="shared" si="112"/>
        <v>-1.3814367560766972E-2</v>
      </c>
      <c r="CT151">
        <f t="shared" si="112"/>
        <v>-3.6464806208608433E-3</v>
      </c>
      <c r="CU151">
        <f t="shared" si="112"/>
        <v>-1.3029654670144288E-3</v>
      </c>
      <c r="CV151">
        <f t="shared" si="112"/>
        <v>-1.0774137318551622E-2</v>
      </c>
      <c r="CW151">
        <f t="shared" si="112"/>
        <v>-4.8370956144424375E-3</v>
      </c>
      <c r="CX151">
        <f t="shared" si="112"/>
        <v>7.2851982303243101E-4</v>
      </c>
      <c r="CY151">
        <f t="shared" si="112"/>
        <v>-4.8242324503363458E-3</v>
      </c>
      <c r="CZ151">
        <f t="shared" si="112"/>
        <v>-1.7057246410281117E-3</v>
      </c>
      <c r="DA151">
        <f t="shared" si="112"/>
        <v>4.0126628422187255E-3</v>
      </c>
    </row>
    <row r="152" spans="4:105">
      <c r="D152" s="3">
        <f t="shared" si="118"/>
        <v>101250</v>
      </c>
      <c r="E152" s="2">
        <v>135</v>
      </c>
      <c r="F152">
        <f t="shared" si="119"/>
        <v>0.52734375</v>
      </c>
      <c r="G152">
        <f t="shared" si="120"/>
        <v>-3.9183094617198178</v>
      </c>
      <c r="H152">
        <f t="shared" si="121"/>
        <v>-3.8245549995007186</v>
      </c>
      <c r="I152">
        <f t="shared" si="122"/>
        <v>-4.4169609570201178</v>
      </c>
      <c r="J152">
        <f t="shared" si="123"/>
        <v>-1.4327123836692877</v>
      </c>
      <c r="K152">
        <f t="shared" si="124"/>
        <v>2.0251183411886879</v>
      </c>
      <c r="L152">
        <f t="shared" si="125"/>
        <v>0.63691947274461524</v>
      </c>
      <c r="M152">
        <f t="shared" si="126"/>
        <v>0.6438315428897915</v>
      </c>
      <c r="N152">
        <f t="shared" si="100"/>
        <v>0.60138411460717089</v>
      </c>
      <c r="O152">
        <f t="shared" si="127"/>
        <v>0.84793855133916607</v>
      </c>
      <c r="P152">
        <f t="shared" si="128"/>
        <v>0.41424137702276131</v>
      </c>
      <c r="Q152">
        <f t="shared" si="129"/>
        <v>1.2625713118407211</v>
      </c>
      <c r="R152">
        <f t="shared" si="101"/>
        <v>0.8283496254582462</v>
      </c>
      <c r="T152">
        <f t="shared" si="114"/>
        <v>-4.5589023944631144</v>
      </c>
      <c r="U152">
        <f t="shared" si="130"/>
        <v>-4.6833194896383068</v>
      </c>
      <c r="V152">
        <f t="shared" si="130"/>
        <v>-1.7738138764499523</v>
      </c>
      <c r="W152">
        <f t="shared" si="130"/>
        <v>2.2847942509013874</v>
      </c>
      <c r="X152">
        <f t="shared" si="130"/>
        <v>4.8632793208604674</v>
      </c>
      <c r="Y152">
        <f t="shared" si="130"/>
        <v>4.291261077663572</v>
      </c>
      <c r="Z152">
        <f t="shared" si="130"/>
        <v>0.93930128662970935</v>
      </c>
      <c r="AA152">
        <f t="shared" si="130"/>
        <v>-3.0211515849650667</v>
      </c>
      <c r="AB152">
        <f t="shared" si="130"/>
        <v>-5.0244583726094749</v>
      </c>
      <c r="AC152">
        <f t="shared" si="130"/>
        <v>-3.7728477053132772</v>
      </c>
      <c r="AD152">
        <f t="shared" si="130"/>
        <v>-7.7131237916890444E-2</v>
      </c>
      <c r="AE152">
        <f t="shared" si="130"/>
        <v>3.6685519709665941</v>
      </c>
      <c r="AF152">
        <f t="shared" si="130"/>
        <v>5.0376936784316122</v>
      </c>
      <c r="AG152">
        <f t="shared" si="130"/>
        <v>3.1433439067036195</v>
      </c>
      <c r="AH152">
        <f t="shared" si="130"/>
        <v>-0.78730991813112061</v>
      </c>
      <c r="AI152">
        <f t="shared" si="130"/>
        <v>-4.2079328889054795</v>
      </c>
      <c r="AJ152">
        <f t="shared" si="115"/>
        <v>-4.9025955285160698</v>
      </c>
      <c r="AK152">
        <f t="shared" si="115"/>
        <v>-2.4212852419158892</v>
      </c>
      <c r="AL152">
        <f t="shared" si="115"/>
        <v>1.6285689578482145</v>
      </c>
      <c r="AM152">
        <f t="shared" si="115"/>
        <v>4.6234124212567593</v>
      </c>
      <c r="AN152">
        <f t="shared" si="115"/>
        <v>4.6231418494141465</v>
      </c>
      <c r="AO152">
        <f t="shared" si="115"/>
        <v>1.627932522708434</v>
      </c>
      <c r="AP152">
        <f t="shared" si="115"/>
        <v>-2.4218752483818871</v>
      </c>
      <c r="AQ152">
        <f t="shared" si="115"/>
        <v>-4.9027568915097337</v>
      </c>
      <c r="AR152">
        <f t="shared" si="115"/>
        <v>-4.2075610751247687</v>
      </c>
      <c r="AS152">
        <f t="shared" si="115"/>
        <v>-0.78664579396900591</v>
      </c>
      <c r="AT152">
        <f t="shared" si="115"/>
        <v>3.1438701119234587</v>
      </c>
      <c r="AU152">
        <f t="shared" si="115"/>
        <v>5.0377410812889307</v>
      </c>
      <c r="AV152">
        <f t="shared" si="115"/>
        <v>3.668089863198678</v>
      </c>
      <c r="AW152">
        <f t="shared" si="115"/>
        <v>-7.7803496154520396E-2</v>
      </c>
      <c r="AX152">
        <f t="shared" si="115"/>
        <v>-3.7732946153241209</v>
      </c>
      <c r="AY152">
        <f t="shared" si="115"/>
        <v>-5.0243904195668128</v>
      </c>
      <c r="AZ152">
        <f t="shared" si="110"/>
        <v>-3.020612789841564</v>
      </c>
      <c r="BA152">
        <f t="shared" si="110"/>
        <v>0.93996188449049167</v>
      </c>
      <c r="BB152">
        <f t="shared" si="110"/>
        <v>4.2916155333274144</v>
      </c>
      <c r="BC152">
        <f t="shared" si="110"/>
        <v>4.863098012775815</v>
      </c>
      <c r="BD152">
        <f t="shared" si="110"/>
        <v>2.2841946330912788</v>
      </c>
      <c r="BE152">
        <f t="shared" si="110"/>
        <v>-1.7744433628179956</v>
      </c>
      <c r="BF152">
        <f t="shared" si="110"/>
        <v>-4.6835710541090663</v>
      </c>
      <c r="BG152">
        <f t="shared" si="110"/>
        <v>-4.5586130699013863</v>
      </c>
      <c r="BH152">
        <f t="shared" si="110"/>
        <v>-1.4805190158577404</v>
      </c>
      <c r="BJ152">
        <f t="shared" si="131"/>
        <v>1.1454444828961221</v>
      </c>
      <c r="BK152">
        <f t="shared" si="116"/>
        <v>0.49799526664451815</v>
      </c>
      <c r="BM152">
        <f t="shared" si="117"/>
        <v>-1.1130996804754817E-3</v>
      </c>
      <c r="BN152">
        <f t="shared" si="113"/>
        <v>-7.8282026358278967E-3</v>
      </c>
      <c r="BO152">
        <f t="shared" si="113"/>
        <v>-3.2029484457510257E-3</v>
      </c>
      <c r="BP152">
        <f t="shared" si="113"/>
        <v>-3.204714471704424E-4</v>
      </c>
      <c r="BQ152">
        <f t="shared" si="113"/>
        <v>-8.5518549550167092E-3</v>
      </c>
      <c r="BR152">
        <f t="shared" si="113"/>
        <v>-2.6199545320124374E-3</v>
      </c>
      <c r="BS152">
        <f t="shared" si="113"/>
        <v>6.8220247453339589E-3</v>
      </c>
      <c r="BT152">
        <f t="shared" si="113"/>
        <v>-3.4368402034487505E-3</v>
      </c>
      <c r="BU152">
        <f t="shared" si="113"/>
        <v>6.0891570214302452E-4</v>
      </c>
      <c r="BV152">
        <f t="shared" si="113"/>
        <v>1.9347290506177579E-2</v>
      </c>
      <c r="BW152">
        <f t="shared" si="113"/>
        <v>7.4707870760542458E-3</v>
      </c>
      <c r="BX152">
        <f t="shared" si="113"/>
        <v>4.7054048174945519E-3</v>
      </c>
      <c r="BY152">
        <f t="shared" si="113"/>
        <v>3.804944363124655E-2</v>
      </c>
      <c r="BZ152">
        <f t="shared" si="113"/>
        <v>2.2875866405011516E-2</v>
      </c>
      <c r="CA152">
        <f t="shared" si="113"/>
        <v>-9.7183587651317911E-3</v>
      </c>
      <c r="CB152">
        <f t="shared" si="113"/>
        <v>5.4228528053039536E-2</v>
      </c>
      <c r="CC152">
        <f t="shared" si="111"/>
        <v>8.262221848079089E-2</v>
      </c>
      <c r="CD152">
        <f t="shared" si="111"/>
        <v>-3.6843632665765159E-2</v>
      </c>
      <c r="CE152">
        <f t="shared" si="111"/>
        <v>-2.0523280653094503E-2</v>
      </c>
      <c r="CF152">
        <f t="shared" si="111"/>
        <v>0.25798139369477402</v>
      </c>
      <c r="CG152">
        <f t="shared" si="111"/>
        <v>0.3815769528785628</v>
      </c>
      <c r="CH152">
        <f t="shared" si="111"/>
        <v>0.16172185395123964</v>
      </c>
      <c r="CI152">
        <f t="shared" si="111"/>
        <v>-3.9889551581754846E-3</v>
      </c>
      <c r="CJ152">
        <f t="shared" si="111"/>
        <v>6.6449097110417285E-2</v>
      </c>
      <c r="CK152">
        <f t="shared" si="111"/>
        <v>9.8938525259058288E-2</v>
      </c>
      <c r="CL152">
        <f t="shared" si="111"/>
        <v>2.0597941453971189E-2</v>
      </c>
      <c r="CM152">
        <f t="shared" si="112"/>
        <v>6.5952113320022704E-3</v>
      </c>
      <c r="CN152">
        <f t="shared" si="112"/>
        <v>3.5778967852196163E-2</v>
      </c>
      <c r="CO152">
        <f t="shared" si="112"/>
        <v>1.1414412667598999E-2</v>
      </c>
      <c r="CP152">
        <f t="shared" si="112"/>
        <v>-6.9730433714863859E-3</v>
      </c>
      <c r="CQ152">
        <f t="shared" si="112"/>
        <v>8.476522521187687E-3</v>
      </c>
      <c r="CR152">
        <f t="shared" si="112"/>
        <v>6.709822605946834E-4</v>
      </c>
      <c r="CS152">
        <f t="shared" si="112"/>
        <v>-1.3296287463192547E-2</v>
      </c>
      <c r="CT152">
        <f t="shared" si="112"/>
        <v>-2.7177084514102669E-3</v>
      </c>
      <c r="CU152">
        <f t="shared" si="112"/>
        <v>-1.4954995263990491E-3</v>
      </c>
      <c r="CV152">
        <f t="shared" si="112"/>
        <v>-1.0963701394463593E-2</v>
      </c>
      <c r="CW152">
        <f t="shared" si="112"/>
        <v>-4.4970079706514983E-3</v>
      </c>
      <c r="CX152">
        <f t="shared" si="112"/>
        <v>2.5312413202110723E-4</v>
      </c>
      <c r="CY152">
        <f t="shared" si="112"/>
        <v>-5.4761969582272692E-3</v>
      </c>
      <c r="CZ152">
        <f t="shared" si="112"/>
        <v>-1.7112319326449662E-3</v>
      </c>
      <c r="DA152">
        <f t="shared" si="112"/>
        <v>3.5372945755516557E-3</v>
      </c>
    </row>
    <row r="153" spans="4:105">
      <c r="D153" s="3">
        <f t="shared" si="118"/>
        <v>102000</v>
      </c>
      <c r="E153" s="2">
        <v>136</v>
      </c>
      <c r="F153">
        <f t="shared" si="119"/>
        <v>0.53125</v>
      </c>
      <c r="G153">
        <f t="shared" si="120"/>
        <v>-4.0360350082511154</v>
      </c>
      <c r="H153">
        <f t="shared" si="121"/>
        <v>-3.9528284641907749</v>
      </c>
      <c r="I153">
        <f t="shared" si="122"/>
        <v>-4.4909022714287703</v>
      </c>
      <c r="J153">
        <f t="shared" si="123"/>
        <v>-1.4546166226104973</v>
      </c>
      <c r="K153">
        <f t="shared" si="124"/>
        <v>1.9926904298484935</v>
      </c>
      <c r="L153">
        <f t="shared" si="125"/>
        <v>0.62834512445077628</v>
      </c>
      <c r="M153">
        <f t="shared" si="126"/>
        <v>0.63439328416364549</v>
      </c>
      <c r="N153">
        <f t="shared" si="100"/>
        <v>0.59628637567788012</v>
      </c>
      <c r="O153">
        <f t="shared" si="127"/>
        <v>0.8458028980384672</v>
      </c>
      <c r="P153">
        <f t="shared" si="128"/>
        <v>0.4173078974039921</v>
      </c>
      <c r="Q153">
        <f t="shared" si="129"/>
        <v>1.2578664146106482</v>
      </c>
      <c r="R153">
        <f t="shared" si="101"/>
        <v>0.83448554860978885</v>
      </c>
      <c r="T153">
        <f t="shared" si="114"/>
        <v>-2.1255134953766737</v>
      </c>
      <c r="U153">
        <f t="shared" si="130"/>
        <v>-2.4245593874285829</v>
      </c>
      <c r="V153">
        <f t="shared" si="130"/>
        <v>-1.1309556409954606</v>
      </c>
      <c r="W153">
        <f t="shared" si="130"/>
        <v>0.90555261093807693</v>
      </c>
      <c r="X153">
        <f t="shared" si="130"/>
        <v>2.3472195709165908</v>
      </c>
      <c r="Y153">
        <f t="shared" si="130"/>
        <v>2.2470400327443465</v>
      </c>
      <c r="Z153">
        <f t="shared" si="130"/>
        <v>0.67082014086181752</v>
      </c>
      <c r="AA153">
        <f t="shared" si="130"/>
        <v>-1.3460494873693656</v>
      </c>
      <c r="AB153">
        <f t="shared" si="130"/>
        <v>-2.4787233146820871</v>
      </c>
      <c r="AC153">
        <f t="shared" si="130"/>
        <v>-1.9831681897563151</v>
      </c>
      <c r="AD153">
        <f t="shared" si="130"/>
        <v>-0.18490539891511953</v>
      </c>
      <c r="AE153">
        <f t="shared" si="130"/>
        <v>1.7348184368742963</v>
      </c>
      <c r="AF153">
        <f t="shared" si="130"/>
        <v>2.5149711115484013</v>
      </c>
      <c r="AG153">
        <f t="shared" si="130"/>
        <v>1.6430843054094812</v>
      </c>
      <c r="AH153">
        <f t="shared" si="130"/>
        <v>-0.30811515381573978</v>
      </c>
      <c r="AI153">
        <f t="shared" si="130"/>
        <v>-2.0569192867475357</v>
      </c>
      <c r="AJ153">
        <f t="shared" si="115"/>
        <v>-2.4545699790099582</v>
      </c>
      <c r="AK153">
        <f t="shared" si="115"/>
        <v>-1.2398576126580554</v>
      </c>
      <c r="AL153">
        <f t="shared" si="115"/>
        <v>0.78929501397843238</v>
      </c>
      <c r="AM153">
        <f t="shared" si="115"/>
        <v>2.2999738819646929</v>
      </c>
      <c r="AN153">
        <f t="shared" si="115"/>
        <v>2.2998410987168647</v>
      </c>
      <c r="AO153">
        <f t="shared" si="115"/>
        <v>0.78898388717233969</v>
      </c>
      <c r="AP153">
        <f t="shared" si="115"/>
        <v>-1.2401427093956763</v>
      </c>
      <c r="AQ153">
        <f t="shared" si="115"/>
        <v>-2.4546417707381596</v>
      </c>
      <c r="AR153">
        <f t="shared" si="115"/>
        <v>-2.0567306147658297</v>
      </c>
      <c r="AS153">
        <f t="shared" si="115"/>
        <v>-0.30778995336985338</v>
      </c>
      <c r="AT153">
        <f t="shared" si="115"/>
        <v>1.6433324159708886</v>
      </c>
      <c r="AU153">
        <f t="shared" si="115"/>
        <v>2.5149791528411232</v>
      </c>
      <c r="AV153">
        <f t="shared" si="115"/>
        <v>1.7345811267171609</v>
      </c>
      <c r="AW153">
        <f t="shared" si="115"/>
        <v>-0.18523217573004247</v>
      </c>
      <c r="AX153">
        <f t="shared" si="115"/>
        <v>-1.9833697793917739</v>
      </c>
      <c r="AY153">
        <f t="shared" si="115"/>
        <v>-2.4786672965169605</v>
      </c>
      <c r="AZ153">
        <f t="shared" si="110"/>
        <v>-1.3457726587330523</v>
      </c>
      <c r="BA153">
        <f t="shared" si="110"/>
        <v>0.67113593619603373</v>
      </c>
      <c r="BB153">
        <f t="shared" si="110"/>
        <v>2.2471873544772225</v>
      </c>
      <c r="BC153">
        <f t="shared" si="110"/>
        <v>2.3471016460402852</v>
      </c>
      <c r="BD153">
        <f t="shared" si="110"/>
        <v>0.90524690219183812</v>
      </c>
      <c r="BE153">
        <f t="shared" si="110"/>
        <v>-1.1312483190113825</v>
      </c>
      <c r="BF153">
        <f t="shared" si="110"/>
        <v>-2.4246467797672966</v>
      </c>
      <c r="BG153">
        <f t="shared" si="110"/>
        <v>-2.1253381955760506</v>
      </c>
      <c r="BH153">
        <f t="shared" si="110"/>
        <v>-0.42993301486769897</v>
      </c>
      <c r="BJ153">
        <f t="shared" si="131"/>
        <v>1.1411026454339912</v>
      </c>
      <c r="BK153">
        <f t="shared" si="116"/>
        <v>0.50008728069581032</v>
      </c>
      <c r="BM153">
        <f t="shared" si="117"/>
        <v>-9.4677091297803626E-4</v>
      </c>
      <c r="BN153">
        <f t="shared" si="113"/>
        <v>-7.7471198216103217E-3</v>
      </c>
      <c r="BO153">
        <f t="shared" si="113"/>
        <v>-3.545241740741915E-3</v>
      </c>
      <c r="BP153">
        <f t="shared" si="113"/>
        <v>2.8489390320244126E-4</v>
      </c>
      <c r="BQ153">
        <f t="shared" si="113"/>
        <v>-7.8227591931133711E-3</v>
      </c>
      <c r="BR153">
        <f t="shared" si="113"/>
        <v>-2.6430755837526976E-3</v>
      </c>
      <c r="BS153">
        <f t="shared" si="113"/>
        <v>7.6499970486783135E-3</v>
      </c>
      <c r="BT153">
        <f t="shared" si="113"/>
        <v>-2.2404497533064305E-3</v>
      </c>
      <c r="BU153">
        <f t="shared" si="113"/>
        <v>5.8188998107033406E-4</v>
      </c>
      <c r="BV153">
        <f t="shared" si="113"/>
        <v>1.9725442139508623E-2</v>
      </c>
      <c r="BW153">
        <f t="shared" si="113"/>
        <v>8.456903607774886E-3</v>
      </c>
      <c r="BX153">
        <f t="shared" si="113"/>
        <v>4.0819450449851059E-3</v>
      </c>
      <c r="BY153">
        <f t="shared" si="113"/>
        <v>3.7335588948263859E-2</v>
      </c>
      <c r="BZ153">
        <f t="shared" si="113"/>
        <v>2.3372068395934986E-2</v>
      </c>
      <c r="CA153">
        <f t="shared" si="113"/>
        <v>-1.1068931930480438E-2</v>
      </c>
      <c r="CB153">
        <f t="shared" si="113"/>
        <v>5.1611453942084294E-2</v>
      </c>
      <c r="CC153">
        <f t="shared" ref="CC153:CL162" si="132">CC$15*COS(-$F$6*$F153/$O$7*CC$14)</f>
        <v>8.2245503433671527E-2</v>
      </c>
      <c r="CD153">
        <f t="shared" si="132"/>
        <v>-3.7359976665151423E-2</v>
      </c>
      <c r="CE153">
        <f t="shared" si="132"/>
        <v>-2.3446343770320777E-2</v>
      </c>
      <c r="CF153">
        <f t="shared" si="132"/>
        <v>0.25625141966990589</v>
      </c>
      <c r="CG153">
        <f t="shared" si="132"/>
        <v>0.3815769528785628</v>
      </c>
      <c r="CH153">
        <f t="shared" si="132"/>
        <v>0.16063737804163133</v>
      </c>
      <c r="CI153">
        <f t="shared" si="132"/>
        <v>-4.5570888740380198E-3</v>
      </c>
      <c r="CJ153">
        <f t="shared" si="132"/>
        <v>6.7380346014911996E-2</v>
      </c>
      <c r="CK153">
        <f t="shared" si="132"/>
        <v>9.8487416200378736E-2</v>
      </c>
      <c r="CL153">
        <f t="shared" si="132"/>
        <v>1.9603882768376119E-2</v>
      </c>
      <c r="CM153">
        <f t="shared" ref="CM153:DA162" si="133">CM$15*COS(-$F$6*$F153/$O$7*CM$14)</f>
        <v>7.5117565697397229E-3</v>
      </c>
      <c r="CN153">
        <f t="shared" si="133"/>
        <v>3.6555051903708072E-2</v>
      </c>
      <c r="CO153">
        <f t="shared" si="133"/>
        <v>1.120026415033734E-2</v>
      </c>
      <c r="CP153">
        <f t="shared" si="133"/>
        <v>-6.0491245583968395E-3</v>
      </c>
      <c r="CQ153">
        <f t="shared" si="133"/>
        <v>9.5953924480843712E-3</v>
      </c>
      <c r="CR153">
        <f t="shared" si="133"/>
        <v>6.8409691547098345E-4</v>
      </c>
      <c r="CS153">
        <f t="shared" si="133"/>
        <v>-1.2706153631829878E-2</v>
      </c>
      <c r="CT153">
        <f t="shared" si="133"/>
        <v>-1.7716532829809609E-3</v>
      </c>
      <c r="CU153">
        <f t="shared" si="133"/>
        <v>-1.6770046123150625E-3</v>
      </c>
      <c r="CV153">
        <f t="shared" si="133"/>
        <v>-1.106045586256936E-2</v>
      </c>
      <c r="CW153">
        <f t="shared" si="133"/>
        <v>-4.1136116817885593E-3</v>
      </c>
      <c r="CX153">
        <f t="shared" si="133"/>
        <v>-2.2502323562033217E-4</v>
      </c>
      <c r="CY153">
        <f t="shared" si="133"/>
        <v>-6.0614282014392323E-3</v>
      </c>
      <c r="CZ153">
        <f t="shared" si="133"/>
        <v>-1.6935073658021509E-3</v>
      </c>
      <c r="DA153">
        <f t="shared" si="133"/>
        <v>3.0087221059453581E-3</v>
      </c>
    </row>
    <row r="154" spans="4:105">
      <c r="D154" s="3">
        <f t="shared" si="118"/>
        <v>102750</v>
      </c>
      <c r="E154" s="2">
        <v>137</v>
      </c>
      <c r="F154">
        <f t="shared" si="119"/>
        <v>0.53515625</v>
      </c>
      <c r="G154">
        <f t="shared" si="120"/>
        <v>-4.1552118929884676</v>
      </c>
      <c r="H154">
        <f t="shared" si="121"/>
        <v>-4.0843526254402507</v>
      </c>
      <c r="I154">
        <f t="shared" si="122"/>
        <v>-4.5656947667190737</v>
      </c>
      <c r="J154">
        <f t="shared" si="123"/>
        <v>-1.4767025242647238</v>
      </c>
      <c r="K154">
        <f t="shared" si="124"/>
        <v>1.9580446655435459</v>
      </c>
      <c r="L154">
        <f t="shared" si="125"/>
        <v>0.61978263684194801</v>
      </c>
      <c r="M154">
        <f t="shared" si="126"/>
        <v>0.62485948814238645</v>
      </c>
      <c r="N154">
        <f t="shared" si="100"/>
        <v>0.59117391322389712</v>
      </c>
      <c r="O154">
        <f t="shared" si="127"/>
        <v>0.84365497871380868</v>
      </c>
      <c r="P154">
        <f t="shared" si="128"/>
        <v>0.42037426641992748</v>
      </c>
      <c r="Q154">
        <f t="shared" si="129"/>
        <v>1.252859104314376</v>
      </c>
      <c r="R154">
        <f t="shared" si="101"/>
        <v>0.8406214717613314</v>
      </c>
      <c r="T154">
        <f t="shared" si="114"/>
        <v>-3.8838294338750736</v>
      </c>
      <c r="U154">
        <f t="shared" si="130"/>
        <v>-4.9501677973075981</v>
      </c>
      <c r="V154">
        <f t="shared" si="130"/>
        <v>-2.7196936385132005</v>
      </c>
      <c r="W154">
        <f t="shared" si="130"/>
        <v>1.322096906151591</v>
      </c>
      <c r="X154">
        <f t="shared" si="130"/>
        <v>4.483370705875183</v>
      </c>
      <c r="Y154">
        <f t="shared" si="130"/>
        <v>4.6587189188027152</v>
      </c>
      <c r="Z154">
        <f t="shared" si="130"/>
        <v>1.7313596078766138</v>
      </c>
      <c r="AA154">
        <f t="shared" si="130"/>
        <v>-2.3490854709360058</v>
      </c>
      <c r="AB154">
        <f t="shared" si="130"/>
        <v>-4.865039261074446</v>
      </c>
      <c r="AC154">
        <f t="shared" si="130"/>
        <v>-4.1408761473456011</v>
      </c>
      <c r="AD154">
        <f t="shared" si="130"/>
        <v>-0.65888887602254631</v>
      </c>
      <c r="AE154">
        <f t="shared" si="130"/>
        <v>3.2619184891180542</v>
      </c>
      <c r="AF154">
        <f t="shared" si="130"/>
        <v>5.0102876336276303</v>
      </c>
      <c r="AG154">
        <f t="shared" si="130"/>
        <v>3.421804435578959</v>
      </c>
      <c r="AH154">
        <f t="shared" si="130"/>
        <v>-0.44560104828881625</v>
      </c>
      <c r="AI154">
        <f t="shared" si="130"/>
        <v>-4.0162361647530789</v>
      </c>
      <c r="AJ154">
        <f t="shared" si="115"/>
        <v>-4.912057371397907</v>
      </c>
      <c r="AK154">
        <f t="shared" si="115"/>
        <v>-2.5364476053937519</v>
      </c>
      <c r="AL154">
        <f t="shared" si="115"/>
        <v>1.5284366599481483</v>
      </c>
      <c r="AM154">
        <f t="shared" si="115"/>
        <v>4.5753818722566431</v>
      </c>
      <c r="AN154">
        <f t="shared" si="115"/>
        <v>4.5751220466611571</v>
      </c>
      <c r="AO154">
        <f t="shared" si="115"/>
        <v>1.5278302270486583</v>
      </c>
      <c r="AP154">
        <f t="shared" si="115"/>
        <v>-2.5369967611919506</v>
      </c>
      <c r="AQ154">
        <f t="shared" si="115"/>
        <v>-4.9121835122478785</v>
      </c>
      <c r="AR154">
        <f t="shared" si="115"/>
        <v>-4.0158552808291388</v>
      </c>
      <c r="AS154">
        <f t="shared" si="115"/>
        <v>-0.44496680834349889</v>
      </c>
      <c r="AT154">
        <f t="shared" si="115"/>
        <v>3.4222696276435189</v>
      </c>
      <c r="AU154">
        <f t="shared" si="115"/>
        <v>5.0102739598241479</v>
      </c>
      <c r="AV154">
        <f t="shared" si="115"/>
        <v>3.2614350562017709</v>
      </c>
      <c r="AW154">
        <f t="shared" si="115"/>
        <v>-0.65952010165426422</v>
      </c>
      <c r="AX154">
        <f t="shared" si="115"/>
        <v>-4.1412347693239306</v>
      </c>
      <c r="AY154">
        <f t="shared" si="115"/>
        <v>-4.8648864371061098</v>
      </c>
      <c r="AZ154">
        <f t="shared" si="110"/>
        <v>-2.3485229818076565</v>
      </c>
      <c r="BA154">
        <f t="shared" si="110"/>
        <v>1.7319571443180795</v>
      </c>
      <c r="BB154">
        <f t="shared" si="110"/>
        <v>4.6589535431944391</v>
      </c>
      <c r="BC154">
        <f t="shared" si="110"/>
        <v>4.4830861583358104</v>
      </c>
      <c r="BD154">
        <f t="shared" si="110"/>
        <v>1.3214826953865602</v>
      </c>
      <c r="BE154">
        <f t="shared" si="110"/>
        <v>-2.7202284480389349</v>
      </c>
      <c r="BF154">
        <f t="shared" si="110"/>
        <v>-4.9502670223667904</v>
      </c>
      <c r="BG154">
        <f t="shared" si="110"/>
        <v>-3.8834269905628731</v>
      </c>
      <c r="BH154">
        <f t="shared" si="110"/>
        <v>-0.23022397958779767</v>
      </c>
      <c r="BJ154">
        <f t="shared" si="131"/>
        <v>1.1366774252913603</v>
      </c>
      <c r="BK154">
        <f t="shared" si="116"/>
        <v>0.50221284029031377</v>
      </c>
      <c r="BM154">
        <f t="shared" si="117"/>
        <v>-7.6620182969259739E-4</v>
      </c>
      <c r="BN154">
        <f t="shared" ref="BN154:CB163" si="134">BN$15*COS(-$F$6*$F154/$O$7*BN$14)</f>
        <v>-7.5608613221263068E-3</v>
      </c>
      <c r="BO154">
        <f t="shared" si="134"/>
        <v>-3.8443325071823185E-3</v>
      </c>
      <c r="BP154">
        <f t="shared" si="134"/>
        <v>8.871622122571069E-4</v>
      </c>
      <c r="BQ154">
        <f t="shared" si="134"/>
        <v>-7.0183259838251938E-3</v>
      </c>
      <c r="BR154">
        <f t="shared" si="134"/>
        <v>-2.6438225485396105E-3</v>
      </c>
      <c r="BS154">
        <f t="shared" si="134"/>
        <v>8.4215523401844888E-3</v>
      </c>
      <c r="BT154">
        <f t="shared" si="134"/>
        <v>-1.0298113838267447E-3</v>
      </c>
      <c r="BU154">
        <f t="shared" si="134"/>
        <v>5.5171094777375245E-4</v>
      </c>
      <c r="BV154">
        <f t="shared" si="134"/>
        <v>2.0013766738508628E-2</v>
      </c>
      <c r="BW154">
        <f t="shared" si="134"/>
        <v>9.4111902638871914E-3</v>
      </c>
      <c r="BX154">
        <f t="shared" si="134"/>
        <v>3.4460400798250342E-3</v>
      </c>
      <c r="BY154">
        <f t="shared" si="134"/>
        <v>3.6531789561293437E-2</v>
      </c>
      <c r="BZ154">
        <f t="shared" si="134"/>
        <v>2.3825159566768752E-2</v>
      </c>
      <c r="CA154">
        <f t="shared" si="134"/>
        <v>-1.2404504138095811E-2</v>
      </c>
      <c r="CB154">
        <f t="shared" si="134"/>
        <v>4.8945804937192569E-2</v>
      </c>
      <c r="CC154">
        <f t="shared" si="132"/>
        <v>8.1819246770641188E-2</v>
      </c>
      <c r="CD154">
        <f t="shared" si="132"/>
        <v>-3.7863661744228297E-2</v>
      </c>
      <c r="CE154">
        <f t="shared" si="132"/>
        <v>-2.6365875954417618E-2</v>
      </c>
      <c r="CF154">
        <f t="shared" si="132"/>
        <v>0.2545117979239212</v>
      </c>
      <c r="CG154">
        <f t="shared" si="132"/>
        <v>0.3815769528785628</v>
      </c>
      <c r="CH154">
        <f t="shared" si="132"/>
        <v>0.15954685422553241</v>
      </c>
      <c r="CI154">
        <f t="shared" si="132"/>
        <v>-5.1245363090784051E-3</v>
      </c>
      <c r="CJ154">
        <f t="shared" si="132"/>
        <v>6.8288764004969388E-2</v>
      </c>
      <c r="CK154">
        <f t="shared" si="132"/>
        <v>9.7976982004861768E-2</v>
      </c>
      <c r="CL154">
        <f t="shared" si="132"/>
        <v>1.8591373594498244E-2</v>
      </c>
      <c r="CM154">
        <f t="shared" si="133"/>
        <v>8.4181216434366848E-3</v>
      </c>
      <c r="CN154">
        <f t="shared" si="133"/>
        <v>3.7263708535477169E-2</v>
      </c>
      <c r="CO154">
        <f t="shared" si="133"/>
        <v>1.0959133215710244E-2</v>
      </c>
      <c r="CP154">
        <f t="shared" si="133"/>
        <v>-5.1067629393245495E-3</v>
      </c>
      <c r="CQ154">
        <f t="shared" si="133"/>
        <v>1.067814748444891E-2</v>
      </c>
      <c r="CR154">
        <f t="shared" si="133"/>
        <v>6.9409628417640024E-4</v>
      </c>
      <c r="CS154">
        <f t="shared" si="133"/>
        <v>-1.2047164053041915E-2</v>
      </c>
      <c r="CT154">
        <f t="shared" si="133"/>
        <v>-8.1433146015227019E-4</v>
      </c>
      <c r="CU154">
        <f t="shared" si="133"/>
        <v>-1.8461421654773211E-3</v>
      </c>
      <c r="CV154">
        <f t="shared" si="133"/>
        <v>-1.1063581679745128E-2</v>
      </c>
      <c r="CW154">
        <f t="shared" si="133"/>
        <v>-3.6905990637011157E-3</v>
      </c>
      <c r="CX154">
        <f t="shared" si="133"/>
        <v>-7.0072440750102881E-4</v>
      </c>
      <c r="CY154">
        <f t="shared" si="133"/>
        <v>-6.5727945169313171E-3</v>
      </c>
      <c r="CZ154">
        <f t="shared" si="133"/>
        <v>-1.652791571018707E-3</v>
      </c>
      <c r="DA154">
        <f t="shared" si="133"/>
        <v>2.4348956553393582E-3</v>
      </c>
    </row>
    <row r="155" spans="4:105">
      <c r="D155" s="3">
        <f t="shared" si="118"/>
        <v>103500</v>
      </c>
      <c r="E155" s="2">
        <v>138</v>
      </c>
      <c r="F155">
        <f t="shared" si="119"/>
        <v>0.5390625</v>
      </c>
      <c r="G155">
        <f t="shared" si="120"/>
        <v>-4.2760515985740817</v>
      </c>
      <c r="H155">
        <f t="shared" si="121"/>
        <v>-4.2192274542948409</v>
      </c>
      <c r="I155">
        <f t="shared" si="122"/>
        <v>-4.641348672307152</v>
      </c>
      <c r="J155">
        <f t="shared" si="123"/>
        <v>-1.4989706384454231</v>
      </c>
      <c r="K155">
        <f t="shared" si="124"/>
        <v>1.9210918564577346</v>
      </c>
      <c r="L155">
        <f t="shared" si="125"/>
        <v>0.61121980793307207</v>
      </c>
      <c r="M155">
        <f t="shared" si="126"/>
        <v>0.61523159058062682</v>
      </c>
      <c r="N155">
        <f t="shared" si="100"/>
        <v>0.58604716094674902</v>
      </c>
      <c r="O155">
        <f t="shared" si="127"/>
        <v>0.84149486097962367</v>
      </c>
      <c r="P155">
        <f t="shared" si="128"/>
        <v>0.42344047475400926</v>
      </c>
      <c r="Q155">
        <f t="shared" si="129"/>
        <v>1.2475403259695719</v>
      </c>
      <c r="R155">
        <f t="shared" si="101"/>
        <v>0.84675739491287394</v>
      </c>
      <c r="T155">
        <f t="shared" si="114"/>
        <v>-1.7316257424708457</v>
      </c>
      <c r="U155">
        <f t="shared" si="130"/>
        <v>-2.4927728850676076</v>
      </c>
      <c r="V155">
        <f t="shared" si="130"/>
        <v>-1.5708784355646639</v>
      </c>
      <c r="W155">
        <f t="shared" si="130"/>
        <v>0.41162356427920921</v>
      </c>
      <c r="X155">
        <f t="shared" si="130"/>
        <v>2.1162103223775648</v>
      </c>
      <c r="Y155">
        <f t="shared" si="130"/>
        <v>2.3919986482049556</v>
      </c>
      <c r="Z155">
        <f t="shared" si="130"/>
        <v>1.0527849667130849</v>
      </c>
      <c r="AA155">
        <f t="shared" si="130"/>
        <v>-0.99723590348397306</v>
      </c>
      <c r="AB155">
        <f t="shared" si="130"/>
        <v>-2.3739545596074318</v>
      </c>
      <c r="AC155">
        <f t="shared" si="130"/>
        <v>-2.1478540076482098</v>
      </c>
      <c r="AD155">
        <f t="shared" si="130"/>
        <v>-0.4715902056454801</v>
      </c>
      <c r="AE155">
        <f t="shared" si="130"/>
        <v>1.5230764220950905</v>
      </c>
      <c r="AF155">
        <f t="shared" si="130"/>
        <v>2.4894099105882317</v>
      </c>
      <c r="AG155">
        <f t="shared" si="130"/>
        <v>1.7749723812308758</v>
      </c>
      <c r="AH155">
        <f t="shared" si="130"/>
        <v>-0.13787049035997367</v>
      </c>
      <c r="AI155">
        <f t="shared" si="130"/>
        <v>-1.957627557387954</v>
      </c>
      <c r="AJ155">
        <f t="shared" si="115"/>
        <v>-2.4556562709582095</v>
      </c>
      <c r="AK155">
        <f t="shared" si="115"/>
        <v>-1.2957033590539728</v>
      </c>
      <c r="AL155">
        <f t="shared" si="115"/>
        <v>0.73906757473033879</v>
      </c>
      <c r="AM155">
        <f t="shared" si="115"/>
        <v>2.274843403467333</v>
      </c>
      <c r="AN155">
        <f t="shared" si="115"/>
        <v>2.2747167492770335</v>
      </c>
      <c r="AO155">
        <f t="shared" si="115"/>
        <v>0.738773125072135</v>
      </c>
      <c r="AP155">
        <f t="shared" si="115"/>
        <v>-1.2959668010622742</v>
      </c>
      <c r="AQ155">
        <f t="shared" si="115"/>
        <v>-2.455710837585563</v>
      </c>
      <c r="AR155">
        <f t="shared" si="115"/>
        <v>-1.957436406969431</v>
      </c>
      <c r="AS155">
        <f t="shared" si="115"/>
        <v>-0.13756268162637275</v>
      </c>
      <c r="AT155">
        <f t="shared" si="115"/>
        <v>1.7751890255355858</v>
      </c>
      <c r="AU155">
        <f t="shared" si="115"/>
        <v>2.4893891190657609</v>
      </c>
      <c r="AV155">
        <f t="shared" si="115"/>
        <v>1.5228322325253307</v>
      </c>
      <c r="AW155">
        <f t="shared" si="115"/>
        <v>-0.47189292417047285</v>
      </c>
      <c r="AX155">
        <f t="shared" si="115"/>
        <v>-2.148010869132698</v>
      </c>
      <c r="AY155">
        <f t="shared" si="115"/>
        <v>-2.3738596561268803</v>
      </c>
      <c r="AZ155">
        <f t="shared" si="110"/>
        <v>-0.99695331087375549</v>
      </c>
      <c r="BA155">
        <f t="shared" si="110"/>
        <v>1.0530644508398119</v>
      </c>
      <c r="BB155">
        <f t="shared" si="110"/>
        <v>2.3920863249849975</v>
      </c>
      <c r="BC155">
        <f t="shared" si="110"/>
        <v>2.1160469952156946</v>
      </c>
      <c r="BD155">
        <f t="shared" si="110"/>
        <v>0.41131950652130306</v>
      </c>
      <c r="BE155">
        <f t="shared" si="110"/>
        <v>-1.5711179337150654</v>
      </c>
      <c r="BF155">
        <f t="shared" si="110"/>
        <v>-2.49278612201676</v>
      </c>
      <c r="BG155">
        <f t="shared" si="110"/>
        <v>-1.731403781048376</v>
      </c>
      <c r="BH155">
        <f t="shared" si="110"/>
        <v>0.1989677581253137</v>
      </c>
      <c r="BJ155">
        <f t="shared" si="131"/>
        <v>1.1321422477911542</v>
      </c>
      <c r="BK155">
        <f t="shared" si="116"/>
        <v>0.50436067218207004</v>
      </c>
      <c r="BM155">
        <f t="shared" si="117"/>
        <v>-5.7410835770593653E-4</v>
      </c>
      <c r="BN155">
        <f t="shared" si="134"/>
        <v>-7.2719558016757476E-3</v>
      </c>
      <c r="BO155">
        <f t="shared" si="134"/>
        <v>-4.0965760070483673E-3</v>
      </c>
      <c r="BP155">
        <f t="shared" si="134"/>
        <v>1.4797863064078527E-3</v>
      </c>
      <c r="BQ155">
        <f t="shared" si="134"/>
        <v>-6.1463024587055364E-3</v>
      </c>
      <c r="BR155">
        <f t="shared" si="134"/>
        <v>-2.6221891031884769E-3</v>
      </c>
      <c r="BS155">
        <f t="shared" si="134"/>
        <v>9.1310005726880639E-3</v>
      </c>
      <c r="BT155">
        <f t="shared" si="134"/>
        <v>1.873759696271801E-4</v>
      </c>
      <c r="BU155">
        <f t="shared" si="134"/>
        <v>5.1854214504950332E-4</v>
      </c>
      <c r="BV155">
        <f t="shared" si="134"/>
        <v>2.0210951311384073E-2</v>
      </c>
      <c r="BW155">
        <f t="shared" si="134"/>
        <v>1.0330055324895823E-2</v>
      </c>
      <c r="BX155">
        <f t="shared" si="134"/>
        <v>2.799628693779171E-3</v>
      </c>
      <c r="BY155">
        <f t="shared" si="134"/>
        <v>3.5639981893463013E-2</v>
      </c>
      <c r="BZ155">
        <f t="shared" si="134"/>
        <v>2.4234304170688059E-2</v>
      </c>
      <c r="CA155">
        <f t="shared" si="134"/>
        <v>-1.3723265379355472E-2</v>
      </c>
      <c r="CB155">
        <f t="shared" si="134"/>
        <v>4.6234089853904065E-2</v>
      </c>
      <c r="CC155">
        <f t="shared" si="132"/>
        <v>8.13437052527749E-2</v>
      </c>
      <c r="CD155">
        <f t="shared" si="132"/>
        <v>-3.8354517236152644E-2</v>
      </c>
      <c r="CE155">
        <f t="shared" si="132"/>
        <v>-2.9281437534577039E-2</v>
      </c>
      <c r="CF155">
        <f t="shared" si="132"/>
        <v>0.25276259395259526</v>
      </c>
      <c r="CG155">
        <f t="shared" si="132"/>
        <v>0.3815769528785628</v>
      </c>
      <c r="CH155">
        <f t="shared" si="132"/>
        <v>0.15845032356054817</v>
      </c>
      <c r="CI155">
        <f t="shared" si="132"/>
        <v>-5.6912120078001687E-3</v>
      </c>
      <c r="CJ155">
        <f t="shared" si="132"/>
        <v>6.9174043275500446E-2</v>
      </c>
      <c r="CK155">
        <f t="shared" si="132"/>
        <v>9.7407530138980403E-2</v>
      </c>
      <c r="CL155">
        <f t="shared" si="132"/>
        <v>1.7561366870531916E-2</v>
      </c>
      <c r="CM155">
        <f t="shared" si="133"/>
        <v>9.3130782192081644E-3</v>
      </c>
      <c r="CN155">
        <f t="shared" si="133"/>
        <v>3.7903630598814686E-2</v>
      </c>
      <c r="CO155">
        <f t="shared" si="133"/>
        <v>1.0691600769259804E-2</v>
      </c>
      <c r="CP155">
        <f t="shared" si="133"/>
        <v>-4.1488316229876731E-3</v>
      </c>
      <c r="CQ155">
        <f t="shared" si="133"/>
        <v>1.1720712384810903E-2</v>
      </c>
      <c r="CR155">
        <f t="shared" si="133"/>
        <v>7.0093483091864916E-4</v>
      </c>
      <c r="CS155">
        <f t="shared" si="133"/>
        <v>-1.1322889848452668E-2</v>
      </c>
      <c r="CT155">
        <f t="shared" si="133"/>
        <v>1.4816902331856536E-4</v>
      </c>
      <c r="CU155">
        <f t="shared" si="133"/>
        <v>-2.0016648343798948E-3</v>
      </c>
      <c r="CV155">
        <f t="shared" si="133"/>
        <v>-1.0973052385413788E-2</v>
      </c>
      <c r="CW155">
        <f t="shared" si="133"/>
        <v>-3.2320439591435623E-3</v>
      </c>
      <c r="CX155">
        <f t="shared" si="133"/>
        <v>-1.1688081034782283E-3</v>
      </c>
      <c r="CY155">
        <f t="shared" si="133"/>
        <v>-7.0040643641033854E-3</v>
      </c>
      <c r="CZ155">
        <f t="shared" si="133"/>
        <v>-1.5896373100585059E-3</v>
      </c>
      <c r="DA155">
        <f t="shared" si="133"/>
        <v>1.8244461076698791E-3</v>
      </c>
    </row>
    <row r="156" spans="4:105">
      <c r="D156" s="3">
        <f t="shared" si="118"/>
        <v>104250</v>
      </c>
      <c r="E156" s="2">
        <v>139</v>
      </c>
      <c r="F156">
        <f t="shared" si="119"/>
        <v>0.54296875</v>
      </c>
      <c r="G156">
        <f t="shared" si="120"/>
        <v>-4.3988008459301042</v>
      </c>
      <c r="H156">
        <f t="shared" si="121"/>
        <v>-4.3575586630609999</v>
      </c>
      <c r="I156">
        <f t="shared" si="122"/>
        <v>-4.7178744832804949</v>
      </c>
      <c r="J156">
        <f t="shared" si="123"/>
        <v>-1.5214215232555841</v>
      </c>
      <c r="K156">
        <f t="shared" si="124"/>
        <v>1.8817373434750797</v>
      </c>
      <c r="L156">
        <f t="shared" si="125"/>
        <v>0.60264277981616377</v>
      </c>
      <c r="M156">
        <f t="shared" si="126"/>
        <v>0.60551104140432555</v>
      </c>
      <c r="N156">
        <f t="shared" si="100"/>
        <v>0.58090655328181395</v>
      </c>
      <c r="O156">
        <f t="shared" si="127"/>
        <v>0.83932261265213071</v>
      </c>
      <c r="P156">
        <f t="shared" si="128"/>
        <v>0.42650651260772565</v>
      </c>
      <c r="Q156">
        <f t="shared" si="129"/>
        <v>1.241900686558459</v>
      </c>
      <c r="R156">
        <f t="shared" si="101"/>
        <v>0.85289331806441648</v>
      </c>
      <c r="T156">
        <f t="shared" si="114"/>
        <v>-2.9960324621540839</v>
      </c>
      <c r="U156">
        <f t="shared" si="130"/>
        <v>-4.9552616030855408</v>
      </c>
      <c r="V156">
        <f t="shared" si="130"/>
        <v>-3.5231760369412841</v>
      </c>
      <c r="W156">
        <f t="shared" si="130"/>
        <v>0.32012404555783119</v>
      </c>
      <c r="X156">
        <f t="shared" si="130"/>
        <v>3.9443355166478504</v>
      </c>
      <c r="Y156">
        <f t="shared" si="130"/>
        <v>4.8690965613628583</v>
      </c>
      <c r="Z156">
        <f t="shared" si="130"/>
        <v>2.461513100100706</v>
      </c>
      <c r="AA156">
        <f t="shared" si="130"/>
        <v>-1.6306969755934813</v>
      </c>
      <c r="AB156">
        <f t="shared" si="130"/>
        <v>-4.6068798706701015</v>
      </c>
      <c r="AC156">
        <f t="shared" si="130"/>
        <v>-4.4301758526912582</v>
      </c>
      <c r="AD156">
        <f t="shared" si="130"/>
        <v>-1.2215187860967067</v>
      </c>
      <c r="AE156">
        <f t="shared" si="130"/>
        <v>2.8231293857261917</v>
      </c>
      <c r="AF156">
        <f t="shared" si="130"/>
        <v>4.9356655980454205</v>
      </c>
      <c r="AG156">
        <f t="shared" si="130"/>
        <v>3.6702983468146217</v>
      </c>
      <c r="AH156">
        <f t="shared" si="130"/>
        <v>-0.10697196018169966</v>
      </c>
      <c r="AI156">
        <f t="shared" si="130"/>
        <v>-3.8110320896198826</v>
      </c>
      <c r="AJ156">
        <f t="shared" si="115"/>
        <v>-4.9068728736621221</v>
      </c>
      <c r="AK156">
        <f t="shared" si="115"/>
        <v>-2.6445155492857473</v>
      </c>
      <c r="AL156">
        <f t="shared" si="115"/>
        <v>1.4277128159653913</v>
      </c>
      <c r="AM156">
        <f t="shared" si="115"/>
        <v>4.5228336421818573</v>
      </c>
      <c r="AN156">
        <f t="shared" si="115"/>
        <v>4.5225876690274696</v>
      </c>
      <c r="AO156">
        <f t="shared" si="115"/>
        <v>1.427143237236348</v>
      </c>
      <c r="AP156">
        <f t="shared" si="115"/>
        <v>-2.6450189215320097</v>
      </c>
      <c r="AQ156">
        <f t="shared" si="115"/>
        <v>-4.9069655381987003</v>
      </c>
      <c r="AR156">
        <f t="shared" si="115"/>
        <v>-3.8106506280784043</v>
      </c>
      <c r="AS156">
        <f t="shared" si="115"/>
        <v>-0.10637743973468206</v>
      </c>
      <c r="AT156">
        <f t="shared" si="115"/>
        <v>3.6706990443318435</v>
      </c>
      <c r="AU156">
        <f t="shared" si="115"/>
        <v>4.9355982406160352</v>
      </c>
      <c r="AV156">
        <f t="shared" si="115"/>
        <v>2.8226400718731837</v>
      </c>
      <c r="AW156">
        <f t="shared" si="115"/>
        <v>-1.22209517652258</v>
      </c>
      <c r="AX156">
        <f t="shared" si="115"/>
        <v>-4.430444845798438</v>
      </c>
      <c r="AY156">
        <f t="shared" si="115"/>
        <v>-4.6066573711769383</v>
      </c>
      <c r="AZ156">
        <f t="shared" si="110"/>
        <v>-1.6301352591745897</v>
      </c>
      <c r="BA156">
        <f t="shared" si="110"/>
        <v>2.4620296022477142</v>
      </c>
      <c r="BB156">
        <f t="shared" si="110"/>
        <v>4.8692143620827659</v>
      </c>
      <c r="BC156">
        <f t="shared" si="110"/>
        <v>3.9439739947049102</v>
      </c>
      <c r="BD156">
        <f t="shared" si="110"/>
        <v>0.31953062173024427</v>
      </c>
      <c r="BE156">
        <f t="shared" si="110"/>
        <v>-3.5235952313298471</v>
      </c>
      <c r="BF156">
        <f t="shared" si="110"/>
        <v>-4.9552196770071237</v>
      </c>
      <c r="BG156">
        <f t="shared" si="110"/>
        <v>-2.995558109255501</v>
      </c>
      <c r="BH156">
        <f t="shared" si="110"/>
        <v>1.0142233281499069</v>
      </c>
      <c r="BJ156">
        <f t="shared" si="131"/>
        <v>1.1274669658064171</v>
      </c>
      <c r="BK156">
        <f t="shared" si="116"/>
        <v>0.5065160160740233</v>
      </c>
      <c r="BM156">
        <f t="shared" si="117"/>
        <v>-3.7337976163784341E-4</v>
      </c>
      <c r="BN156">
        <f t="shared" si="134"/>
        <v>-6.8843254709369849E-3</v>
      </c>
      <c r="BO156">
        <f t="shared" si="134"/>
        <v>-4.2988983859172641E-3</v>
      </c>
      <c r="BP156">
        <f t="shared" si="134"/>
        <v>2.0563238529648043E-3</v>
      </c>
      <c r="BQ156">
        <f t="shared" si="134"/>
        <v>-5.2150866809978465E-3</v>
      </c>
      <c r="BR156">
        <f t="shared" si="134"/>
        <v>-2.5783583785149119E-3</v>
      </c>
      <c r="BS156">
        <f t="shared" si="134"/>
        <v>9.7731097246500972E-3</v>
      </c>
      <c r="BT156">
        <f t="shared" si="134"/>
        <v>1.4033717240742479E-3</v>
      </c>
      <c r="BU156">
        <f t="shared" si="134"/>
        <v>4.8256331751338015E-4</v>
      </c>
      <c r="BV156">
        <f t="shared" si="134"/>
        <v>2.03160979058725E-2</v>
      </c>
      <c r="BW156">
        <f t="shared" si="134"/>
        <v>1.1210040390191094E-2</v>
      </c>
      <c r="BX156">
        <f t="shared" si="134"/>
        <v>2.1446816909966014E-3</v>
      </c>
      <c r="BY156">
        <f t="shared" si="134"/>
        <v>3.4662314387557513E-2</v>
      </c>
      <c r="BZ156">
        <f t="shared" si="134"/>
        <v>2.4598747522266224E-2</v>
      </c>
      <c r="CA156">
        <f t="shared" si="134"/>
        <v>-1.5023428428376725E-2</v>
      </c>
      <c r="CB156">
        <f t="shared" si="134"/>
        <v>4.3478860863539366E-2</v>
      </c>
      <c r="CC156">
        <f t="shared" si="132"/>
        <v>8.0819165328501405E-2</v>
      </c>
      <c r="CD156">
        <f t="shared" si="132"/>
        <v>-3.88323768212126E-2</v>
      </c>
      <c r="CE156">
        <f t="shared" si="132"/>
        <v>-3.2192589437949344E-2</v>
      </c>
      <c r="CF156">
        <f t="shared" si="132"/>
        <v>0.25100387361246901</v>
      </c>
      <c r="CG156">
        <f t="shared" si="132"/>
        <v>0.3815769528785628</v>
      </c>
      <c r="CH156">
        <f t="shared" si="132"/>
        <v>0.15734782733043831</v>
      </c>
      <c r="CI156">
        <f t="shared" si="132"/>
        <v>-6.2570306309274806E-3</v>
      </c>
      <c r="CJ156">
        <f t="shared" si="132"/>
        <v>7.0035883861656795E-2</v>
      </c>
      <c r="CK156">
        <f t="shared" si="132"/>
        <v>9.6779403619245474E-2</v>
      </c>
      <c r="CL156">
        <f t="shared" si="132"/>
        <v>1.6514832002753312E-2</v>
      </c>
      <c r="CM156">
        <f t="shared" si="133"/>
        <v>1.0195413424317184E-2</v>
      </c>
      <c r="CN156">
        <f t="shared" si="133"/>
        <v>3.8473637729001683E-2</v>
      </c>
      <c r="CO156">
        <f t="shared" si="133"/>
        <v>1.0398311320082593E-2</v>
      </c>
      <c r="CP156">
        <f t="shared" si="133"/>
        <v>-3.1782511876023898E-3</v>
      </c>
      <c r="CQ156">
        <f t="shared" si="133"/>
        <v>1.2719163170296791E-2</v>
      </c>
      <c r="CR156">
        <f t="shared" si="133"/>
        <v>7.0458141386736488E-4</v>
      </c>
      <c r="CS156">
        <f t="shared" si="133"/>
        <v>-1.0537255922729801E-2</v>
      </c>
      <c r="CT156">
        <f t="shared" si="133"/>
        <v>1.1097272404924756E-3</v>
      </c>
      <c r="CU156">
        <f t="shared" si="133"/>
        <v>-2.1424256742335634E-3</v>
      </c>
      <c r="CV156">
        <f t="shared" si="133"/>
        <v>-1.0789634325538224E-2</v>
      </c>
      <c r="CW156">
        <f t="shared" si="133"/>
        <v>-2.7423625044445065E-3</v>
      </c>
      <c r="CX156">
        <f t="shared" si="133"/>
        <v>-1.6241858519120578E-3</v>
      </c>
      <c r="CY156">
        <f t="shared" si="133"/>
        <v>-7.3499822627236247E-3</v>
      </c>
      <c r="CZ156">
        <f t="shared" si="133"/>
        <v>-1.5049019715804226E-3</v>
      </c>
      <c r="DA156">
        <f t="shared" si="133"/>
        <v>1.1865551923419188E-3</v>
      </c>
    </row>
    <row r="157" spans="4:105">
      <c r="D157" s="3">
        <f t="shared" si="118"/>
        <v>105000</v>
      </c>
      <c r="E157" s="2">
        <v>140</v>
      </c>
      <c r="F157">
        <f t="shared" si="119"/>
        <v>0.546875</v>
      </c>
      <c r="G157">
        <f t="shared" si="120"/>
        <v>-4.5237412393051004</v>
      </c>
      <c r="H157">
        <f t="shared" si="121"/>
        <v>-4.4994581392107706</v>
      </c>
      <c r="I157">
        <f t="shared" si="122"/>
        <v>-4.7952829693298868</v>
      </c>
      <c r="J157">
        <f t="shared" si="123"/>
        <v>-1.5440557451691059</v>
      </c>
      <c r="K157">
        <f t="shared" si="124"/>
        <v>1.8398805752882232</v>
      </c>
      <c r="L157">
        <f t="shared" si="125"/>
        <v>0.59403623659629456</v>
      </c>
      <c r="M157">
        <f t="shared" si="126"/>
        <v>0.59569930449243347</v>
      </c>
      <c r="N157">
        <f t="shared" si="100"/>
        <v>0.5757525253532686</v>
      </c>
      <c r="O157">
        <f t="shared" si="127"/>
        <v>0.83713830174820092</v>
      </c>
      <c r="P157">
        <f t="shared" si="128"/>
        <v>0.42957236968081158</v>
      </c>
      <c r="Q157">
        <f t="shared" si="129"/>
        <v>1.2359304401764113</v>
      </c>
      <c r="R157">
        <f t="shared" si="101"/>
        <v>0.85902924121595903</v>
      </c>
      <c r="T157">
        <f t="shared" si="114"/>
        <v>-1.2448001605277759</v>
      </c>
      <c r="U157">
        <f t="shared" si="130"/>
        <v>-2.4301261201075222</v>
      </c>
      <c r="V157">
        <f t="shared" si="130"/>
        <v>-1.929784612685949</v>
      </c>
      <c r="W157">
        <f t="shared" si="130"/>
        <v>-9.0839683405550917E-2</v>
      </c>
      <c r="X157">
        <f t="shared" si="130"/>
        <v>1.8111165841599055</v>
      </c>
      <c r="Y157">
        <f t="shared" si="130"/>
        <v>2.4567840197984645</v>
      </c>
      <c r="Z157">
        <f t="shared" si="130"/>
        <v>1.398292621310437</v>
      </c>
      <c r="AA157">
        <f t="shared" si="130"/>
        <v>-0.63013048631320556</v>
      </c>
      <c r="AB157">
        <f t="shared" si="130"/>
        <v>-2.2214608636645274</v>
      </c>
      <c r="AC157">
        <f t="shared" si="130"/>
        <v>-2.2718653293474129</v>
      </c>
      <c r="AD157">
        <f t="shared" si="130"/>
        <v>-0.74638060829141195</v>
      </c>
      <c r="AE157">
        <f t="shared" si="130"/>
        <v>1.2968342416608747</v>
      </c>
      <c r="AF157">
        <f t="shared" si="130"/>
        <v>2.4404944252222878</v>
      </c>
      <c r="AG157">
        <f t="shared" si="130"/>
        <v>1.8912951222096963</v>
      </c>
      <c r="AH157">
        <f t="shared" si="130"/>
        <v>3.0190798454349212E-2</v>
      </c>
      <c r="AI157">
        <f t="shared" si="130"/>
        <v>-1.8518555028947545</v>
      </c>
      <c r="AJ157">
        <f t="shared" si="115"/>
        <v>-2.4493542455850732</v>
      </c>
      <c r="AK157">
        <f t="shared" si="115"/>
        <v>-1.3478478490846575</v>
      </c>
      <c r="AL157">
        <f t="shared" si="115"/>
        <v>0.68859902267355622</v>
      </c>
      <c r="AM157">
        <f t="shared" si="115"/>
        <v>2.2473962116744151</v>
      </c>
      <c r="AN157">
        <f t="shared" si="115"/>
        <v>2.2472773229722951</v>
      </c>
      <c r="AO157">
        <f t="shared" si="115"/>
        <v>0.68832482422831853</v>
      </c>
      <c r="AP157">
        <f t="shared" si="115"/>
        <v>-1.3480871583385556</v>
      </c>
      <c r="AQ157">
        <f t="shared" si="115"/>
        <v>-2.4493926677512641</v>
      </c>
      <c r="AR157">
        <f t="shared" si="115"/>
        <v>-1.8516663862719018</v>
      </c>
      <c r="AS157">
        <f t="shared" si="115"/>
        <v>3.0476272304934732E-2</v>
      </c>
      <c r="AT157">
        <f t="shared" si="115"/>
        <v>1.8914789331199986</v>
      </c>
      <c r="AU157">
        <f t="shared" si="115"/>
        <v>2.440449071961396</v>
      </c>
      <c r="AV157">
        <f t="shared" si="115"/>
        <v>1.2965911837138648</v>
      </c>
      <c r="AW157">
        <f t="shared" si="115"/>
        <v>-0.74665277273102204</v>
      </c>
      <c r="AX157">
        <f t="shared" si="115"/>
        <v>-2.2719778122419454</v>
      </c>
      <c r="AY157">
        <f t="shared" si="115"/>
        <v>-2.221335640768928</v>
      </c>
      <c r="AZ157">
        <f t="shared" si="110"/>
        <v>-0.62985441902922989</v>
      </c>
      <c r="BA157">
        <f t="shared" si="110"/>
        <v>1.3985280377202793</v>
      </c>
      <c r="BB157">
        <f t="shared" si="110"/>
        <v>2.4568154877258781</v>
      </c>
      <c r="BC157">
        <f t="shared" si="110"/>
        <v>1.8109222757412842</v>
      </c>
      <c r="BD157">
        <f t="shared" si="110"/>
        <v>-9.112498529736561E-2</v>
      </c>
      <c r="BE157">
        <f t="shared" si="110"/>
        <v>-1.9299630071628813</v>
      </c>
      <c r="BF157">
        <f t="shared" si="110"/>
        <v>-2.4300738630710375</v>
      </c>
      <c r="BG157">
        <f t="shared" si="110"/>
        <v>-1.2445535002966661</v>
      </c>
      <c r="BH157">
        <f t="shared" si="110"/>
        <v>0.80425676707733718</v>
      </c>
      <c r="BJ157">
        <f t="shared" si="131"/>
        <v>1.122618040481431</v>
      </c>
      <c r="BK157">
        <f t="shared" si="116"/>
        <v>0.50866063177275656</v>
      </c>
      <c r="BM157">
        <f t="shared" si="117"/>
        <v>-1.6703518641187181E-4</v>
      </c>
      <c r="BN157">
        <f t="shared" si="134"/>
        <v>-6.4032328386363739E-3</v>
      </c>
      <c r="BO157">
        <f t="shared" si="134"/>
        <v>-4.4488341311417282E-3</v>
      </c>
      <c r="BP157">
        <f t="shared" si="134"/>
        <v>2.6105073938212393E-3</v>
      </c>
      <c r="BQ157">
        <f t="shared" si="134"/>
        <v>-4.2336467676957782E-3</v>
      </c>
      <c r="BR157">
        <f t="shared" si="134"/>
        <v>-2.5127014091011653E-3</v>
      </c>
      <c r="BS157">
        <f t="shared" si="134"/>
        <v>1.0343144385142037E-2</v>
      </c>
      <c r="BT157">
        <f t="shared" si="134"/>
        <v>2.6104428743896949E-3</v>
      </c>
      <c r="BU157">
        <f t="shared" si="134"/>
        <v>4.4396943754910204E-4</v>
      </c>
      <c r="BV157">
        <f t="shared" si="134"/>
        <v>2.0328727698397428E-2</v>
      </c>
      <c r="BW157">
        <f t="shared" si="134"/>
        <v>1.2047833394688155E-2</v>
      </c>
      <c r="BX157">
        <f t="shared" si="134"/>
        <v>1.4831958993463236E-3</v>
      </c>
      <c r="BY157">
        <f t="shared" si="134"/>
        <v>3.3601142330232217E-2</v>
      </c>
      <c r="BZ157">
        <f t="shared" si="134"/>
        <v>2.4917817389525445E-2</v>
      </c>
      <c r="CA157">
        <f t="shared" si="134"/>
        <v>-1.6303231264120182E-2</v>
      </c>
      <c r="CB157">
        <f t="shared" si="134"/>
        <v>4.0682711091185098E-2</v>
      </c>
      <c r="CC157">
        <f t="shared" si="132"/>
        <v>8.0245942961057248E-2</v>
      </c>
      <c r="CD157">
        <f t="shared" si="132"/>
        <v>-3.9297078583182633E-2</v>
      </c>
      <c r="CE157">
        <f t="shared" si="132"/>
        <v>-3.5098893255765942E-2</v>
      </c>
      <c r="CF157">
        <f t="shared" si="132"/>
        <v>0.24923570311836923</v>
      </c>
      <c r="CG157">
        <f t="shared" si="132"/>
        <v>0.3815769528785628</v>
      </c>
      <c r="CH157">
        <f t="shared" si="132"/>
        <v>0.15623940704356282</v>
      </c>
      <c r="CI157">
        <f t="shared" si="132"/>
        <v>-6.8219069682569425E-3</v>
      </c>
      <c r="CJ157">
        <f t="shared" si="132"/>
        <v>7.0873993740469626E-2</v>
      </c>
      <c r="CK157">
        <f t="shared" si="132"/>
        <v>9.6092980805585301E-2</v>
      </c>
      <c r="CL157">
        <f t="shared" si="132"/>
        <v>1.5452753953148941E-2</v>
      </c>
      <c r="CM157">
        <f t="shared" si="133"/>
        <v>1.106393149089727E-2</v>
      </c>
      <c r="CN157">
        <f t="shared" si="133"/>
        <v>3.8972678522524208E-2</v>
      </c>
      <c r="CO157">
        <f t="shared" si="133"/>
        <v>1.0079971428150798E-2</v>
      </c>
      <c r="CP157">
        <f t="shared" si="133"/>
        <v>-2.1979807765104466E-3</v>
      </c>
      <c r="CQ157">
        <f t="shared" si="133"/>
        <v>1.3669741897600524E-2</v>
      </c>
      <c r="CR157">
        <f t="shared" si="133"/>
        <v>7.0501942696984618E-4</v>
      </c>
      <c r="CS157">
        <f t="shared" si="133"/>
        <v>-9.6945196941862037E-3</v>
      </c>
      <c r="CT157">
        <f t="shared" si="133"/>
        <v>2.0642282566799511E-3</v>
      </c>
      <c r="CU157">
        <f t="shared" si="133"/>
        <v>-2.2673866054262874E-3</v>
      </c>
      <c r="CV157">
        <f t="shared" si="133"/>
        <v>-1.0514880165371627E-2</v>
      </c>
      <c r="CW157">
        <f t="shared" si="133"/>
        <v>-2.2262705996998131E-3</v>
      </c>
      <c r="CX157">
        <f t="shared" si="133"/>
        <v>-2.0619073057208978E-3</v>
      </c>
      <c r="CY157">
        <f t="shared" si="133"/>
        <v>-7.6063328365260146E-3</v>
      </c>
      <c r="CZ157">
        <f t="shared" si="133"/>
        <v>-1.3997359311428449E-3</v>
      </c>
      <c r="DA157">
        <f t="shared" si="133"/>
        <v>5.3081738247250218E-4</v>
      </c>
    </row>
    <row r="158" spans="4:105">
      <c r="D158" s="3">
        <f t="shared" si="118"/>
        <v>105750</v>
      </c>
      <c r="E158" s="2">
        <v>141</v>
      </c>
      <c r="F158">
        <f t="shared" si="119"/>
        <v>0.55078125</v>
      </c>
      <c r="G158">
        <f t="shared" si="120"/>
        <v>-4.6511885805214952</v>
      </c>
      <c r="H158">
        <f t="shared" si="121"/>
        <v>-4.6450444214922078</v>
      </c>
      <c r="I158">
        <f t="shared" si="122"/>
        <v>-4.8735851840684283</v>
      </c>
      <c r="J158">
        <f t="shared" si="123"/>
        <v>-1.5668738791103534</v>
      </c>
      <c r="K158">
        <f t="shared" si="124"/>
        <v>1.7954146416865751</v>
      </c>
      <c r="L158">
        <f t="shared" si="125"/>
        <v>0.58538362671608257</v>
      </c>
      <c r="M158">
        <f t="shared" si="126"/>
        <v>0.58579785745643886</v>
      </c>
      <c r="N158">
        <f t="shared" si="100"/>
        <v>0.57058551292899506</v>
      </c>
      <c r="O158">
        <f t="shared" si="127"/>
        <v>0.83494199648455647</v>
      </c>
      <c r="P158">
        <f t="shared" si="128"/>
        <v>0.43263803515088628</v>
      </c>
      <c r="Q158">
        <f t="shared" si="129"/>
        <v>1.2296194723977025</v>
      </c>
      <c r="R158">
        <f t="shared" si="101"/>
        <v>0.86516516436750157</v>
      </c>
      <c r="T158">
        <f t="shared" si="114"/>
        <v>-1.9519514985830901</v>
      </c>
      <c r="U158">
        <f t="shared" ref="U158:AE158" si="135">$Q158*COS(U$14*$R158+$P158)*IF(OR($E158=0,$E158=$F$4),1,IF(MOD($E158,2)=0,2,4))</f>
        <v>-4.7023673968072011</v>
      </c>
      <c r="V158">
        <f t="shared" si="135"/>
        <v>-4.1471544528695734</v>
      </c>
      <c r="W158">
        <f t="shared" si="135"/>
        <v>-0.67661137509059732</v>
      </c>
      <c r="X158">
        <f t="shared" si="135"/>
        <v>3.2695700115863207</v>
      </c>
      <c r="Y158">
        <f t="shared" si="135"/>
        <v>4.9173378504181242</v>
      </c>
      <c r="Z158">
        <f t="shared" si="135"/>
        <v>3.1083588097882195</v>
      </c>
      <c r="AA158">
        <f t="shared" si="135"/>
        <v>-0.88570694703488984</v>
      </c>
      <c r="AB158">
        <f t="shared" si="135"/>
        <v>-4.2571462302631371</v>
      </c>
      <c r="AC158">
        <f t="shared" si="135"/>
        <v>-4.635934328130392</v>
      </c>
      <c r="AD158">
        <f t="shared" si="135"/>
        <v>-1.7557941177075296</v>
      </c>
      <c r="AE158">
        <f t="shared" si="135"/>
        <v>2.3586187870039055</v>
      </c>
      <c r="AF158">
        <f t="shared" ref="AF158:AU173" si="136">$Q158*COS(AF$14*$R158+$P158)*IF(OR($E158=0,$E158=$F$4),1,IF(MOD($E158,2)=0,2,4))</f>
        <v>4.8149906174942032</v>
      </c>
      <c r="AG158">
        <f t="shared" si="136"/>
        <v>3.8865627254587807</v>
      </c>
      <c r="AH158">
        <f t="shared" si="136"/>
        <v>0.22599317837733898</v>
      </c>
      <c r="AI158">
        <f t="shared" si="136"/>
        <v>-3.5934430640378534</v>
      </c>
      <c r="AJ158">
        <f t="shared" si="136"/>
        <v>-4.8867923309404873</v>
      </c>
      <c r="AK158">
        <f t="shared" si="136"/>
        <v>-2.7448673388007929</v>
      </c>
      <c r="AL158">
        <f t="shared" si="136"/>
        <v>1.326620334725376</v>
      </c>
      <c r="AM158">
        <f t="shared" si="136"/>
        <v>4.4655321223171551</v>
      </c>
      <c r="AN158">
        <f t="shared" si="136"/>
        <v>4.4653034443736503</v>
      </c>
      <c r="AO158">
        <f t="shared" si="136"/>
        <v>1.3260950549027515</v>
      </c>
      <c r="AP158">
        <f t="shared" si="136"/>
        <v>-2.7453199639163643</v>
      </c>
      <c r="AQ158">
        <f t="shared" si="136"/>
        <v>-4.8868541189292873</v>
      </c>
      <c r="AR158">
        <f t="shared" si="136"/>
        <v>-3.593070579723376</v>
      </c>
      <c r="AS158">
        <f t="shared" si="136"/>
        <v>0.22653808925033009</v>
      </c>
      <c r="AT158">
        <f t="shared" si="136"/>
        <v>3.8868970062411163</v>
      </c>
      <c r="AU158">
        <f t="shared" si="136"/>
        <v>4.8148792784238728</v>
      </c>
      <c r="AV158">
        <f t="shared" si="115"/>
        <v>2.358140096240561</v>
      </c>
      <c r="AW158">
        <f t="shared" si="115"/>
        <v>-1.7563036543445218</v>
      </c>
      <c r="AX158">
        <f t="shared" si="115"/>
        <v>-4.6361165210609334</v>
      </c>
      <c r="AY158">
        <f t="shared" si="115"/>
        <v>-4.2568730031045821</v>
      </c>
      <c r="AZ158">
        <f t="shared" si="110"/>
        <v>-0.88517037061020498</v>
      </c>
      <c r="BA158">
        <f t="shared" si="110"/>
        <v>3.1087815377069856</v>
      </c>
      <c r="BB158">
        <f t="shared" si="110"/>
        <v>4.9173495642794984</v>
      </c>
      <c r="BC158">
        <f t="shared" si="110"/>
        <v>3.2691624768831473</v>
      </c>
      <c r="BD158">
        <f t="shared" si="110"/>
        <v>-0.67715167319982073</v>
      </c>
      <c r="BE158">
        <f t="shared" si="110"/>
        <v>-4.1474477003757526</v>
      </c>
      <c r="BF158">
        <f t="shared" si="110"/>
        <v>-4.7022074491596122</v>
      </c>
      <c r="BG158">
        <f t="shared" si="110"/>
        <v>-1.9514507943711705</v>
      </c>
      <c r="BH158">
        <f t="shared" si="110"/>
        <v>2.1711195630881335</v>
      </c>
      <c r="BJ158">
        <f t="shared" si="131"/>
        <v>1.1175587707254089</v>
      </c>
      <c r="BK158">
        <f t="shared" si="116"/>
        <v>0.51077285542460948</v>
      </c>
      <c r="BM158">
        <f t="shared" si="117"/>
        <v>4.1821753494522803E-5</v>
      </c>
      <c r="BN158">
        <f t="shared" si="134"/>
        <v>-5.8352092671955912E-3</v>
      </c>
      <c r="BO158">
        <f t="shared" si="134"/>
        <v>-4.5445561167350148E-3</v>
      </c>
      <c r="BP158">
        <f t="shared" si="134"/>
        <v>3.1363124781040468E-3</v>
      </c>
      <c r="BQ158">
        <f t="shared" si="134"/>
        <v>-3.211434521674059E-3</v>
      </c>
      <c r="BR158">
        <f t="shared" si="134"/>
        <v>-2.4257739924249157E-3</v>
      </c>
      <c r="BS158">
        <f t="shared" si="134"/>
        <v>1.0836900676438882E-2</v>
      </c>
      <c r="BT158">
        <f t="shared" si="134"/>
        <v>3.8009131705890051E-3</v>
      </c>
      <c r="BU158">
        <f t="shared" si="134"/>
        <v>4.029696487360713E-4</v>
      </c>
      <c r="BV158">
        <f t="shared" si="134"/>
        <v>2.0248783174567107E-2</v>
      </c>
      <c r="BW158">
        <f t="shared" si="134"/>
        <v>1.2840281074692005E-2</v>
      </c>
      <c r="BX158">
        <f t="shared" si="134"/>
        <v>8.1718808241088882E-4</v>
      </c>
      <c r="BY158">
        <f t="shared" si="134"/>
        <v>3.2459022177920925E-2</v>
      </c>
      <c r="BZ158">
        <f t="shared" si="134"/>
        <v>2.5190925233898646E-2</v>
      </c>
      <c r="CA158">
        <f t="shared" si="134"/>
        <v>-1.7560939458335072E-2</v>
      </c>
      <c r="CB158">
        <f t="shared" si="134"/>
        <v>3.7848272175135554E-2</v>
      </c>
      <c r="CC158">
        <f t="shared" si="132"/>
        <v>7.9624383438162444E-2</v>
      </c>
      <c r="CD158">
        <f t="shared" si="132"/>
        <v>-3.9748465064186757E-2</v>
      </c>
      <c r="CE158">
        <f t="shared" si="132"/>
        <v>-3.7999911309362103E-2</v>
      </c>
      <c r="CF158">
        <f t="shared" si="132"/>
        <v>0.24745814904091568</v>
      </c>
      <c r="CG158">
        <f t="shared" si="132"/>
        <v>0.3815769528785628</v>
      </c>
      <c r="CH158">
        <f t="shared" si="132"/>
        <v>0.15512510443131905</v>
      </c>
      <c r="CI158">
        <f t="shared" si="132"/>
        <v>-7.385755951489931E-3</v>
      </c>
      <c r="CJ158">
        <f t="shared" si="132"/>
        <v>7.1688088929797764E-2</v>
      </c>
      <c r="CK158">
        <f t="shared" si="132"/>
        <v>9.5348675173435829E-2</v>
      </c>
      <c r="CL158">
        <f t="shared" si="132"/>
        <v>1.4376132312404009E-2</v>
      </c>
      <c r="CM158">
        <f t="shared" si="133"/>
        <v>1.191745537649398E-2</v>
      </c>
      <c r="CN158">
        <f t="shared" si="133"/>
        <v>3.9399832476433937E-2</v>
      </c>
      <c r="CO158">
        <f t="shared" si="133"/>
        <v>9.7373480021473672E-3</v>
      </c>
      <c r="CP158">
        <f t="shared" si="133"/>
        <v>-1.2110090762280129E-3</v>
      </c>
      <c r="CQ158">
        <f t="shared" si="133"/>
        <v>1.4568870803033514E-2</v>
      </c>
      <c r="CR158">
        <f t="shared" si="133"/>
        <v>7.0224687557280644E-4</v>
      </c>
      <c r="CS158">
        <f t="shared" si="133"/>
        <v>-8.7992480234612511E-3</v>
      </c>
      <c r="CT158">
        <f t="shared" si="133"/>
        <v>3.0056020167655048E-3</v>
      </c>
      <c r="CU158">
        <f t="shared" si="133"/>
        <v>-2.3756260691274464E-3</v>
      </c>
      <c r="CV158">
        <f t="shared" si="133"/>
        <v>-1.0151115745880551E-2</v>
      </c>
      <c r="CW158">
        <f t="shared" si="133"/>
        <v>-1.6887384920767059E-3</v>
      </c>
      <c r="CX158">
        <f t="shared" si="133"/>
        <v>-2.4772140569042098E-3</v>
      </c>
      <c r="CY158">
        <f t="shared" si="133"/>
        <v>-7.7699921820383712E-3</v>
      </c>
      <c r="CZ158">
        <f t="shared" si="133"/>
        <v>-1.2755669335883114E-3</v>
      </c>
      <c r="DA158">
        <f t="shared" si="133"/>
        <v>-1.3290441491550908E-4</v>
      </c>
    </row>
    <row r="159" spans="4:105">
      <c r="D159" s="3">
        <f t="shared" si="118"/>
        <v>106500</v>
      </c>
      <c r="E159" s="2">
        <v>142</v>
      </c>
      <c r="F159">
        <f t="shared" si="119"/>
        <v>0.5546875</v>
      </c>
      <c r="G159">
        <f t="shared" si="120"/>
        <v>-4.7814918811232081</v>
      </c>
      <c r="H159">
        <f t="shared" si="121"/>
        <v>-4.7944432232586047</v>
      </c>
      <c r="I159">
        <f t="shared" si="122"/>
        <v>-4.952792474757902</v>
      </c>
      <c r="J159">
        <f t="shared" si="123"/>
        <v>-1.5898765085317064</v>
      </c>
      <c r="K159">
        <f t="shared" si="124"/>
        <v>1.7482257600310034</v>
      </c>
      <c r="L159">
        <f t="shared" si="125"/>
        <v>0.57666740697514529</v>
      </c>
      <c r="M159">
        <f t="shared" si="126"/>
        <v>0.57580819141784534</v>
      </c>
      <c r="N159">
        <f t="shared" si="100"/>
        <v>0.5654059523754501</v>
      </c>
      <c r="O159">
        <f t="shared" si="127"/>
        <v>0.83273376527731457</v>
      </c>
      <c r="P159">
        <f t="shared" si="128"/>
        <v>0.43570349765252425</v>
      </c>
      <c r="Q159">
        <f t="shared" si="129"/>
        <v>1.2229572838102469</v>
      </c>
      <c r="R159">
        <f t="shared" si="101"/>
        <v>0.87130108751904423</v>
      </c>
      <c r="T159">
        <f t="shared" si="114"/>
        <v>-0.69576070937428003</v>
      </c>
      <c r="U159">
        <f t="shared" ref="U159:AJ174" si="137">$Q159*COS(U$14*$R159+$P159)*IF(OR($E159=0,$E159=$F$4),1,IF(MOD($E159,2)=0,2,4))</f>
        <v>-2.2421704229553603</v>
      </c>
      <c r="V159">
        <f t="shared" si="137"/>
        <v>-2.1913993762921367</v>
      </c>
      <c r="W159">
        <f t="shared" si="137"/>
        <v>-0.57961366009642556</v>
      </c>
      <c r="X159">
        <f t="shared" si="137"/>
        <v>1.445052262172372</v>
      </c>
      <c r="Y159">
        <f t="shared" si="137"/>
        <v>2.4403541151180708</v>
      </c>
      <c r="Z159">
        <f t="shared" si="137"/>
        <v>1.6973016480954664</v>
      </c>
      <c r="AA159">
        <f t="shared" si="137"/>
        <v>-0.25480143743268929</v>
      </c>
      <c r="AB159">
        <f t="shared" si="137"/>
        <v>-2.0254000532811194</v>
      </c>
      <c r="AC159">
        <f t="shared" si="137"/>
        <v>-2.3532314451134062</v>
      </c>
      <c r="AD159">
        <f t="shared" si="137"/>
        <v>-1.0047692108871555</v>
      </c>
      <c r="AE159">
        <f t="shared" si="137"/>
        <v>1.0594272225261325</v>
      </c>
      <c r="AF159">
        <f t="shared" si="137"/>
        <v>2.3689545374040506</v>
      </c>
      <c r="AG159">
        <f t="shared" si="137"/>
        <v>1.9909880871791106</v>
      </c>
      <c r="AH159">
        <f t="shared" si="137"/>
        <v>0.19476732668339022</v>
      </c>
      <c r="AI159">
        <f t="shared" si="137"/>
        <v>-1.7401933902929343</v>
      </c>
      <c r="AJ159">
        <f t="shared" si="137"/>
        <v>-2.4355501174812249</v>
      </c>
      <c r="AK159">
        <f t="shared" si="136"/>
        <v>-1.3959745895537661</v>
      </c>
      <c r="AL159">
        <f t="shared" si="136"/>
        <v>0.63800516982653577</v>
      </c>
      <c r="AM159">
        <f t="shared" si="136"/>
        <v>2.2175102952759298</v>
      </c>
      <c r="AN159">
        <f t="shared" si="136"/>
        <v>2.2174009797364622</v>
      </c>
      <c r="AO159">
        <f t="shared" si="136"/>
        <v>0.63775509270219333</v>
      </c>
      <c r="AP159">
        <f t="shared" si="136"/>
        <v>-1.3961872890959113</v>
      </c>
      <c r="AQ159">
        <f t="shared" si="136"/>
        <v>-2.4355739257056661</v>
      </c>
      <c r="AR159">
        <f t="shared" si="136"/>
        <v>-1.7400113477225387</v>
      </c>
      <c r="AS159">
        <f t="shared" si="136"/>
        <v>0.19502554440576914</v>
      </c>
      <c r="AT159">
        <f t="shared" si="136"/>
        <v>1.9911385420379171</v>
      </c>
      <c r="AU159">
        <f t="shared" si="136"/>
        <v>2.3688900548494334</v>
      </c>
      <c r="AV159">
        <f t="shared" si="115"/>
        <v>1.0591937358620682</v>
      </c>
      <c r="AW159">
        <f t="shared" si="115"/>
        <v>-1.0050053804908756</v>
      </c>
      <c r="AX159">
        <f t="shared" si="115"/>
        <v>-2.3533020653300341</v>
      </c>
      <c r="AY159">
        <f t="shared" si="115"/>
        <v>-2.0252548187234622</v>
      </c>
      <c r="AZ159">
        <f t="shared" si="110"/>
        <v>-0.25454380403739019</v>
      </c>
      <c r="BA159">
        <f t="shared" si="110"/>
        <v>1.6974881585506056</v>
      </c>
      <c r="BB159">
        <f t="shared" si="110"/>
        <v>2.4403366443509626</v>
      </c>
      <c r="BC159">
        <f t="shared" si="110"/>
        <v>1.4448432552553467</v>
      </c>
      <c r="BD159">
        <f t="shared" si="110"/>
        <v>-0.57986531982104306</v>
      </c>
      <c r="BE159">
        <f t="shared" si="110"/>
        <v>-2.1915144223126766</v>
      </c>
      <c r="BF159">
        <f t="shared" si="110"/>
        <v>-2.2420669037445573</v>
      </c>
      <c r="BG159">
        <f t="shared" si="110"/>
        <v>-0.69551236548731399</v>
      </c>
      <c r="BH159">
        <f t="shared" si="110"/>
        <v>1.3464813050033047</v>
      </c>
      <c r="BJ159">
        <f t="shared" si="131"/>
        <v>1.1122495702303588</v>
      </c>
      <c r="BK159">
        <f t="shared" si="116"/>
        <v>0.51282770535334032</v>
      </c>
      <c r="BM159">
        <f t="shared" si="117"/>
        <v>2.5004965530055776E-4</v>
      </c>
      <c r="BN159">
        <f t="shared" si="134"/>
        <v>-5.1879663022921484E-3</v>
      </c>
      <c r="BO159">
        <f t="shared" si="134"/>
        <v>-4.5848978688378169E-3</v>
      </c>
      <c r="BP159">
        <f t="shared" si="134"/>
        <v>3.6280231531268413E-3</v>
      </c>
      <c r="BQ159">
        <f t="shared" si="134"/>
        <v>-2.1582944056599144E-3</v>
      </c>
      <c r="BR159">
        <f t="shared" si="134"/>
        <v>-2.3183119839385318E-3</v>
      </c>
      <c r="BS159">
        <f t="shared" si="134"/>
        <v>1.1250737256674257E-2</v>
      </c>
      <c r="BT159">
        <f t="shared" si="134"/>
        <v>4.9672119341828622E-3</v>
      </c>
      <c r="BU159">
        <f t="shared" si="134"/>
        <v>3.5978613248219271E-4</v>
      </c>
      <c r="BV159">
        <f t="shared" si="134"/>
        <v>2.0076628391087366E-2</v>
      </c>
      <c r="BW159">
        <f t="shared" si="134"/>
        <v>1.3584400836069991E-2</v>
      </c>
      <c r="BX159">
        <f t="shared" si="134"/>
        <v>1.486887906992557E-4</v>
      </c>
      <c r="BY159">
        <f t="shared" si="134"/>
        <v>3.1238705398108437E-2</v>
      </c>
      <c r="BZ159">
        <f t="shared" si="134"/>
        <v>2.5417567295815034E-2</v>
      </c>
      <c r="CA159">
        <f t="shared" si="134"/>
        <v>-1.8794848526109933E-2</v>
      </c>
      <c r="CB159">
        <f t="shared" si="134"/>
        <v>3.4978211790087137E-2</v>
      </c>
      <c r="CC159">
        <f t="shared" si="132"/>
        <v>7.8954861164031928E-2</v>
      </c>
      <c r="CD159">
        <f t="shared" si="132"/>
        <v>-4.0186383318050987E-2</v>
      </c>
      <c r="CE159">
        <f t="shared" si="132"/>
        <v>-4.0895206716089781E-2</v>
      </c>
      <c r="CF159">
        <f t="shared" si="132"/>
        <v>0.24567127830401456</v>
      </c>
      <c r="CG159">
        <f t="shared" si="132"/>
        <v>0.3815769528785628</v>
      </c>
      <c r="CH159">
        <f t="shared" si="132"/>
        <v>0.15400496144657047</v>
      </c>
      <c r="CI159">
        <f t="shared" si="132"/>
        <v>-7.9484926670435798E-3</v>
      </c>
      <c r="CJ159">
        <f t="shared" si="132"/>
        <v>7.2477893584551256E-2</v>
      </c>
      <c r="CK159">
        <f t="shared" si="132"/>
        <v>9.454693506467847E-2</v>
      </c>
      <c r="CL159">
        <f t="shared" si="132"/>
        <v>1.3285980359122736E-2</v>
      </c>
      <c r="CM159">
        <f t="shared" si="133"/>
        <v>1.2754828359229173E-2</v>
      </c>
      <c r="CN159">
        <f t="shared" si="133"/>
        <v>3.9754311686256802E-2</v>
      </c>
      <c r="CO159">
        <f t="shared" si="133"/>
        <v>9.371266451915803E-3</v>
      </c>
      <c r="CP159">
        <f t="shared" si="133"/>
        <v>-2.2034520442214259E-4</v>
      </c>
      <c r="CQ159">
        <f t="shared" si="133"/>
        <v>1.5413165768419234E-2</v>
      </c>
      <c r="CR159">
        <f t="shared" si="133"/>
        <v>6.9627638550575862E-4</v>
      </c>
      <c r="CS159">
        <f t="shared" si="133"/>
        <v>-7.8562924653072415E-3</v>
      </c>
      <c r="CT159">
        <f t="shared" si="133"/>
        <v>3.9278619471247124E-3</v>
      </c>
      <c r="CU159">
        <f t="shared" si="133"/>
        <v>-2.4663458235774588E-3</v>
      </c>
      <c r="CV159">
        <f t="shared" si="133"/>
        <v>-9.7014203951032076E-3</v>
      </c>
      <c r="CW159">
        <f t="shared" si="133"/>
        <v>-1.1349429096165263E-3</v>
      </c>
      <c r="CX159">
        <f t="shared" si="133"/>
        <v>-2.8655913645226996E-3</v>
      </c>
      <c r="CY159">
        <f t="shared" si="133"/>
        <v>-7.838965936657491E-3</v>
      </c>
      <c r="CZ159">
        <f t="shared" si="133"/>
        <v>-1.1340807098345442E-3</v>
      </c>
      <c r="DA159">
        <f t="shared" si="133"/>
        <v>-7.9462720619539974E-4</v>
      </c>
    </row>
    <row r="160" spans="4:105">
      <c r="D160" s="3">
        <f t="shared" si="118"/>
        <v>107250</v>
      </c>
      <c r="E160" s="2">
        <v>143</v>
      </c>
      <c r="F160">
        <f t="shared" si="119"/>
        <v>0.55859375</v>
      </c>
      <c r="G160">
        <f t="shared" si="120"/>
        <v>-4.9150321077044561</v>
      </c>
      <c r="H160">
        <f t="shared" si="121"/>
        <v>-4.9477880087389554</v>
      </c>
      <c r="I160">
        <f t="shared" si="122"/>
        <v>-5.0329164924639631</v>
      </c>
      <c r="J160">
        <f t="shared" si="123"/>
        <v>-1.613064225488958</v>
      </c>
      <c r="K160">
        <f t="shared" si="124"/>
        <v>1.6981927092139661</v>
      </c>
      <c r="L160">
        <f t="shared" si="125"/>
        <v>0.56786930524358159</v>
      </c>
      <c r="M160">
        <f t="shared" si="126"/>
        <v>0.56573181078361323</v>
      </c>
      <c r="N160">
        <f t="shared" si="100"/>
        <v>0.56021428061250333</v>
      </c>
      <c r="O160">
        <f t="shared" si="127"/>
        <v>0.83051367674188659</v>
      </c>
      <c r="P160">
        <f t="shared" si="128"/>
        <v>0.4387687452557536</v>
      </c>
      <c r="Q160">
        <f t="shared" si="129"/>
        <v>1.215932972667755</v>
      </c>
      <c r="R160">
        <f t="shared" si="101"/>
        <v>0.87743701067058677</v>
      </c>
      <c r="T160">
        <f t="shared" si="114"/>
        <v>-0.81704772297751604</v>
      </c>
      <c r="U160">
        <f t="shared" si="137"/>
        <v>-4.209748603084849</v>
      </c>
      <c r="V160">
        <f t="shared" si="137"/>
        <v>-4.5640587549478013</v>
      </c>
      <c r="W160">
        <f t="shared" si="137"/>
        <v>-1.6242544330784852</v>
      </c>
      <c r="X160">
        <f t="shared" si="137"/>
        <v>2.4878573292301738</v>
      </c>
      <c r="Y160">
        <f t="shared" si="137"/>
        <v>4.8043553019675072</v>
      </c>
      <c r="Z160">
        <f t="shared" si="137"/>
        <v>3.6533045013664678</v>
      </c>
      <c r="AA160">
        <f t="shared" si="137"/>
        <v>-0.13452287925915213</v>
      </c>
      <c r="AB160">
        <f t="shared" si="137"/>
        <v>-3.8252582224224332</v>
      </c>
      <c r="AC160">
        <f t="shared" si="137"/>
        <v>-4.7551091964735104</v>
      </c>
      <c r="AD160">
        <f t="shared" si="137"/>
        <v>-2.2529548285031025</v>
      </c>
      <c r="AE160">
        <f t="shared" si="137"/>
        <v>1.8752721883330972</v>
      </c>
      <c r="AF160">
        <f t="shared" si="137"/>
        <v>4.650019421176836</v>
      </c>
      <c r="AG160">
        <f t="shared" si="137"/>
        <v>4.0686099739977459</v>
      </c>
      <c r="AH160">
        <f t="shared" si="137"/>
        <v>0.55067676082022576</v>
      </c>
      <c r="AI160">
        <f t="shared" si="137"/>
        <v>-3.3647080158805283</v>
      </c>
      <c r="AJ160">
        <f t="shared" si="137"/>
        <v>-4.8516110463769042</v>
      </c>
      <c r="AK160">
        <f t="shared" si="136"/>
        <v>-2.836858417540673</v>
      </c>
      <c r="AL160">
        <f t="shared" si="136"/>
        <v>1.2253999238412803</v>
      </c>
      <c r="AM160">
        <f t="shared" si="136"/>
        <v>4.4032245096630156</v>
      </c>
      <c r="AN160">
        <f t="shared" si="136"/>
        <v>4.4030169168566111</v>
      </c>
      <c r="AO160">
        <f t="shared" si="136"/>
        <v>1.2249269757605756</v>
      </c>
      <c r="AP160">
        <f t="shared" si="136"/>
        <v>-2.8372553700933283</v>
      </c>
      <c r="AQ160">
        <f t="shared" si="136"/>
        <v>-4.8516455024559066</v>
      </c>
      <c r="AR160">
        <f t="shared" si="136"/>
        <v>-3.3643551067726021</v>
      </c>
      <c r="AS160">
        <f t="shared" si="136"/>
        <v>0.5511623225746114</v>
      </c>
      <c r="AT160">
        <f t="shared" si="136"/>
        <v>4.068877733663256</v>
      </c>
      <c r="AU160">
        <f t="shared" si="136"/>
        <v>4.6498761229176022</v>
      </c>
      <c r="AV160">
        <f t="shared" si="115"/>
        <v>1.874821257826822</v>
      </c>
      <c r="AW160">
        <f t="shared" si="115"/>
        <v>-2.2533879316628518</v>
      </c>
      <c r="AX160">
        <f t="shared" si="115"/>
        <v>-4.7552118796003322</v>
      </c>
      <c r="AY160">
        <f t="shared" si="115"/>
        <v>-3.8249563738555294</v>
      </c>
      <c r="AZ160">
        <f t="shared" si="110"/>
        <v>-0.13403435853682022</v>
      </c>
      <c r="BA160">
        <f t="shared" si="110"/>
        <v>3.6536271038704937</v>
      </c>
      <c r="BB160">
        <f t="shared" si="110"/>
        <v>4.8042791475377697</v>
      </c>
      <c r="BC160">
        <f t="shared" si="110"/>
        <v>2.4874373824108877</v>
      </c>
      <c r="BD160">
        <f t="shared" si="110"/>
        <v>-1.6247150752042445</v>
      </c>
      <c r="BE160">
        <f t="shared" si="110"/>
        <v>-4.5642276234143289</v>
      </c>
      <c r="BF160">
        <f t="shared" si="110"/>
        <v>-4.2095038168889394</v>
      </c>
      <c r="BG160">
        <f t="shared" si="110"/>
        <v>-0.81656595682784561</v>
      </c>
      <c r="BH160">
        <f t="shared" si="110"/>
        <v>3.16572928918443</v>
      </c>
      <c r="BJ160">
        <f t="shared" si="131"/>
        <v>1.1066482901674612</v>
      </c>
      <c r="BK160">
        <f t="shared" si="116"/>
        <v>0.51479703735669835</v>
      </c>
      <c r="BM160">
        <f t="shared" si="117"/>
        <v>4.5451657754401394E-4</v>
      </c>
      <c r="BN160">
        <f t="shared" si="134"/>
        <v>-4.4702909801324336E-3</v>
      </c>
      <c r="BO160">
        <f t="shared" si="134"/>
        <v>-4.5693677804386915E-3</v>
      </c>
      <c r="BP160">
        <f t="shared" si="134"/>
        <v>4.0802941017030261E-3</v>
      </c>
      <c r="BQ160">
        <f t="shared" si="134"/>
        <v>-1.084368734675547E-3</v>
      </c>
      <c r="BR160">
        <f t="shared" si="134"/>
        <v>-2.1912250679268137E-3</v>
      </c>
      <c r="BS160">
        <f t="shared" si="134"/>
        <v>1.1581602173919568E-2</v>
      </c>
      <c r="BT160">
        <f t="shared" si="134"/>
        <v>6.1019222031605917E-3</v>
      </c>
      <c r="BU160">
        <f t="shared" si="134"/>
        <v>3.1465290400358023E-4</v>
      </c>
      <c r="BV160">
        <f t="shared" si="134"/>
        <v>1.981304731789596E-2</v>
      </c>
      <c r="BW160">
        <f t="shared" si="134"/>
        <v>1.4277391980062793E-2</v>
      </c>
      <c r="BX160">
        <f t="shared" si="134"/>
        <v>-5.2026382917451722E-4</v>
      </c>
      <c r="BY160">
        <f t="shared" si="134"/>
        <v>2.9943131840804497E-2</v>
      </c>
      <c r="BZ160">
        <f t="shared" si="134"/>
        <v>2.5597325523907026E-2</v>
      </c>
      <c r="CA160">
        <f t="shared" si="134"/>
        <v>-2.0003286235842934E-2</v>
      </c>
      <c r="CB160">
        <f t="shared" si="134"/>
        <v>3.2075231136415687E-2</v>
      </c>
      <c r="CC160">
        <f t="shared" si="132"/>
        <v>7.8237779433848631E-2</v>
      </c>
      <c r="CD160">
        <f t="shared" si="132"/>
        <v>-4.0610684962127032E-2</v>
      </c>
      <c r="CE160">
        <f t="shared" si="132"/>
        <v>-4.3784343455110349E-2</v>
      </c>
      <c r="CF160">
        <f t="shared" si="132"/>
        <v>0.24387515818233926</v>
      </c>
      <c r="CG160">
        <f t="shared" si="132"/>
        <v>0.3815769528785628</v>
      </c>
      <c r="CH160">
        <f t="shared" si="132"/>
        <v>0.15287902026206737</v>
      </c>
      <c r="CI160">
        <f t="shared" si="132"/>
        <v>-8.5100323688384171E-3</v>
      </c>
      <c r="CJ160">
        <f t="shared" si="132"/>
        <v>7.3243140090157546E-2</v>
      </c>
      <c r="CK160">
        <f t="shared" si="132"/>
        <v>9.368824341757577E-2</v>
      </c>
      <c r="CL160">
        <f t="shared" si="132"/>
        <v>1.2183324106165785E-2</v>
      </c>
      <c r="CM160">
        <f t="shared" si="133"/>
        <v>1.3574915605426027E-2</v>
      </c>
      <c r="CN160">
        <f t="shared" si="133"/>
        <v>4.0035462299317821E-2</v>
      </c>
      <c r="CO160">
        <f t="shared" si="133"/>
        <v>8.9826086999755823E-3</v>
      </c>
      <c r="CP160">
        <f t="shared" si="133"/>
        <v>7.7099046440411677E-4</v>
      </c>
      <c r="CQ160">
        <f t="shared" si="133"/>
        <v>1.619944905815008E-2</v>
      </c>
      <c r="CR160">
        <f t="shared" si="133"/>
        <v>6.8713514558467134E-4</v>
      </c>
      <c r="CS160">
        <f t="shared" si="133"/>
        <v>-6.8707629775939727E-3</v>
      </c>
      <c r="CT160">
        <f t="shared" si="133"/>
        <v>4.8251430266489492E-3</v>
      </c>
      <c r="CU160">
        <f t="shared" si="133"/>
        <v>-2.5388768309416369E-3</v>
      </c>
      <c r="CV160">
        <f t="shared" si="133"/>
        <v>-9.1696008611109533E-3</v>
      </c>
      <c r="CW160">
        <f t="shared" si="133"/>
        <v>-5.7021720651384534E-4</v>
      </c>
      <c r="CX160">
        <f t="shared" si="133"/>
        <v>-3.2228172338084064E-3</v>
      </c>
      <c r="CY160">
        <f t="shared" si="133"/>
        <v>-7.8124135820714811E-3</v>
      </c>
      <c r="CZ160">
        <f t="shared" si="133"/>
        <v>-9.7719809122038203E-4</v>
      </c>
      <c r="DA160">
        <f t="shared" si="133"/>
        <v>-1.4443980646530767E-3</v>
      </c>
    </row>
    <row r="161" spans="4:105">
      <c r="D161" s="3">
        <f t="shared" si="118"/>
        <v>108000</v>
      </c>
      <c r="E161" s="2">
        <v>144</v>
      </c>
      <c r="F161">
        <f t="shared" si="119"/>
        <v>0.5625</v>
      </c>
      <c r="G161">
        <f t="shared" si="120"/>
        <v>-5.0522207011138756</v>
      </c>
      <c r="H161">
        <f t="shared" si="121"/>
        <v>-5.1052206287982056</v>
      </c>
      <c r="I161">
        <f t="shared" si="122"/>
        <v>-5.1139692026630437</v>
      </c>
      <c r="J161">
        <f t="shared" si="123"/>
        <v>-1.6364376307143915</v>
      </c>
      <c r="K161">
        <f t="shared" si="124"/>
        <v>1.6451862045792274</v>
      </c>
      <c r="L161">
        <f t="shared" si="125"/>
        <v>0.55897059859297027</v>
      </c>
      <c r="M161">
        <f t="shared" si="126"/>
        <v>0.55557023301960229</v>
      </c>
      <c r="N161">
        <f t="shared" si="100"/>
        <v>0.55501093506824806</v>
      </c>
      <c r="O161">
        <f t="shared" si="127"/>
        <v>0.82828179969324534</v>
      </c>
      <c r="P161">
        <f t="shared" si="128"/>
        <v>0.44183376544397857</v>
      </c>
      <c r="Q161">
        <f t="shared" si="129"/>
        <v>1.2085352166040635</v>
      </c>
      <c r="R161">
        <f t="shared" si="101"/>
        <v>0.88357293382212931</v>
      </c>
      <c r="T161">
        <f t="shared" si="114"/>
        <v>-0.11871421088769327</v>
      </c>
      <c r="U161">
        <f t="shared" si="137"/>
        <v>-1.9414772765593573</v>
      </c>
      <c r="V161">
        <f t="shared" si="137"/>
        <v>-2.3446060803234663</v>
      </c>
      <c r="W161">
        <f t="shared" si="137"/>
        <v>-1.0333274261735534</v>
      </c>
      <c r="X161">
        <f t="shared" si="137"/>
        <v>1.0335341213102531</v>
      </c>
      <c r="Y161">
        <f t="shared" si="137"/>
        <v>2.3446616371999509</v>
      </c>
      <c r="Z161">
        <f t="shared" si="137"/>
        <v>1.9413410712413208</v>
      </c>
      <c r="AA161">
        <f t="shared" si="137"/>
        <v>0.11848583853315113</v>
      </c>
      <c r="AB161">
        <f t="shared" si="137"/>
        <v>-1.7910078307734627</v>
      </c>
      <c r="AC161">
        <f t="shared" si="137"/>
        <v>-2.3908925179875173</v>
      </c>
      <c r="AD161">
        <f t="shared" si="137"/>
        <v>-1.2425244823633164</v>
      </c>
      <c r="AE161">
        <f t="shared" si="137"/>
        <v>0.8143941439471204</v>
      </c>
      <c r="AF161">
        <f t="shared" si="137"/>
        <v>2.2758168335278257</v>
      </c>
      <c r="AG161">
        <f t="shared" si="137"/>
        <v>2.0731316864061329</v>
      </c>
      <c r="AH161">
        <f t="shared" si="137"/>
        <v>0.35454480455797982</v>
      </c>
      <c r="AI161">
        <f t="shared" si="137"/>
        <v>-1.623290000512742</v>
      </c>
      <c r="AJ161">
        <f t="shared" si="137"/>
        <v>-2.4141533537085489</v>
      </c>
      <c r="AK161">
        <f t="shared" si="136"/>
        <v>-1.4397553485549484</v>
      </c>
      <c r="AL161">
        <f t="shared" si="136"/>
        <v>0.5874111057846535</v>
      </c>
      <c r="AM161">
        <f t="shared" si="136"/>
        <v>2.185054669660798</v>
      </c>
      <c r="AN161">
        <f t="shared" si="136"/>
        <v>2.1849569101417932</v>
      </c>
      <c r="AO161">
        <f t="shared" si="136"/>
        <v>0.58718931030100896</v>
      </c>
      <c r="AP161">
        <f t="shared" si="136"/>
        <v>-1.4399390001665073</v>
      </c>
      <c r="AQ161">
        <f t="shared" si="136"/>
        <v>-2.414164572922902</v>
      </c>
      <c r="AR161">
        <f t="shared" si="136"/>
        <v>-1.6231205836896616</v>
      </c>
      <c r="AS161">
        <f t="shared" si="136"/>
        <v>0.35477097756190618</v>
      </c>
      <c r="AT161">
        <f t="shared" si="136"/>
        <v>2.0732492348525509</v>
      </c>
      <c r="AU161">
        <f t="shared" si="136"/>
        <v>2.2757398044138442</v>
      </c>
      <c r="AV161">
        <f t="shared" si="115"/>
        <v>0.81417886199551104</v>
      </c>
      <c r="AW161">
        <f t="shared" si="115"/>
        <v>-1.2427206000979423</v>
      </c>
      <c r="AX161">
        <f t="shared" si="115"/>
        <v>-2.3909260675834099</v>
      </c>
      <c r="AY161">
        <f t="shared" si="115"/>
        <v>-1.790854280315475</v>
      </c>
      <c r="AZ161">
        <f t="shared" si="110"/>
        <v>0.11871421088769489</v>
      </c>
      <c r="BA161">
        <f t="shared" si="110"/>
        <v>1.9414772765593584</v>
      </c>
      <c r="BB161">
        <f t="shared" si="110"/>
        <v>2.3446060803234667</v>
      </c>
      <c r="BC161">
        <f t="shared" si="110"/>
        <v>1.0333274261735557</v>
      </c>
      <c r="BD161">
        <f t="shared" si="110"/>
        <v>-1.0335341213102507</v>
      </c>
      <c r="BE161">
        <f t="shared" si="110"/>
        <v>-2.34466163719995</v>
      </c>
      <c r="BF161">
        <f t="shared" si="110"/>
        <v>-1.9413410712413248</v>
      </c>
      <c r="BG161">
        <f t="shared" si="110"/>
        <v>-0.11848583853315808</v>
      </c>
      <c r="BH161">
        <f t="shared" si="110"/>
        <v>1.7910078307734578</v>
      </c>
      <c r="BJ161">
        <f t="shared" si="131"/>
        <v>1.1007105851291661</v>
      </c>
      <c r="BK161">
        <f t="shared" si="116"/>
        <v>0.51664974864886637</v>
      </c>
      <c r="BM161">
        <f t="shared" si="117"/>
        <v>6.5214714739599922E-4</v>
      </c>
      <c r="BN161">
        <f t="shared" si="134"/>
        <v>-3.6919265337559846E-3</v>
      </c>
      <c r="BO161">
        <f t="shared" si="134"/>
        <v>-4.4981551021266069E-3</v>
      </c>
      <c r="BP161">
        <f t="shared" si="134"/>
        <v>4.4882087503327278E-3</v>
      </c>
      <c r="BQ161">
        <f t="shared" si="134"/>
        <v>-6.09924655950439E-18</v>
      </c>
      <c r="BR161">
        <f t="shared" si="134"/>
        <v>-2.0455890568738802E-3</v>
      </c>
      <c r="BS161">
        <f t="shared" si="134"/>
        <v>1.1827055373644835E-2</v>
      </c>
      <c r="BT161">
        <f t="shared" si="134"/>
        <v>7.1978278994290386E-3</v>
      </c>
      <c r="BU161">
        <f t="shared" si="134"/>
        <v>2.6781454417582149E-4</v>
      </c>
      <c r="BV161">
        <f t="shared" si="134"/>
        <v>1.9459240268067897E-2</v>
      </c>
      <c r="BW161">
        <f t="shared" si="134"/>
        <v>1.4916646244481989E-2</v>
      </c>
      <c r="BX161">
        <f t="shared" si="134"/>
        <v>-1.1876302484718788E-3</v>
      </c>
      <c r="BY161">
        <f t="shared" si="134"/>
        <v>2.8575422656187455E-2</v>
      </c>
      <c r="BZ161">
        <f t="shared" si="134"/>
        <v>2.5729868346124611E-2</v>
      </c>
      <c r="CA161">
        <f t="shared" si="134"/>
        <v>-2.118461487550178E-2</v>
      </c>
      <c r="CB161">
        <f t="shared" si="134"/>
        <v>2.9142062397901951E-2</v>
      </c>
      <c r="CC161">
        <f t="shared" si="132"/>
        <v>7.7473570190833396E-2</v>
      </c>
      <c r="CD161">
        <f t="shared" si="132"/>
        <v>-4.1021226227569735E-2</v>
      </c>
      <c r="CE161">
        <f t="shared" si="132"/>
        <v>-4.6666886433058059E-2</v>
      </c>
      <c r="CF161">
        <f t="shared" si="132"/>
        <v>0.24206985629879724</v>
      </c>
      <c r="CG161">
        <f t="shared" si="132"/>
        <v>0.3815769528785628</v>
      </c>
      <c r="CH161">
        <f t="shared" si="132"/>
        <v>0.15174732326885898</v>
      </c>
      <c r="CI161">
        <f t="shared" si="132"/>
        <v>-9.0702904910608655E-3</v>
      </c>
      <c r="CJ161">
        <f t="shared" si="132"/>
        <v>7.398356915323917E-2</v>
      </c>
      <c r="CK161">
        <f t="shared" si="132"/>
        <v>9.2773117475867389E-2</v>
      </c>
      <c r="CL161">
        <f t="shared" si="132"/>
        <v>1.1069201335003123E-2</v>
      </c>
      <c r="CM161">
        <f t="shared" si="133"/>
        <v>1.4376605707570673E-2</v>
      </c>
      <c r="CN161">
        <f t="shared" si="133"/>
        <v>4.0242765720801495E-2</v>
      </c>
      <c r="CO161">
        <f t="shared" si="133"/>
        <v>8.5723110568935203E-3</v>
      </c>
      <c r="CP161">
        <f t="shared" si="133"/>
        <v>1.7599755075468919E-3</v>
      </c>
      <c r="CQ161">
        <f t="shared" si="133"/>
        <v>1.6924761279466453E-2</v>
      </c>
      <c r="CR161">
        <f t="shared" si="133"/>
        <v>6.7486478379772405E-4</v>
      </c>
      <c r="CS161">
        <f t="shared" si="133"/>
        <v>-5.8480002300042421E-3</v>
      </c>
      <c r="CT161">
        <f t="shared" si="133"/>
        <v>5.691739084769061E-3</v>
      </c>
      <c r="CU161">
        <f t="shared" si="133"/>
        <v>-2.5926841913141326E-3</v>
      </c>
      <c r="CV161">
        <f t="shared" si="133"/>
        <v>-8.5601590872345559E-3</v>
      </c>
      <c r="CW161">
        <f t="shared" si="133"/>
        <v>-3.2072995317781762E-18</v>
      </c>
      <c r="CX161">
        <f t="shared" si="133"/>
        <v>-3.5450083128725366E-3</v>
      </c>
      <c r="CY161">
        <f t="shared" si="133"/>
        <v>-7.6906586868663489E-3</v>
      </c>
      <c r="CZ161">
        <f t="shared" si="133"/>
        <v>-8.070489321044934E-4</v>
      </c>
      <c r="DA161">
        <f t="shared" si="133"/>
        <v>-2.0724438317689079E-3</v>
      </c>
    </row>
    <row r="162" spans="4:105">
      <c r="D162" s="3">
        <f t="shared" si="118"/>
        <v>108750</v>
      </c>
      <c r="E162" s="2">
        <v>145</v>
      </c>
      <c r="F162">
        <f t="shared" si="119"/>
        <v>0.56640625</v>
      </c>
      <c r="G162">
        <f t="shared" si="120"/>
        <v>-5.1934979143507718</v>
      </c>
      <c r="H162">
        <f t="shared" si="121"/>
        <v>-5.2668920237013417</v>
      </c>
      <c r="I162">
        <f t="shared" si="122"/>
        <v>-5.1959628963251596</v>
      </c>
      <c r="J162">
        <f t="shared" si="123"/>
        <v>-1.6599973336873488</v>
      </c>
      <c r="K162">
        <f t="shared" si="124"/>
        <v>1.5890682063111663</v>
      </c>
      <c r="L162">
        <f t="shared" si="125"/>
        <v>0.54995240332801054</v>
      </c>
      <c r="M162">
        <f t="shared" si="126"/>
        <v>0.54532498842204646</v>
      </c>
      <c r="N162">
        <f t="shared" si="100"/>
        <v>0.54979635363379209</v>
      </c>
      <c r="O162">
        <f t="shared" si="127"/>
        <v>0.82603820314657284</v>
      </c>
      <c r="P162">
        <f t="shared" si="128"/>
        <v>0.44489854509132254</v>
      </c>
      <c r="Q162">
        <f t="shared" si="129"/>
        <v>1.200752253350394</v>
      </c>
      <c r="R162">
        <f t="shared" si="101"/>
        <v>0.88970885697367186</v>
      </c>
      <c r="T162">
        <f t="shared" si="114"/>
        <v>0.33842273600153078</v>
      </c>
      <c r="U162">
        <f t="shared" si="137"/>
        <v>-3.5090442518573002</v>
      </c>
      <c r="V162">
        <f t="shared" si="137"/>
        <v>-4.7572796220294835</v>
      </c>
      <c r="W162">
        <f t="shared" si="137"/>
        <v>-2.4816860746237297</v>
      </c>
      <c r="X162">
        <f t="shared" si="137"/>
        <v>1.6321507228979051</v>
      </c>
      <c r="Y162">
        <f t="shared" si="137"/>
        <v>4.5370150882420655</v>
      </c>
      <c r="Z162">
        <f t="shared" si="137"/>
        <v>4.0812056572844586</v>
      </c>
      <c r="AA162">
        <f t="shared" si="137"/>
        <v>0.60235119716239249</v>
      </c>
      <c r="AB162">
        <f t="shared" si="137"/>
        <v>-3.3226789633052154</v>
      </c>
      <c r="AC162">
        <f t="shared" si="137"/>
        <v>-4.7865226590327294</v>
      </c>
      <c r="AD162">
        <f t="shared" si="137"/>
        <v>-2.7048764318143128</v>
      </c>
      <c r="AE162">
        <f t="shared" si="137"/>
        <v>1.3803353930126208</v>
      </c>
      <c r="AF162">
        <f t="shared" si="137"/>
        <v>4.443100323751132</v>
      </c>
      <c r="AG162">
        <f t="shared" si="137"/>
        <v>4.2147563333253872</v>
      </c>
      <c r="AH162">
        <f t="shared" si="137"/>
        <v>0.86444318658993435</v>
      </c>
      <c r="AI162">
        <f t="shared" si="137"/>
        <v>-3.126183362032402</v>
      </c>
      <c r="AJ162">
        <f t="shared" si="137"/>
        <v>-4.8011723597803879</v>
      </c>
      <c r="AK162">
        <f t="shared" si="136"/>
        <v>-2.9198200566458952</v>
      </c>
      <c r="AL162">
        <f t="shared" si="136"/>
        <v>1.1243116429503806</v>
      </c>
      <c r="AM162">
        <f t="shared" si="136"/>
        <v>4.3356392623635465</v>
      </c>
      <c r="AN162">
        <f t="shared" si="136"/>
        <v>4.335456896499613</v>
      </c>
      <c r="AO162">
        <f t="shared" si="136"/>
        <v>1.1238996280436371</v>
      </c>
      <c r="AP162">
        <f t="shared" si="136"/>
        <v>-2.9201565314625384</v>
      </c>
      <c r="AQ162">
        <f t="shared" si="136"/>
        <v>-4.8011840596956263</v>
      </c>
      <c r="AR162">
        <f t="shared" si="136"/>
        <v>-3.1258616206438079</v>
      </c>
      <c r="AS162">
        <f t="shared" si="136"/>
        <v>0.86486004786776982</v>
      </c>
      <c r="AT162">
        <f t="shared" si="136"/>
        <v>4.2149595355384948</v>
      </c>
      <c r="AU162">
        <f t="shared" si="136"/>
        <v>4.4429393502405032</v>
      </c>
      <c r="AV162">
        <f t="shared" si="115"/>
        <v>1.3799294806440268</v>
      </c>
      <c r="AW162">
        <f t="shared" si="115"/>
        <v>-2.7052266142015178</v>
      </c>
      <c r="AX162">
        <f t="shared" si="115"/>
        <v>-4.7865577231072889</v>
      </c>
      <c r="AY162">
        <f t="shared" si="115"/>
        <v>-3.3223729362823202</v>
      </c>
      <c r="AZ162">
        <f t="shared" si="110"/>
        <v>0.60277163386846455</v>
      </c>
      <c r="BA162">
        <f t="shared" si="110"/>
        <v>4.0814290763159367</v>
      </c>
      <c r="BB162">
        <f t="shared" si="110"/>
        <v>4.5368759978670328</v>
      </c>
      <c r="BC162">
        <f t="shared" si="110"/>
        <v>1.6317521506288559</v>
      </c>
      <c r="BD162">
        <f t="shared" si="110"/>
        <v>-2.4820488969318255</v>
      </c>
      <c r="BE162">
        <f t="shared" si="110"/>
        <v>-4.7573379433586513</v>
      </c>
      <c r="BF162">
        <f t="shared" si="110"/>
        <v>-3.5087548722271698</v>
      </c>
      <c r="BG162">
        <f t="shared" si="110"/>
        <v>0.33884546629207035</v>
      </c>
      <c r="BH162">
        <f t="shared" si="110"/>
        <v>3.9354549975480735</v>
      </c>
      <c r="BJ162">
        <f t="shared" si="131"/>
        <v>1.0943903193145197</v>
      </c>
      <c r="BK162">
        <f t="shared" si="116"/>
        <v>0.51835202896678445</v>
      </c>
      <c r="BM162">
        <f t="shared" si="117"/>
        <v>8.3996881713090164E-4</v>
      </c>
      <c r="BN162">
        <f t="shared" si="134"/>
        <v>-2.8634401179144483E-3</v>
      </c>
      <c r="BO162">
        <f t="shared" si="134"/>
        <v>-4.372127635871895E-3</v>
      </c>
      <c r="BP162">
        <f t="shared" si="134"/>
        <v>4.8473327165777652E-3</v>
      </c>
      <c r="BQ162">
        <f t="shared" si="134"/>
        <v>1.0843687346755349E-3</v>
      </c>
      <c r="BR162">
        <f t="shared" si="134"/>
        <v>-1.8826367845264677E-3</v>
      </c>
      <c r="BS162">
        <f t="shared" si="134"/>
        <v>1.1985286693573323E-2</v>
      </c>
      <c r="BT162">
        <f t="shared" si="134"/>
        <v>8.2479597187497221E-3</v>
      </c>
      <c r="BU162">
        <f t="shared" si="134"/>
        <v>2.1952487412901924E-4</v>
      </c>
      <c r="BV162">
        <f t="shared" si="134"/>
        <v>1.9016818431749741E-2</v>
      </c>
      <c r="BW162">
        <f t="shared" si="134"/>
        <v>1.5499757620620129E-2</v>
      </c>
      <c r="BX162">
        <f t="shared" si="134"/>
        <v>-1.8513757745242244E-3</v>
      </c>
      <c r="BY162">
        <f t="shared" si="134"/>
        <v>2.7138872775480251E-2</v>
      </c>
      <c r="BZ162">
        <f t="shared" si="134"/>
        <v>2.5814951281334753E-2</v>
      </c>
      <c r="CA162">
        <f t="shared" si="134"/>
        <v>-2.2337233472101613E-2</v>
      </c>
      <c r="CB162">
        <f t="shared" si="134"/>
        <v>2.6181466170295199E-2</v>
      </c>
      <c r="CC162">
        <f t="shared" si="132"/>
        <v>7.6662693766058568E-2</v>
      </c>
      <c r="CD162">
        <f t="shared" si="132"/>
        <v>-4.1417868008051258E-2</v>
      </c>
      <c r="CE162">
        <f t="shared" si="132"/>
        <v>-4.9542401549563249E-2</v>
      </c>
      <c r="CF162">
        <f t="shared" si="132"/>
        <v>0.24025544062198403</v>
      </c>
      <c r="CG162">
        <f t="shared" si="132"/>
        <v>0.3815769528785628</v>
      </c>
      <c r="CH162">
        <f t="shared" si="132"/>
        <v>0.15060991307469748</v>
      </c>
      <c r="CI162">
        <f t="shared" si="132"/>
        <v>-9.6291826608985113E-3</v>
      </c>
      <c r="CJ162">
        <f t="shared" si="132"/>
        <v>7.4698929889471771E-2</v>
      </c>
      <c r="CK162">
        <f t="shared" si="132"/>
        <v>9.1802108477201841E-2</v>
      </c>
      <c r="CL162">
        <f t="shared" si="132"/>
        <v>9.9446606189902038E-3</v>
      </c>
      <c r="CM162">
        <f t="shared" si="133"/>
        <v>1.5158812190525997E-2</v>
      </c>
      <c r="CN162">
        <f t="shared" si="133"/>
        <v>4.0375839570322987E-2</v>
      </c>
      <c r="CO162">
        <f t="shared" si="133"/>
        <v>8.1413619656296333E-3</v>
      </c>
      <c r="CP162">
        <f t="shared" si="133"/>
        <v>2.7435946689812231E-3</v>
      </c>
      <c r="CQ162">
        <f t="shared" si="133"/>
        <v>1.7586372520943069E-2</v>
      </c>
      <c r="CR162">
        <f t="shared" si="133"/>
        <v>6.5952117773699834E-4</v>
      </c>
      <c r="CS162">
        <f t="shared" si="133"/>
        <v>-4.7935466624820355E-3</v>
      </c>
      <c r="CT162">
        <f t="shared" si="133"/>
        <v>6.5221390892844936E-3</v>
      </c>
      <c r="CU162">
        <f t="shared" si="133"/>
        <v>-2.6273710874847164E-3</v>
      </c>
      <c r="CV162">
        <f t="shared" si="133"/>
        <v>-7.8782541023438273E-3</v>
      </c>
      <c r="CW162">
        <f t="shared" si="133"/>
        <v>5.7021720651383894E-4</v>
      </c>
      <c r="CX162">
        <f t="shared" si="133"/>
        <v>-3.8286621080744717E-3</v>
      </c>
      <c r="CY162">
        <f t="shared" si="133"/>
        <v>-7.4751849634997784E-3</v>
      </c>
      <c r="CZ162">
        <f t="shared" si="133"/>
        <v>-6.2594319474634471E-4</v>
      </c>
      <c r="DA162">
        <f t="shared" si="133"/>
        <v>-2.6693181146188695E-3</v>
      </c>
    </row>
    <row r="163" spans="4:105">
      <c r="D163" s="3">
        <f t="shared" si="118"/>
        <v>109500</v>
      </c>
      <c r="E163" s="2">
        <v>146</v>
      </c>
      <c r="F163">
        <f t="shared" si="119"/>
        <v>0.5703125</v>
      </c>
      <c r="G163">
        <f t="shared" si="120"/>
        <v>-5.339331016746641</v>
      </c>
      <c r="H163">
        <f t="shared" si="121"/>
        <v>-5.4329630015268044</v>
      </c>
      <c r="I163">
        <f t="shared" si="122"/>
        <v>-5.2789102014985136</v>
      </c>
      <c r="J163">
        <f t="shared" si="123"/>
        <v>-1.6837439527021525</v>
      </c>
      <c r="K163">
        <f t="shared" si="124"/>
        <v>1.529691152673861</v>
      </c>
      <c r="L163">
        <f t="shared" si="125"/>
        <v>0.54079597320051032</v>
      </c>
      <c r="M163">
        <f t="shared" si="126"/>
        <v>0.53499761988709726</v>
      </c>
      <c r="N163">
        <f t="shared" si="100"/>
        <v>0.54457097461803161</v>
      </c>
      <c r="O163">
        <f t="shared" si="127"/>
        <v>0.8237829563182969</v>
      </c>
      <c r="P163">
        <f t="shared" si="128"/>
        <v>0.44796307043938977</v>
      </c>
      <c r="Q163">
        <f t="shared" si="129"/>
        <v>1.1925718603920143</v>
      </c>
      <c r="R163">
        <f t="shared" si="101"/>
        <v>0.8958447801252144</v>
      </c>
      <c r="T163">
        <f t="shared" si="114"/>
        <v>0.45086065819511401</v>
      </c>
      <c r="U163">
        <f t="shared" si="137"/>
        <v>-1.5468739085160914</v>
      </c>
      <c r="V163">
        <f t="shared" si="137"/>
        <v>-2.3840183355874727</v>
      </c>
      <c r="W163">
        <f t="shared" si="137"/>
        <v>-1.4324790452784133</v>
      </c>
      <c r="X163">
        <f t="shared" si="137"/>
        <v>0.59382208957274607</v>
      </c>
      <c r="Y163">
        <f t="shared" si="137"/>
        <v>2.1745897791545499</v>
      </c>
      <c r="Z163">
        <f t="shared" si="137"/>
        <v>2.123804023071608</v>
      </c>
      <c r="AA163">
        <f t="shared" si="137"/>
        <v>0.47956841038798181</v>
      </c>
      <c r="AB163">
        <f t="shared" si="137"/>
        <v>-1.5244782801830237</v>
      </c>
      <c r="AC163">
        <f t="shared" si="137"/>
        <v>-2.384737846066681</v>
      </c>
      <c r="AD163">
        <f t="shared" si="137"/>
        <v>-1.4557738595109826</v>
      </c>
      <c r="AE163">
        <f t="shared" si="137"/>
        <v>0.56542962865648505</v>
      </c>
      <c r="AF163">
        <f t="shared" si="137"/>
        <v>2.1624019961966416</v>
      </c>
      <c r="AG163">
        <f t="shared" si="137"/>
        <v>2.1369651803465333</v>
      </c>
      <c r="AH163">
        <f t="shared" si="137"/>
        <v>0.50820394134223235</v>
      </c>
      <c r="AI163">
        <f t="shared" si="137"/>
        <v>-1.5018530710284321</v>
      </c>
      <c r="AJ163">
        <f t="shared" si="137"/>
        <v>-2.3850982237980265</v>
      </c>
      <c r="AK163">
        <f t="shared" si="136"/>
        <v>-1.4788494395550691</v>
      </c>
      <c r="AL163">
        <f t="shared" si="136"/>
        <v>0.53695201611795584</v>
      </c>
      <c r="AM163">
        <f t="shared" si="136"/>
        <v>2.1498885634520453</v>
      </c>
      <c r="AN163">
        <f t="shared" si="136"/>
        <v>2.1498045185256753</v>
      </c>
      <c r="AO163">
        <f t="shared" si="136"/>
        <v>0.53676293865224078</v>
      </c>
      <c r="AP163">
        <f t="shared" si="136"/>
        <v>-1.4790016883255908</v>
      </c>
      <c r="AQ163">
        <f t="shared" si="136"/>
        <v>-2.3850994145099489</v>
      </c>
      <c r="AR163">
        <f t="shared" si="136"/>
        <v>-1.5017023103131937</v>
      </c>
      <c r="AS163">
        <f t="shared" si="136"/>
        <v>0.50839354058086617</v>
      </c>
      <c r="AT163">
        <f t="shared" si="136"/>
        <v>2.1370513653977046</v>
      </c>
      <c r="AU163">
        <f t="shared" si="136"/>
        <v>2.1623201040519291</v>
      </c>
      <c r="AV163">
        <f t="shared" si="115"/>
        <v>0.56524110143805539</v>
      </c>
      <c r="AW163">
        <f t="shared" si="115"/>
        <v>-1.4559275734086818</v>
      </c>
      <c r="AX163">
        <f t="shared" si="115"/>
        <v>-2.3847414180231308</v>
      </c>
      <c r="AY163">
        <f t="shared" si="115"/>
        <v>-1.5243290302270824</v>
      </c>
      <c r="AZ163">
        <f t="shared" si="110"/>
        <v>0.47975850284658123</v>
      </c>
      <c r="BA163">
        <f t="shared" si="110"/>
        <v>2.1238923352684269</v>
      </c>
      <c r="BB163">
        <f t="shared" si="110"/>
        <v>2.1745100521241527</v>
      </c>
      <c r="BC163">
        <f t="shared" si="110"/>
        <v>0.59363414099311673</v>
      </c>
      <c r="BD163">
        <f t="shared" si="110"/>
        <v>-1.4326342011545443</v>
      </c>
      <c r="BE163">
        <f t="shared" si="110"/>
        <v>-2.3840242882505267</v>
      </c>
      <c r="BF163">
        <f t="shared" si="110"/>
        <v>-1.5467261917959414</v>
      </c>
      <c r="BG163">
        <f t="shared" si="110"/>
        <v>0.45105121524646219</v>
      </c>
      <c r="BH163">
        <f t="shared" si="110"/>
        <v>2.1104134547657476</v>
      </c>
      <c r="BJ163">
        <f t="shared" si="131"/>
        <v>1.0876400094101843</v>
      </c>
      <c r="BK163">
        <f t="shared" si="116"/>
        <v>0.51986765670009116</v>
      </c>
      <c r="BM163">
        <f t="shared" si="117"/>
        <v>1.0151565740110133E-3</v>
      </c>
      <c r="BN163">
        <f t="shared" si="134"/>
        <v>-1.9960793483058273E-3</v>
      </c>
      <c r="BO163">
        <f t="shared" si="134"/>
        <v>-4.192821159939397E-3</v>
      </c>
      <c r="BP163">
        <f t="shared" si="134"/>
        <v>5.1537620146058331E-3</v>
      </c>
      <c r="BQ163">
        <f t="shared" si="134"/>
        <v>2.1582944056599022E-3</v>
      </c>
      <c r="BR163">
        <f t="shared" si="134"/>
        <v>-1.7037476697453818E-3</v>
      </c>
      <c r="BS163">
        <f t="shared" si="134"/>
        <v>1.2055129213222224E-2</v>
      </c>
      <c r="BT163">
        <f t="shared" si="134"/>
        <v>9.2456394513421164E-3</v>
      </c>
      <c r="BU163">
        <f t="shared" si="134"/>
        <v>1.7004557976910283E-4</v>
      </c>
      <c r="BV163">
        <f t="shared" si="134"/>
        <v>1.8487796539014369E-2</v>
      </c>
      <c r="BW163">
        <f t="shared" si="134"/>
        <v>1.6024531408924153E-2</v>
      </c>
      <c r="BX163">
        <f t="shared" si="134"/>
        <v>-2.5094767541829163E-3</v>
      </c>
      <c r="BY163">
        <f t="shared" si="134"/>
        <v>2.5636942973172396E-2</v>
      </c>
      <c r="BZ163">
        <f t="shared" si="134"/>
        <v>2.5852417390277729E-2</v>
      </c>
      <c r="CA163">
        <f t="shared" si="134"/>
        <v>-2.3459579961392755E-2</v>
      </c>
      <c r="CB163">
        <f t="shared" si="134"/>
        <v>2.3196228863137526E-2</v>
      </c>
      <c r="CC163">
        <f t="shared" ref="CC163:CL172" si="138">CC$15*COS(-$F$6*$F163/$O$7*CC$14)</f>
        <v>7.5805638601161837E-2</v>
      </c>
      <c r="CD163">
        <f t="shared" si="138"/>
        <v>-4.1800475906895278E-2</v>
      </c>
      <c r="CE163">
        <f t="shared" si="138"/>
        <v>-5.2410455762626353E-2</v>
      </c>
      <c r="CF163">
        <f t="shared" si="138"/>
        <v>0.23843197946362429</v>
      </c>
      <c r="CG163">
        <f t="shared" si="138"/>
        <v>0.3815769528785628</v>
      </c>
      <c r="CH163">
        <f t="shared" si="138"/>
        <v>0.14946683250243378</v>
      </c>
      <c r="CI163">
        <f t="shared" si="138"/>
        <v>-1.0186624711246343E-2</v>
      </c>
      <c r="CJ163">
        <f t="shared" si="138"/>
        <v>7.5388979908592793E-2</v>
      </c>
      <c r="CK163">
        <f t="shared" si="138"/>
        <v>9.0775801321091587E-2</v>
      </c>
      <c r="CL163">
        <f t="shared" si="138"/>
        <v>8.8107603364875539E-3</v>
      </c>
      <c r="CM163">
        <f t="shared" ref="CM163:DA172" si="139">CM$15*COS(-$F$6*$F163/$O$7*CM$14)</f>
        <v>1.592047498395607E-2</v>
      </c>
      <c r="CN163">
        <f t="shared" si="139"/>
        <v>4.0434438387245787E-2</v>
      </c>
      <c r="CO163">
        <f t="shared" si="139"/>
        <v>7.690799620291457E-3</v>
      </c>
      <c r="CP163">
        <f t="shared" si="139"/>
        <v>3.718849052390723E-3</v>
      </c>
      <c r="CQ163">
        <f t="shared" si="139"/>
        <v>1.8181792627259018E-2</v>
      </c>
      <c r="CR163">
        <f t="shared" si="139"/>
        <v>6.4117420013936948E-4</v>
      </c>
      <c r="CS163">
        <f t="shared" si="139"/>
        <v>-3.7131164502704241E-3</v>
      </c>
      <c r="CT163">
        <f t="shared" si="139"/>
        <v>7.3110621932292981E-3</v>
      </c>
      <c r="CU163">
        <f t="shared" si="139"/>
        <v>-2.6426817113766755E-3</v>
      </c>
      <c r="CV163">
        <f t="shared" si="139"/>
        <v>-7.1296583487857517E-3</v>
      </c>
      <c r="CW163">
        <f t="shared" si="139"/>
        <v>1.13494290961652E-3</v>
      </c>
      <c r="CX163">
        <f t="shared" si="139"/>
        <v>-4.0706950591346616E-3</v>
      </c>
      <c r="CY163">
        <f t="shared" si="139"/>
        <v>-7.1686181876921343E-3</v>
      </c>
      <c r="CZ163">
        <f t="shared" si="139"/>
        <v>-4.3633958902404438E-4</v>
      </c>
      <c r="DA163">
        <f t="shared" si="139"/>
        <v>-3.2260433684167763E-3</v>
      </c>
    </row>
    <row r="164" spans="4:105">
      <c r="D164" s="3">
        <f t="shared" si="118"/>
        <v>110250</v>
      </c>
      <c r="E164" s="2">
        <v>147</v>
      </c>
      <c r="F164">
        <f t="shared" si="119"/>
        <v>0.57421875</v>
      </c>
      <c r="G164">
        <f t="shared" si="120"/>
        <v>-5.4902124134638877</v>
      </c>
      <c r="H164">
        <f t="shared" si="121"/>
        <v>-5.603605102205381</v>
      </c>
      <c r="I164">
        <f t="shared" si="122"/>
        <v>-5.362824095423294</v>
      </c>
      <c r="J164">
        <f t="shared" si="123"/>
        <v>-1.7076781149331501</v>
      </c>
      <c r="K164">
        <f t="shared" si="124"/>
        <v>1.4668971081510642</v>
      </c>
      <c r="L164">
        <f t="shared" si="125"/>
        <v>0.53148300192890219</v>
      </c>
      <c r="M164">
        <f t="shared" si="126"/>
        <v>0.52458968267846884</v>
      </c>
      <c r="N164">
        <f t="shared" si="100"/>
        <v>0.53933523670241457</v>
      </c>
      <c r="O164">
        <f t="shared" si="127"/>
        <v>0.82151612862753287</v>
      </c>
      <c r="P164">
        <f t="shared" si="128"/>
        <v>0.45102732707343973</v>
      </c>
      <c r="Q164">
        <f t="shared" si="129"/>
        <v>1.1839813334960936</v>
      </c>
      <c r="R164">
        <f t="shared" si="101"/>
        <v>0.90198070327675706</v>
      </c>
      <c r="T164">
        <f t="shared" si="114"/>
        <v>1.443955290039054</v>
      </c>
      <c r="U164">
        <f t="shared" si="137"/>
        <v>-2.6433529914623333</v>
      </c>
      <c r="V164">
        <f t="shared" si="137"/>
        <v>-4.7220154612236263</v>
      </c>
      <c r="W164">
        <f t="shared" si="137"/>
        <v>-3.2124864901165959</v>
      </c>
      <c r="X164">
        <f t="shared" si="137"/>
        <v>0.73816462944576611</v>
      </c>
      <c r="Y164">
        <f t="shared" si="137"/>
        <v>4.1278950940294417</v>
      </c>
      <c r="Z164">
        <f t="shared" si="137"/>
        <v>4.380897615464745</v>
      </c>
      <c r="AA164">
        <f t="shared" si="137"/>
        <v>1.3049192269015815</v>
      </c>
      <c r="AB164">
        <f t="shared" si="137"/>
        <v>-2.7626484606469366</v>
      </c>
      <c r="AC164">
        <f t="shared" si="137"/>
        <v>-4.7309194300833513</v>
      </c>
      <c r="AD164">
        <f t="shared" si="137"/>
        <v>-3.104232961141562</v>
      </c>
      <c r="AE164">
        <f t="shared" si="137"/>
        <v>0.88131536098507446</v>
      </c>
      <c r="AF164">
        <f t="shared" si="137"/>
        <v>4.1971648519746916</v>
      </c>
      <c r="AG164">
        <f t="shared" si="137"/>
        <v>4.3236493098675357</v>
      </c>
      <c r="AH164">
        <f t="shared" si="137"/>
        <v>1.1646550194627752</v>
      </c>
      <c r="AI164">
        <f t="shared" si="137"/>
        <v>-2.8793438217991216</v>
      </c>
      <c r="AJ164">
        <f t="shared" si="137"/>
        <v>-4.7353708231680054</v>
      </c>
      <c r="AK164">
        <f t="shared" si="136"/>
        <v>-2.9930578367584508</v>
      </c>
      <c r="AL164">
        <f t="shared" si="136"/>
        <v>1.0236366293545922</v>
      </c>
      <c r="AM164">
        <f t="shared" si="136"/>
        <v>4.2624843852712093</v>
      </c>
      <c r="AN164">
        <f t="shared" si="136"/>
        <v>4.2623317368770559</v>
      </c>
      <c r="AO164">
        <f t="shared" si="136"/>
        <v>1.0232946794851194</v>
      </c>
      <c r="AP164">
        <f t="shared" si="136"/>
        <v>-2.9933292453295519</v>
      </c>
      <c r="AQ164">
        <f t="shared" si="136"/>
        <v>-4.7353654509822247</v>
      </c>
      <c r="AR164">
        <f t="shared" si="136"/>
        <v>-2.8790657511029467</v>
      </c>
      <c r="AS164">
        <f t="shared" si="136"/>
        <v>1.1649944867580815</v>
      </c>
      <c r="AT164">
        <f t="shared" si="136"/>
        <v>4.3237922174605856</v>
      </c>
      <c r="AU164">
        <f t="shared" si="136"/>
        <v>4.197002606446758</v>
      </c>
      <c r="AV164">
        <f t="shared" si="115"/>
        <v>0.88097125037268131</v>
      </c>
      <c r="AW164">
        <f t="shared" si="115"/>
        <v>-3.1044974521473523</v>
      </c>
      <c r="AX164">
        <f t="shared" si="115"/>
        <v>-4.7309033185821239</v>
      </c>
      <c r="AY164">
        <f t="shared" si="115"/>
        <v>-2.7623639895360959</v>
      </c>
      <c r="AZ164">
        <f t="shared" si="110"/>
        <v>1.3052558921279922</v>
      </c>
      <c r="BA164">
        <f t="shared" si="110"/>
        <v>4.3810306477570657</v>
      </c>
      <c r="BB164">
        <f t="shared" si="110"/>
        <v>4.1277234040675372</v>
      </c>
      <c r="BC164">
        <f t="shared" ref="BC164:BH164" si="140">$Q164*COS(BC$14*$R164+$P164)*IF(OR($E164=0,$E164=$F$4),1,IF(MOD($E164,2)=0,2,4))</f>
        <v>0.73781868195531752</v>
      </c>
      <c r="BD164">
        <f t="shared" si="140"/>
        <v>-3.2127438146273835</v>
      </c>
      <c r="BE164">
        <f t="shared" si="140"/>
        <v>-4.7219886255705328</v>
      </c>
      <c r="BF164">
        <f t="shared" si="140"/>
        <v>-2.6430623876710717</v>
      </c>
      <c r="BG164">
        <f t="shared" si="140"/>
        <v>1.4442888363390338</v>
      </c>
      <c r="BH164">
        <f t="shared" si="140"/>
        <v>4.4341458053535279</v>
      </c>
      <c r="BJ164">
        <f t="shared" si="131"/>
        <v>1.0804113001063116</v>
      </c>
      <c r="BK164">
        <f t="shared" si="116"/>
        <v>0.52115833726586558</v>
      </c>
      <c r="BM164">
        <f t="shared" si="117"/>
        <v>1.1750754311076461E-3</v>
      </c>
      <c r="BN164">
        <f t="shared" ref="BN164:CB173" si="141">BN$15*COS(-$F$6*$F164/$O$7*BN$14)</f>
        <v>-1.1016196028018491E-3</v>
      </c>
      <c r="BO164">
        <f t="shared" si="141"/>
        <v>-3.9624207138023509E-3</v>
      </c>
      <c r="BP164">
        <f t="shared" si="141"/>
        <v>5.4041654948681619E-3</v>
      </c>
      <c r="BQ164">
        <f t="shared" si="141"/>
        <v>3.2114345216740473E-3</v>
      </c>
      <c r="BR164">
        <f t="shared" si="141"/>
        <v>-1.5104360394888477E-3</v>
      </c>
      <c r="BS164">
        <f t="shared" si="141"/>
        <v>1.2036067859679381E-2</v>
      </c>
      <c r="BT164">
        <f t="shared" si="141"/>
        <v>1.0184522451300413E-2</v>
      </c>
      <c r="BU164">
        <f t="shared" si="141"/>
        <v>1.1964479367922077E-4</v>
      </c>
      <c r="BV164">
        <f t="shared" si="141"/>
        <v>1.7874583685048819E-2</v>
      </c>
      <c r="BW164">
        <f t="shared" si="141"/>
        <v>1.6488992479348975E-2</v>
      </c>
      <c r="BX164">
        <f t="shared" si="141"/>
        <v>-3.1599267436117672E-3</v>
      </c>
      <c r="BY164">
        <f t="shared" si="141"/>
        <v>2.407325152971115E-2</v>
      </c>
      <c r="BZ164">
        <f t="shared" si="141"/>
        <v>2.5842197565048543E-2</v>
      </c>
      <c r="CA164">
        <f t="shared" si="141"/>
        <v>-2.4550133304818578E-2</v>
      </c>
      <c r="CB164">
        <f t="shared" si="141"/>
        <v>2.0189160077292507E-2</v>
      </c>
      <c r="CC164">
        <f t="shared" si="138"/>
        <v>7.490292095412715E-2</v>
      </c>
      <c r="CD164">
        <f t="shared" si="138"/>
        <v>-4.2168920282615568E-2</v>
      </c>
      <c r="CE164">
        <f t="shared" si="138"/>
        <v>-5.5270617153832455E-2</v>
      </c>
      <c r="CF164">
        <f t="shared" si="138"/>
        <v>0.23659954147600001</v>
      </c>
      <c r="CG164">
        <f t="shared" si="138"/>
        <v>0.3815769528785628</v>
      </c>
      <c r="CH164">
        <f t="shared" si="138"/>
        <v>0.14831812458840535</v>
      </c>
      <c r="CI164">
        <f t="shared" si="138"/>
        <v>-1.0742532693382019E-2</v>
      </c>
      <c r="CJ164">
        <f t="shared" si="138"/>
        <v>7.60534853965322E-2</v>
      </c>
      <c r="CK164">
        <f t="shared" si="138"/>
        <v>8.9694814216591312E-2</v>
      </c>
      <c r="CL164">
        <f t="shared" si="138"/>
        <v>7.6685676747520462E-3</v>
      </c>
      <c r="CM164">
        <f t="shared" si="139"/>
        <v>1.6660561858966329E-2</v>
      </c>
      <c r="CN164">
        <f t="shared" si="139"/>
        <v>4.0418454083444723E-2</v>
      </c>
      <c r="CO164">
        <f t="shared" si="139"/>
        <v>7.2217094650335028E-3</v>
      </c>
      <c r="CP164">
        <f t="shared" si="139"/>
        <v>4.6827652643193877E-3</v>
      </c>
      <c r="CQ164">
        <f t="shared" si="139"/>
        <v>1.870878057158018E-2</v>
      </c>
      <c r="CR164">
        <f t="shared" si="139"/>
        <v>6.1990740069537786E-4</v>
      </c>
      <c r="CS164">
        <f t="shared" si="139"/>
        <v>-2.6125645383006089E-3</v>
      </c>
      <c r="CT164">
        <f t="shared" si="139"/>
        <v>8.053491317897836E-3</v>
      </c>
      <c r="CU164">
        <f t="shared" si="139"/>
        <v>-2.6385031505739838E-3</v>
      </c>
      <c r="CV164">
        <f t="shared" si="139"/>
        <v>-6.3207088176724631E-3</v>
      </c>
      <c r="CW164">
        <f t="shared" si="139"/>
        <v>1.6887384920766999E-3</v>
      </c>
      <c r="CX164">
        <f t="shared" si="139"/>
        <v>-4.2684760600821695E-3</v>
      </c>
      <c r="CY164">
        <f t="shared" si="139"/>
        <v>-6.7746942005659392E-3</v>
      </c>
      <c r="CZ164">
        <f t="shared" si="139"/>
        <v>-2.4081219273941554E-4</v>
      </c>
      <c r="DA164">
        <f t="shared" si="139"/>
        <v>-3.7342459271442192E-3</v>
      </c>
    </row>
    <row r="165" spans="4:105">
      <c r="D165" s="3">
        <f t="shared" si="118"/>
        <v>111000</v>
      </c>
      <c r="E165" s="2">
        <v>148</v>
      </c>
      <c r="F165">
        <f t="shared" si="119"/>
        <v>0.578125</v>
      </c>
      <c r="G165">
        <f t="shared" si="120"/>
        <v>-5.6466577295164395</v>
      </c>
      <c r="H165">
        <f t="shared" si="121"/>
        <v>-5.7790015587304104</v>
      </c>
      <c r="I165">
        <f t="shared" si="122"/>
        <v>-5.4477179172039358</v>
      </c>
      <c r="J165">
        <f t="shared" si="123"/>
        <v>-1.731800456496744</v>
      </c>
      <c r="K165">
        <f t="shared" si="124"/>
        <v>1.4005168149702707</v>
      </c>
      <c r="L165">
        <f t="shared" si="125"/>
        <v>0.52199592603468536</v>
      </c>
      <c r="M165">
        <f t="shared" si="126"/>
        <v>0.51410274419322166</v>
      </c>
      <c r="N165">
        <f t="shared" si="100"/>
        <v>0.53408957889569753</v>
      </c>
      <c r="O165">
        <f t="shared" si="127"/>
        <v>0.81923778969793759</v>
      </c>
      <c r="P165">
        <f t="shared" si="128"/>
        <v>0.45409129989797492</v>
      </c>
      <c r="Q165">
        <f t="shared" si="129"/>
        <v>1.1749674640375132</v>
      </c>
      <c r="R165">
        <f t="shared" si="101"/>
        <v>0.9081166264282996</v>
      </c>
      <c r="T165">
        <f t="shared" si="114"/>
        <v>0.97851189224900681</v>
      </c>
      <c r="U165">
        <f t="shared" si="137"/>
        <v>-1.082304808792927</v>
      </c>
      <c r="V165">
        <f t="shared" si="137"/>
        <v>-2.3102481102624748</v>
      </c>
      <c r="W165">
        <f t="shared" si="137"/>
        <v>-1.7603704302324144</v>
      </c>
      <c r="X165">
        <f t="shared" si="137"/>
        <v>0.14417711065649225</v>
      </c>
      <c r="Y165">
        <f t="shared" si="137"/>
        <v>1.93777505646144</v>
      </c>
      <c r="Z165">
        <f t="shared" si="137"/>
        <v>2.2401837496919805</v>
      </c>
      <c r="AA165">
        <f t="shared" si="137"/>
        <v>0.81868856657029776</v>
      </c>
      <c r="AB165">
        <f t="shared" si="137"/>
        <v>-1.2328176116895433</v>
      </c>
      <c r="AC165">
        <f t="shared" si="137"/>
        <v>-2.3356252468414334</v>
      </c>
      <c r="AD165">
        <f t="shared" si="137"/>
        <v>-1.6410832595395037</v>
      </c>
      <c r="AE165">
        <f t="shared" si="137"/>
        <v>0.31633271875797542</v>
      </c>
      <c r="AF165">
        <f t="shared" si="137"/>
        <v>2.0303190229678307</v>
      </c>
      <c r="AG165">
        <f t="shared" si="137"/>
        <v>2.1819000850152315</v>
      </c>
      <c r="AH165">
        <f t="shared" si="137"/>
        <v>0.65442869661602043</v>
      </c>
      <c r="AI165">
        <f t="shared" si="137"/>
        <v>-1.3766496691338705</v>
      </c>
      <c r="AJ165">
        <f t="shared" si="137"/>
        <v>-2.3483454278430691</v>
      </c>
      <c r="AK165">
        <f t="shared" si="136"/>
        <v>-1.5129029164753982</v>
      </c>
      <c r="AL165">
        <f t="shared" si="136"/>
        <v>0.48677409244861169</v>
      </c>
      <c r="AM165">
        <f t="shared" si="136"/>
        <v>2.1118605147765996</v>
      </c>
      <c r="AN165">
        <f t="shared" si="136"/>
        <v>2.1117925147322456</v>
      </c>
      <c r="AO165">
        <f t="shared" si="136"/>
        <v>0.48662242085336321</v>
      </c>
      <c r="AP165">
        <f t="shared" si="136"/>
        <v>-1.5130215427446259</v>
      </c>
      <c r="AQ165">
        <f t="shared" si="136"/>
        <v>-2.348339721504423</v>
      </c>
      <c r="AR165">
        <f t="shared" si="136"/>
        <v>-1.3765240214250396</v>
      </c>
      <c r="AS165">
        <f t="shared" si="136"/>
        <v>0.65457759515688652</v>
      </c>
      <c r="AT165">
        <f t="shared" si="136"/>
        <v>2.1819576514786667</v>
      </c>
      <c r="AU165">
        <f t="shared" si="136"/>
        <v>2.0302409578406899</v>
      </c>
      <c r="AV165">
        <f t="shared" si="115"/>
        <v>0.31617909602986044</v>
      </c>
      <c r="AW165">
        <f t="shared" si="115"/>
        <v>-1.6411942215230984</v>
      </c>
      <c r="AX165">
        <f t="shared" si="115"/>
        <v>-2.3356081587486406</v>
      </c>
      <c r="AY165">
        <f t="shared" si="115"/>
        <v>-1.2326856234369301</v>
      </c>
      <c r="AZ165">
        <f t="shared" ref="AZ165:BH168" si="142">$Q165*COS(AZ$14*$R165+$P165)*IF(OR($E165=0,$E165=$F$4),1,IF(MOD($E165,2)=0,2,4))</f>
        <v>0.81883388516269051</v>
      </c>
      <c r="BA165">
        <f t="shared" si="142"/>
        <v>2.2402305706168439</v>
      </c>
      <c r="BB165">
        <f t="shared" si="142"/>
        <v>1.937687349293201</v>
      </c>
      <c r="BC165">
        <f t="shared" si="142"/>
        <v>0.14402236929038562</v>
      </c>
      <c r="BD165">
        <f t="shared" si="142"/>
        <v>-1.7604731266177722</v>
      </c>
      <c r="BE165">
        <f t="shared" si="142"/>
        <v>-2.3102197330173895</v>
      </c>
      <c r="BF165">
        <f t="shared" si="142"/>
        <v>-1.0821671952523086</v>
      </c>
      <c r="BG165">
        <f t="shared" si="142"/>
        <v>0.97865284339888126</v>
      </c>
      <c r="BH165">
        <f t="shared" si="142"/>
        <v>2.286363486193403</v>
      </c>
      <c r="BJ165">
        <f t="shared" si="131"/>
        <v>1.0726554677115163</v>
      </c>
      <c r="BK165">
        <f t="shared" si="116"/>
        <v>0.52218408033951569</v>
      </c>
      <c r="BM165">
        <f t="shared" si="117"/>
        <v>1.3173200599571723E-3</v>
      </c>
      <c r="BN165">
        <f t="shared" si="141"/>
        <v>-1.9220415772236958E-4</v>
      </c>
      <c r="BO165">
        <f t="shared" si="141"/>
        <v>-3.6837339711203536E-3</v>
      </c>
      <c r="BP165">
        <f t="shared" si="141"/>
        <v>5.5958210565550176E-3</v>
      </c>
      <c r="BQ165">
        <f t="shared" si="141"/>
        <v>4.233646767695767E-3</v>
      </c>
      <c r="BR165">
        <f t="shared" si="141"/>
        <v>-1.3043383097757816E-3</v>
      </c>
      <c r="BS165">
        <f t="shared" si="141"/>
        <v>1.1928243206150458E-2</v>
      </c>
      <c r="BT165">
        <f t="shared" si="141"/>
        <v>1.1058637984743614E-2</v>
      </c>
      <c r="BU165">
        <f t="shared" si="141"/>
        <v>6.8595642086055104E-5</v>
      </c>
      <c r="BV165">
        <f t="shared" si="141"/>
        <v>1.7179972359455932E-2</v>
      </c>
      <c r="BW165">
        <f t="shared" si="141"/>
        <v>1.6891392705300934E-2</v>
      </c>
      <c r="BX165">
        <f t="shared" si="141"/>
        <v>-3.8007426256107214E-3</v>
      </c>
      <c r="BY165">
        <f t="shared" si="141"/>
        <v>2.2451565514747057E-2</v>
      </c>
      <c r="BZ165">
        <f t="shared" si="141"/>
        <v>2.5784310656569557E-2</v>
      </c>
      <c r="CA165">
        <f t="shared" si="141"/>
        <v>-2.5607415550873511E-2</v>
      </c>
      <c r="CB165">
        <f t="shared" si="141"/>
        <v>1.7163089960647568E-2</v>
      </c>
      <c r="CC165">
        <f t="shared" si="138"/>
        <v>7.3955084588310321E-2</v>
      </c>
      <c r="CD165">
        <f t="shared" si="138"/>
        <v>-4.2523076292843159E-2</v>
      </c>
      <c r="CE165">
        <f t="shared" si="138"/>
        <v>-5.8122454993396452E-2</v>
      </c>
      <c r="CF165">
        <f t="shared" si="138"/>
        <v>0.23475819564936579</v>
      </c>
      <c r="CG165">
        <f t="shared" si="138"/>
        <v>0.3815769528785628</v>
      </c>
      <c r="CH165">
        <f t="shared" si="138"/>
        <v>0.14716383258081589</v>
      </c>
      <c r="CI165">
        <f t="shared" si="138"/>
        <v>-1.1296822889608205E-2</v>
      </c>
      <c r="CJ165">
        <f t="shared" si="138"/>
        <v>7.6692221194637089E-2</v>
      </c>
      <c r="CK165">
        <f t="shared" si="138"/>
        <v>8.8559798309912105E-2</v>
      </c>
      <c r="CL165">
        <f t="shared" si="138"/>
        <v>6.5191576255377278E-3</v>
      </c>
      <c r="CM165">
        <f t="shared" si="139"/>
        <v>1.7378069827011768E-2</v>
      </c>
      <c r="CN165">
        <f t="shared" si="139"/>
        <v>4.0327916142679388E-2</v>
      </c>
      <c r="CO165">
        <f t="shared" si="139"/>
        <v>6.7352215791272492E-3</v>
      </c>
      <c r="CP165">
        <f t="shared" si="139"/>
        <v>5.6324044795687317E-3</v>
      </c>
      <c r="CQ165">
        <f t="shared" si="139"/>
        <v>1.9165352890278136E-2</v>
      </c>
      <c r="CR165">
        <f t="shared" si="139"/>
        <v>5.9581762557507514E-4</v>
      </c>
      <c r="CS165">
        <f t="shared" si="139"/>
        <v>-1.4978549127383604E-3</v>
      </c>
      <c r="CT165">
        <f t="shared" si="139"/>
        <v>8.7447050584621346E-3</v>
      </c>
      <c r="CU165">
        <f t="shared" si="139"/>
        <v>-2.6148662210250346E-3</v>
      </c>
      <c r="CV165">
        <f t="shared" si="139"/>
        <v>-5.4582534051675425E-3</v>
      </c>
      <c r="CW165">
        <f t="shared" si="139"/>
        <v>2.226270599699807E-3</v>
      </c>
      <c r="CX165">
        <f t="shared" si="139"/>
        <v>-4.4198550616354705E-3</v>
      </c>
      <c r="CY165">
        <f t="shared" si="139"/>
        <v>-6.298213383461944E-3</v>
      </c>
      <c r="CZ165">
        <f t="shared" si="139"/>
        <v>-4.2015505676401526E-5</v>
      </c>
      <c r="DA165">
        <f t="shared" si="139"/>
        <v>-4.1862819512816559E-3</v>
      </c>
    </row>
    <row r="166" spans="4:105">
      <c r="D166" s="3">
        <f t="shared" si="118"/>
        <v>111750</v>
      </c>
      <c r="E166" s="2">
        <v>149</v>
      </c>
      <c r="F166">
        <f t="shared" si="119"/>
        <v>0.58203125</v>
      </c>
      <c r="G166">
        <f t="shared" si="120"/>
        <v>-5.8092039065457879</v>
      </c>
      <c r="H166">
        <f t="shared" si="121"/>
        <v>-5.9593483689439637</v>
      </c>
      <c r="I166">
        <f t="shared" si="122"/>
        <v>-5.5336053810709558</v>
      </c>
      <c r="J166">
        <f t="shared" si="123"/>
        <v>-1.756111622510184</v>
      </c>
      <c r="K166">
        <f t="shared" si="124"/>
        <v>1.3303686346371777</v>
      </c>
      <c r="L166">
        <f t="shared" si="125"/>
        <v>0.51231822394591242</v>
      </c>
      <c r="M166">
        <f t="shared" si="126"/>
        <v>0.50353838372571758</v>
      </c>
      <c r="N166">
        <f t="shared" si="100"/>
        <v>0.52883444048870298</v>
      </c>
      <c r="O166">
        <f t="shared" si="127"/>
        <v>0.81694800935998968</v>
      </c>
      <c r="P166">
        <f t="shared" si="128"/>
        <v>0.45715497311174147</v>
      </c>
      <c r="Q166">
        <f t="shared" si="129"/>
        <v>1.1655165150439022</v>
      </c>
      <c r="R166">
        <f t="shared" si="101"/>
        <v>0.91425254957984214</v>
      </c>
      <c r="T166">
        <f t="shared" si="114"/>
        <v>2.43336917588951</v>
      </c>
      <c r="U166">
        <f t="shared" si="137"/>
        <v>-1.6646269015984145</v>
      </c>
      <c r="V166">
        <f t="shared" si="137"/>
        <v>-4.465488455090866</v>
      </c>
      <c r="W166">
        <f t="shared" si="137"/>
        <v>-3.7866878476272334</v>
      </c>
      <c r="X166">
        <f t="shared" si="137"/>
        <v>-0.15716985476334991</v>
      </c>
      <c r="Y166">
        <f t="shared" si="137"/>
        <v>3.5948202936022464</v>
      </c>
      <c r="Z166">
        <f t="shared" si="137"/>
        <v>4.5456028524992798</v>
      </c>
      <c r="AA166">
        <f t="shared" si="137"/>
        <v>1.9542953570499679</v>
      </c>
      <c r="AB166">
        <f t="shared" si="137"/>
        <v>-2.1598662838414375</v>
      </c>
      <c r="AC166">
        <f t="shared" si="137"/>
        <v>-4.5909858440754068</v>
      </c>
      <c r="AD166">
        <f t="shared" si="137"/>
        <v>-3.4446513623216846</v>
      </c>
      <c r="AE166">
        <f t="shared" si="137"/>
        <v>0.38587391372056334</v>
      </c>
      <c r="AF166">
        <f t="shared" si="137"/>
        <v>3.9157129669728445</v>
      </c>
      <c r="AG166">
        <f t="shared" si="137"/>
        <v>4.3942938249862733</v>
      </c>
      <c r="AH166">
        <f t="shared" si="137"/>
        <v>1.4486898260227123</v>
      </c>
      <c r="AI166">
        <f t="shared" si="137"/>
        <v>-2.6257831021229068</v>
      </c>
      <c r="AJ166">
        <f t="shared" si="137"/>
        <v>-4.6541555431161017</v>
      </c>
      <c r="AK166">
        <f t="shared" si="136"/>
        <v>-3.0558499403843862</v>
      </c>
      <c r="AL166">
        <f t="shared" si="136"/>
        <v>0.92367901877387115</v>
      </c>
      <c r="AM166">
        <f t="shared" si="136"/>
        <v>4.1834455235398735</v>
      </c>
      <c r="AN166">
        <f t="shared" si="136"/>
        <v>4.1833274183507942</v>
      </c>
      <c r="AO166">
        <f t="shared" si="136"/>
        <v>0.92341673483129993</v>
      </c>
      <c r="AP166">
        <f t="shared" si="136"/>
        <v>-3.0560520224131236</v>
      </c>
      <c r="AQ166">
        <f t="shared" si="136"/>
        <v>-4.6541399539651271</v>
      </c>
      <c r="AR166">
        <f t="shared" si="136"/>
        <v>-2.6255619893947322</v>
      </c>
      <c r="AS166">
        <f t="shared" si="136"/>
        <v>1.4489441636867946</v>
      </c>
      <c r="AT166">
        <f t="shared" si="136"/>
        <v>4.3943831989323821</v>
      </c>
      <c r="AU166">
        <f t="shared" si="136"/>
        <v>3.9155677339488344</v>
      </c>
      <c r="AV166">
        <f t="shared" si="115"/>
        <v>0.38560724429293547</v>
      </c>
      <c r="AW166">
        <f t="shared" si="115"/>
        <v>-3.444831670164842</v>
      </c>
      <c r="AX166">
        <f t="shared" si="115"/>
        <v>-4.590939288262379</v>
      </c>
      <c r="AY166">
        <f t="shared" si="115"/>
        <v>-2.1596291422626637</v>
      </c>
      <c r="AZ166">
        <f t="shared" si="142"/>
        <v>1.9545382955216042</v>
      </c>
      <c r="BA166">
        <f t="shared" si="142"/>
        <v>4.5456622818526533</v>
      </c>
      <c r="BB166">
        <f t="shared" si="142"/>
        <v>3.5946499044415843</v>
      </c>
      <c r="BC166">
        <f t="shared" si="142"/>
        <v>-0.1574372893448108</v>
      </c>
      <c r="BD166">
        <f t="shared" si="142"/>
        <v>-3.7868439334072259</v>
      </c>
      <c r="BE166">
        <f t="shared" si="142"/>
        <v>-4.4654115646622294</v>
      </c>
      <c r="BF166">
        <f t="shared" si="142"/>
        <v>-1.664376950627207</v>
      </c>
      <c r="BG166">
        <f t="shared" si="142"/>
        <v>2.4335974170113475</v>
      </c>
      <c r="BH166">
        <f t="shared" si="142"/>
        <v>4.6352289921115348</v>
      </c>
      <c r="BJ166">
        <f t="shared" si="131"/>
        <v>1.0643239469012054</v>
      </c>
      <c r="BK166">
        <f t="shared" si="116"/>
        <v>0.5229036119805226</v>
      </c>
      <c r="BM166">
        <f t="shared" si="117"/>
        <v>1.4397509689400357E-3</v>
      </c>
      <c r="BN166">
        <f t="shared" si="141"/>
        <v>7.1982067051694354E-4</v>
      </c>
      <c r="BO166">
        <f t="shared" si="141"/>
        <v>-3.3601570252595947E-3</v>
      </c>
      <c r="BP166">
        <f t="shared" si="141"/>
        <v>5.7266452391685372E-3</v>
      </c>
      <c r="BQ166">
        <f t="shared" si="141"/>
        <v>5.2150866809978361E-3</v>
      </c>
      <c r="BR166">
        <f t="shared" si="141"/>
        <v>-1.0871991331442513E-3</v>
      </c>
      <c r="BS166">
        <f t="shared" si="141"/>
        <v>1.1732450435263098E-2</v>
      </c>
      <c r="BT166">
        <f t="shared" si="141"/>
        <v>1.1862427200109152E-2</v>
      </c>
      <c r="BU166">
        <f t="shared" si="141"/>
        <v>1.7174764765118991E-5</v>
      </c>
      <c r="BV166">
        <f t="shared" si="141"/>
        <v>1.6407125729628824E-2</v>
      </c>
      <c r="BW166">
        <f t="shared" si="141"/>
        <v>1.7230217543191668E-2</v>
      </c>
      <c r="BX166">
        <f t="shared" si="141"/>
        <v>-4.4299706558209211E-3</v>
      </c>
      <c r="BY166">
        <f t="shared" si="141"/>
        <v>2.0775791711933052E-2</v>
      </c>
      <c r="BZ166">
        <f t="shared" si="141"/>
        <v>2.5678863439819122E-2</v>
      </c>
      <c r="CA166">
        <f t="shared" si="141"/>
        <v>-2.662999383806882E-2</v>
      </c>
      <c r="CB166">
        <f t="shared" si="141"/>
        <v>1.4120866544477256E-2</v>
      </c>
      <c r="CC166">
        <f t="shared" si="138"/>
        <v>7.2962700444896236E-2</v>
      </c>
      <c r="CD166">
        <f t="shared" si="138"/>
        <v>-4.2862823936627541E-2</v>
      </c>
      <c r="CE166">
        <f t="shared" si="138"/>
        <v>-6.0965539805029632E-2</v>
      </c>
      <c r="CF166">
        <f t="shared" si="138"/>
        <v>0.23290801130935126</v>
      </c>
      <c r="CG166">
        <f t="shared" si="138"/>
        <v>0.3815769528785628</v>
      </c>
      <c r="CH166">
        <f t="shared" si="138"/>
        <v>0.14600399993810712</v>
      </c>
      <c r="CI166">
        <f t="shared" si="138"/>
        <v>-1.1849411825860197E-2</v>
      </c>
      <c r="CJ166">
        <f t="shared" si="138"/>
        <v>7.730497087596376E-2</v>
      </c>
      <c r="CK166">
        <f t="shared" si="138"/>
        <v>8.7371437292195153E-2</v>
      </c>
      <c r="CL166">
        <f t="shared" si="138"/>
        <v>5.3636119733509909E-3</v>
      </c>
      <c r="CM166">
        <f t="shared" si="139"/>
        <v>1.8072026499178166E-2</v>
      </c>
      <c r="CN166">
        <f t="shared" si="139"/>
        <v>4.0162991566209984E-2</v>
      </c>
      <c r="CO166">
        <f t="shared" si="139"/>
        <v>6.2325079545011422E-3</v>
      </c>
      <c r="CP166">
        <f t="shared" si="139"/>
        <v>6.5648714012026751E-3</v>
      </c>
      <c r="CQ166">
        <f t="shared" si="139"/>
        <v>1.9549791148239501E-2</v>
      </c>
      <c r="CR166">
        <f t="shared" si="139"/>
        <v>5.6901457640347157E-4</v>
      </c>
      <c r="CS166">
        <f t="shared" si="139"/>
        <v>-3.7502828162590967E-4</v>
      </c>
      <c r="CT166">
        <f t="shared" si="139"/>
        <v>9.3803077092805554E-3</v>
      </c>
      <c r="CU166">
        <f t="shared" si="139"/>
        <v>-2.5719452397819404E-3</v>
      </c>
      <c r="CV166">
        <f t="shared" si="139"/>
        <v>-4.5495929438735209E-3</v>
      </c>
      <c r="CW166">
        <f t="shared" si="139"/>
        <v>2.7423625044445009E-3</v>
      </c>
      <c r="CX166">
        <f t="shared" si="139"/>
        <v>-4.5231864440840484E-3</v>
      </c>
      <c r="CY166">
        <f t="shared" si="139"/>
        <v>-5.7449821602039413E-3</v>
      </c>
      <c r="CZ166">
        <f t="shared" si="139"/>
        <v>1.573515881575329E-4</v>
      </c>
      <c r="DA166">
        <f t="shared" si="139"/>
        <v>-4.5753523982697865E-3</v>
      </c>
    </row>
    <row r="167" spans="4:105">
      <c r="D167" s="3">
        <f t="shared" si="118"/>
        <v>112500</v>
      </c>
      <c r="E167" s="2">
        <v>150</v>
      </c>
      <c r="F167">
        <f t="shared" si="119"/>
        <v>0.5859375</v>
      </c>
      <c r="G167">
        <f t="shared" si="120"/>
        <v>-5.9784073586385773</v>
      </c>
      <c r="H167">
        <f t="shared" si="121"/>
        <v>-6.1448554935120923</v>
      </c>
      <c r="I167">
        <f t="shared" si="122"/>
        <v>-5.6205005902655492</v>
      </c>
      <c r="J167">
        <f t="shared" si="123"/>
        <v>-1.7806122671469651</v>
      </c>
      <c r="K167">
        <f t="shared" si="124"/>
        <v>1.256257363900422</v>
      </c>
      <c r="L167">
        <f t="shared" si="125"/>
        <v>0.50243470731021023</v>
      </c>
      <c r="M167">
        <f t="shared" si="126"/>
        <v>0.49289819222978409</v>
      </c>
      <c r="N167">
        <f t="shared" si="100"/>
        <v>0.52357026100908033</v>
      </c>
      <c r="O167">
        <f t="shared" si="127"/>
        <v>0.81464685765370426</v>
      </c>
      <c r="P167">
        <f t="shared" si="128"/>
        <v>0.46021833018213854</v>
      </c>
      <c r="Q167">
        <f t="shared" si="129"/>
        <v>1.1556141958752495</v>
      </c>
      <c r="R167">
        <f t="shared" si="101"/>
        <v>0.92038847273138469</v>
      </c>
      <c r="T167">
        <f t="shared" si="114"/>
        <v>1.4330501428570568</v>
      </c>
      <c r="U167">
        <f t="shared" si="137"/>
        <v>-0.57538248314712259</v>
      </c>
      <c r="V167">
        <f t="shared" si="137"/>
        <v>-2.1298510360094944</v>
      </c>
      <c r="W167">
        <f t="shared" si="137"/>
        <v>-2.0039141545532622</v>
      </c>
      <c r="X167">
        <f t="shared" si="137"/>
        <v>-0.29693325720732938</v>
      </c>
      <c r="Y167">
        <f t="shared" si="137"/>
        <v>1.6443214229548855</v>
      </c>
      <c r="Z167">
        <f t="shared" si="137"/>
        <v>2.2882428116410378</v>
      </c>
      <c r="AA167">
        <f t="shared" si="137"/>
        <v>1.1267911527705714</v>
      </c>
      <c r="AB167">
        <f t="shared" si="137"/>
        <v>-0.92367384292246169</v>
      </c>
      <c r="AC167">
        <f t="shared" si="137"/>
        <v>-2.2453805738624006</v>
      </c>
      <c r="AD167">
        <f t="shared" si="137"/>
        <v>-1.7955316163344663</v>
      </c>
      <c r="AE167">
        <f t="shared" si="137"/>
        <v>7.0952136100248808E-2</v>
      </c>
      <c r="AF167">
        <f t="shared" si="137"/>
        <v>1.881456219974315</v>
      </c>
      <c r="AG167">
        <f t="shared" si="137"/>
        <v>2.2075328941263357</v>
      </c>
      <c r="AH167">
        <f t="shared" si="137"/>
        <v>0.79191486333916961</v>
      </c>
      <c r="AI167">
        <f t="shared" si="137"/>
        <v>-1.2485065069182062</v>
      </c>
      <c r="AJ167">
        <f t="shared" si="137"/>
        <v>-2.3038838137474094</v>
      </c>
      <c r="AK167">
        <f t="shared" si="136"/>
        <v>-1.5415476677553199</v>
      </c>
      <c r="AL167">
        <f t="shared" si="136"/>
        <v>0.43703554639354292</v>
      </c>
      <c r="AM167">
        <f t="shared" si="136"/>
        <v>2.0708073654102455</v>
      </c>
      <c r="AN167">
        <f t="shared" si="136"/>
        <v>2.070757902361068</v>
      </c>
      <c r="AO167">
        <f t="shared" si="136"/>
        <v>0.43692618249952841</v>
      </c>
      <c r="AP167">
        <f t="shared" si="136"/>
        <v>-1.5416306467968568</v>
      </c>
      <c r="AQ167">
        <f t="shared" si="136"/>
        <v>-2.3038749393051052</v>
      </c>
      <c r="AR167">
        <f t="shared" si="136"/>
        <v>-1.2484127807310665</v>
      </c>
      <c r="AS167">
        <f t="shared" si="136"/>
        <v>0.79201949337922906</v>
      </c>
      <c r="AT167">
        <f t="shared" si="136"/>
        <v>2.2075658772282334</v>
      </c>
      <c r="AU167">
        <f t="shared" si="136"/>
        <v>1.8813915331990128</v>
      </c>
      <c r="AV167">
        <f t="shared" si="115"/>
        <v>7.0840815884996786E-2</v>
      </c>
      <c r="AW167">
        <f t="shared" si="115"/>
        <v>-1.7956017407981011</v>
      </c>
      <c r="AX167">
        <f t="shared" si="115"/>
        <v>-2.2453541759211513</v>
      </c>
      <c r="AY167">
        <f t="shared" si="115"/>
        <v>-0.92357174996903713</v>
      </c>
      <c r="AZ167">
        <f t="shared" si="142"/>
        <v>1.1268883916504195</v>
      </c>
      <c r="BA167">
        <f t="shared" si="142"/>
        <v>2.2882584771184176</v>
      </c>
      <c r="BB167">
        <f t="shared" si="142"/>
        <v>1.6442431553140784</v>
      </c>
      <c r="BC167">
        <f t="shared" si="142"/>
        <v>-0.2970437065260918</v>
      </c>
      <c r="BD167">
        <f t="shared" si="142"/>
        <v>-2.00396964347651</v>
      </c>
      <c r="BE167">
        <f t="shared" si="142"/>
        <v>-2.1298077850021402</v>
      </c>
      <c r="BF167">
        <f t="shared" si="142"/>
        <v>-0.57527461629886056</v>
      </c>
      <c r="BG167">
        <f t="shared" si="142"/>
        <v>1.4331375209849408</v>
      </c>
      <c r="BH167">
        <f t="shared" si="142"/>
        <v>2.3108358019132766</v>
      </c>
      <c r="BJ167">
        <f t="shared" si="131"/>
        <v>1.0553688752542274</v>
      </c>
      <c r="BK167">
        <f t="shared" si="116"/>
        <v>0.52327481716453095</v>
      </c>
      <c r="BM167">
        <f t="shared" si="117"/>
        <v>1.5405266832261213E-3</v>
      </c>
      <c r="BN167">
        <f t="shared" si="141"/>
        <v>1.6220731402496026E-3</v>
      </c>
      <c r="BO167">
        <f t="shared" si="141"/>
        <v>-2.9956330042954331E-3</v>
      </c>
      <c r="BP167">
        <f t="shared" si="141"/>
        <v>5.7952158715270314E-3</v>
      </c>
      <c r="BQ167">
        <f t="shared" si="141"/>
        <v>6.1463024587055251E-3</v>
      </c>
      <c r="BR167">
        <f t="shared" si="141"/>
        <v>-8.6085662986928305E-4</v>
      </c>
      <c r="BS167">
        <f t="shared" si="141"/>
        <v>1.1450133474773437E-2</v>
      </c>
      <c r="BT167">
        <f t="shared" si="141"/>
        <v>1.2590778479121342E-2</v>
      </c>
      <c r="BU167">
        <f t="shared" si="141"/>
        <v>-3.4339184094147151E-5</v>
      </c>
      <c r="BV167">
        <f t="shared" si="141"/>
        <v>1.5559563236108267E-2</v>
      </c>
      <c r="BW167">
        <f t="shared" si="141"/>
        <v>1.7504191732838077E-2</v>
      </c>
      <c r="BX167">
        <f t="shared" si="141"/>
        <v>-5.0456924193761857E-3</v>
      </c>
      <c r="BY167">
        <f t="shared" si="141"/>
        <v>1.9049967207140573E-2</v>
      </c>
      <c r="BZ167">
        <f t="shared" si="141"/>
        <v>2.5526050416880379E-2</v>
      </c>
      <c r="CA167">
        <f t="shared" si="141"/>
        <v>-2.7616482336790493E-2</v>
      </c>
      <c r="CB167">
        <f t="shared" si="141"/>
        <v>1.1065353062976568E-2</v>
      </c>
      <c r="CC167">
        <f t="shared" si="138"/>
        <v>7.1926366298985217E-2</v>
      </c>
      <c r="CD167">
        <f t="shared" si="138"/>
        <v>-4.3188048095097381E-2</v>
      </c>
      <c r="CE167">
        <f t="shared" si="138"/>
        <v>-6.3799443430617053E-2</v>
      </c>
      <c r="CF167">
        <f t="shared" si="138"/>
        <v>0.23104905811435106</v>
      </c>
      <c r="CG167">
        <f t="shared" si="138"/>
        <v>0.3815769528785628</v>
      </c>
      <c r="CH167">
        <f t="shared" si="138"/>
        <v>0.14483867032732248</v>
      </c>
      <c r="CI167">
        <f t="shared" si="138"/>
        <v>-1.2400216284276776E-2</v>
      </c>
      <c r="CJ167">
        <f t="shared" si="138"/>
        <v>7.7891526818610973E-2</v>
      </c>
      <c r="CK167">
        <f t="shared" si="138"/>
        <v>8.6130446987681866E-2</v>
      </c>
      <c r="CL167">
        <f t="shared" si="138"/>
        <v>4.2030182773131145E-3</v>
      </c>
      <c r="CM167">
        <f t="shared" si="139"/>
        <v>1.8741491403993379E-2</v>
      </c>
      <c r="CN167">
        <f t="shared" si="139"/>
        <v>3.9923984564756064E-2</v>
      </c>
      <c r="CO167">
        <f t="shared" si="139"/>
        <v>5.7147796723094196E-3</v>
      </c>
      <c r="CP167">
        <f t="shared" si="139"/>
        <v>7.4773230878409872E-3</v>
      </c>
      <c r="CQ167">
        <f t="shared" si="139"/>
        <v>1.9860648406667552E-2</v>
      </c>
      <c r="CR167">
        <f t="shared" si="139"/>
        <v>5.3962031069396024E-4</v>
      </c>
      <c r="CS167">
        <f t="shared" si="139"/>
        <v>7.4983066023813179E-4</v>
      </c>
      <c r="CT167">
        <f t="shared" si="139"/>
        <v>9.9562572179544249E-3</v>
      </c>
      <c r="CU167">
        <f t="shared" si="139"/>
        <v>-2.5100567394513774E-3</v>
      </c>
      <c r="CV167">
        <f t="shared" si="139"/>
        <v>-3.6024194000349482E-3</v>
      </c>
      <c r="CW167">
        <f t="shared" si="139"/>
        <v>3.2320439591435562E-3</v>
      </c>
      <c r="CX167">
        <f t="shared" si="139"/>
        <v>-4.5773469065874392E-3</v>
      </c>
      <c r="CY167">
        <f t="shared" si="139"/>
        <v>-5.1217422396698329E-3</v>
      </c>
      <c r="CZ167">
        <f t="shared" si="139"/>
        <v>3.5458246085466323E-4</v>
      </c>
      <c r="DA167">
        <f t="shared" si="139"/>
        <v>-4.8956052864381127E-3</v>
      </c>
    </row>
    <row r="168" spans="4:105">
      <c r="D168" s="3">
        <f t="shared" si="118"/>
        <v>113250</v>
      </c>
      <c r="E168" s="2">
        <v>151</v>
      </c>
      <c r="F168">
        <f t="shared" si="119"/>
        <v>0.58984375</v>
      </c>
      <c r="G168">
        <f t="shared" si="120"/>
        <v>-6.154842230745655</v>
      </c>
      <c r="H168">
        <f t="shared" si="121"/>
        <v>-6.3357481983369466</v>
      </c>
      <c r="I168">
        <f t="shared" si="122"/>
        <v>-5.7084180515823446</v>
      </c>
      <c r="J168">
        <f t="shared" si="123"/>
        <v>-1.805303053688597</v>
      </c>
      <c r="K168">
        <f t="shared" si="124"/>
        <v>1.1779729069339937</v>
      </c>
      <c r="L168">
        <f t="shared" si="125"/>
        <v>0.49233180050837316</v>
      </c>
      <c r="M168">
        <f t="shared" si="126"/>
        <v>0.48218377207912283</v>
      </c>
      <c r="N168">
        <f t="shared" si="100"/>
        <v>0.51829748017607669</v>
      </c>
      <c r="O168">
        <f t="shared" si="127"/>
        <v>0.8123344048317962</v>
      </c>
      <c r="P168">
        <f t="shared" si="128"/>
        <v>0.46328135381903879</v>
      </c>
      <c r="Q168">
        <f t="shared" si="129"/>
        <v>1.1452456354469833</v>
      </c>
      <c r="R168">
        <f t="shared" si="101"/>
        <v>0.92652439588292723</v>
      </c>
      <c r="T168">
        <f t="shared" si="114"/>
        <v>3.2491045747872898</v>
      </c>
      <c r="U168">
        <f t="shared" si="137"/>
        <v>-0.63052229205156052</v>
      </c>
      <c r="V168">
        <f t="shared" si="137"/>
        <v>-4.0065087332374114</v>
      </c>
      <c r="W168">
        <f t="shared" si="137"/>
        <v>-4.1822280479039913</v>
      </c>
      <c r="X168">
        <f t="shared" si="137"/>
        <v>-1.0173214389877216</v>
      </c>
      <c r="Y168">
        <f t="shared" si="137"/>
        <v>2.9601880057309171</v>
      </c>
      <c r="Z168">
        <f t="shared" si="137"/>
        <v>4.5731968356206414</v>
      </c>
      <c r="AA168">
        <f t="shared" si="137"/>
        <v>2.5332867601489251</v>
      </c>
      <c r="AB168">
        <f t="shared" si="137"/>
        <v>-1.530129285319811</v>
      </c>
      <c r="AC168">
        <f t="shared" si="137"/>
        <v>-4.3713284888508088</v>
      </c>
      <c r="AD168">
        <f t="shared" si="137"/>
        <v>-3.7208545690881443</v>
      </c>
      <c r="AE168">
        <f t="shared" si="137"/>
        <v>-9.8284654319401241E-2</v>
      </c>
      <c r="AF168">
        <f t="shared" si="137"/>
        <v>3.6027918029785857</v>
      </c>
      <c r="AG168">
        <f t="shared" si="137"/>
        <v>4.4260769116355227</v>
      </c>
      <c r="AH168">
        <f t="shared" si="137"/>
        <v>1.7139576613189262</v>
      </c>
      <c r="AI168">
        <f t="shared" si="137"/>
        <v>-2.3672144789267624</v>
      </c>
      <c r="AJ168">
        <f t="shared" si="137"/>
        <v>-4.5575337138779428</v>
      </c>
      <c r="AK168">
        <f t="shared" si="136"/>
        <v>-3.1074452288785599</v>
      </c>
      <c r="AL168">
        <f t="shared" si="136"/>
        <v>0.82476808738346075</v>
      </c>
      <c r="AM168">
        <f t="shared" si="136"/>
        <v>4.0981838387834024</v>
      </c>
      <c r="AN168">
        <f t="shared" si="136"/>
        <v>4.0981054108524519</v>
      </c>
      <c r="AO168">
        <f t="shared" si="136"/>
        <v>0.82459544923696493</v>
      </c>
      <c r="AP168">
        <f t="shared" si="136"/>
        <v>-3.1075741795791201</v>
      </c>
      <c r="AQ168">
        <f t="shared" si="136"/>
        <v>-4.5575159755630175</v>
      </c>
      <c r="AR168">
        <f t="shared" si="136"/>
        <v>-2.3670642203776753</v>
      </c>
      <c r="AS168">
        <f t="shared" si="136"/>
        <v>1.7141204185254926</v>
      </c>
      <c r="AT168">
        <f t="shared" si="136"/>
        <v>4.4261221624072471</v>
      </c>
      <c r="AU168">
        <f t="shared" si="136"/>
        <v>3.6026834024904244</v>
      </c>
      <c r="AV168">
        <f t="shared" si="115"/>
        <v>-9.8460119330251561E-2</v>
      </c>
      <c r="AW168">
        <f t="shared" si="115"/>
        <v>-3.7209569429541269</v>
      </c>
      <c r="AX168">
        <f t="shared" si="115"/>
        <v>-4.3712759987018925</v>
      </c>
      <c r="AY168">
        <f t="shared" si="115"/>
        <v>-1.5299638585569479</v>
      </c>
      <c r="AZ168">
        <f t="shared" si="142"/>
        <v>2.533432986079831</v>
      </c>
      <c r="BA168">
        <f t="shared" si="142"/>
        <v>4.5732070602654025</v>
      </c>
      <c r="BB168">
        <f t="shared" si="142"/>
        <v>2.9600540619802889</v>
      </c>
      <c r="BC168">
        <f t="shared" si="142"/>
        <v>-1.017492561280358</v>
      </c>
      <c r="BD168">
        <f t="shared" si="142"/>
        <v>-4.1822996618912578</v>
      </c>
      <c r="BE168">
        <f t="shared" si="142"/>
        <v>-4.006423636026585</v>
      </c>
      <c r="BF168">
        <f t="shared" si="142"/>
        <v>-0.63034845648996218</v>
      </c>
      <c r="BG168">
        <f t="shared" si="142"/>
        <v>3.2492282945824806</v>
      </c>
      <c r="BH168">
        <f t="shared" si="142"/>
        <v>4.5334285745031204</v>
      </c>
      <c r="BJ168">
        <f t="shared" si="131"/>
        <v>1.0457436499097301</v>
      </c>
      <c r="BK168">
        <f t="shared" si="116"/>
        <v>0.52325520775904721</v>
      </c>
      <c r="BM168">
        <f t="shared" si="117"/>
        <v>1.618131442270275E-3</v>
      </c>
      <c r="BN168">
        <f t="shared" si="141"/>
        <v>2.5023041803405081E-3</v>
      </c>
      <c r="BO168">
        <f t="shared" si="141"/>
        <v>-2.5946040198170754E-3</v>
      </c>
      <c r="BP168">
        <f t="shared" si="141"/>
        <v>5.8007875319867151E-3</v>
      </c>
      <c r="BQ168">
        <f t="shared" si="141"/>
        <v>7.0183259838251843E-3</v>
      </c>
      <c r="BR168">
        <f t="shared" si="141"/>
        <v>-6.2722682796030268E-4</v>
      </c>
      <c r="BS168">
        <f t="shared" si="141"/>
        <v>1.1083374348922884E-2</v>
      </c>
      <c r="BT168">
        <f t="shared" si="141"/>
        <v>1.3239059943623841E-2</v>
      </c>
      <c r="BU168">
        <f t="shared" si="141"/>
        <v>-8.5667045939570241E-5</v>
      </c>
      <c r="BV168">
        <f t="shared" si="141"/>
        <v>1.464114456551948E-2</v>
      </c>
      <c r="BW168">
        <f t="shared" si="141"/>
        <v>1.7712284097253804E-2</v>
      </c>
      <c r="BX168">
        <f t="shared" si="141"/>
        <v>-5.646030679840877E-3</v>
      </c>
      <c r="BY168">
        <f t="shared" si="141"/>
        <v>1.7278249662766032E-2</v>
      </c>
      <c r="BZ168">
        <f t="shared" si="141"/>
        <v>2.532615345817351E-2</v>
      </c>
      <c r="CA168">
        <f t="shared" si="141"/>
        <v>-2.8565544127418196E-2</v>
      </c>
      <c r="CB168">
        <f t="shared" si="141"/>
        <v>7.9994252584845594E-3</v>
      </c>
      <c r="CC168">
        <f t="shared" si="138"/>
        <v>7.0846706399515777E-2</v>
      </c>
      <c r="CD168">
        <f t="shared" si="138"/>
        <v>-4.3498638570466895E-2</v>
      </c>
      <c r="CE168">
        <f t="shared" si="138"/>
        <v>-6.6623739094696613E-2</v>
      </c>
      <c r="CF168">
        <f t="shared" si="138"/>
        <v>0.2291814060529023</v>
      </c>
      <c r="CG168">
        <f t="shared" si="138"/>
        <v>0.3815769528785628</v>
      </c>
      <c r="CH168">
        <f t="shared" si="138"/>
        <v>0.14366788762246313</v>
      </c>
      <c r="CI168">
        <f t="shared" si="138"/>
        <v>-1.294915331573252E-2</v>
      </c>
      <c r="CJ168">
        <f t="shared" si="138"/>
        <v>7.8451690276069852E-2</v>
      </c>
      <c r="CK168">
        <f t="shared" si="138"/>
        <v>8.4837574922528053E-2</v>
      </c>
      <c r="CL168">
        <f t="shared" si="138"/>
        <v>3.0384688475874598E-3</v>
      </c>
      <c r="CM168">
        <f t="shared" si="139"/>
        <v>1.9385557261983273E-2</v>
      </c>
      <c r="CN168">
        <f t="shared" si="139"/>
        <v>3.9611335997366368E-2</v>
      </c>
      <c r="CO168">
        <f t="shared" si="139"/>
        <v>5.1832839853315224E-3</v>
      </c>
      <c r="CP168">
        <f t="shared" si="139"/>
        <v>8.3669776213295566E-3</v>
      </c>
      <c r="CQ168">
        <f t="shared" si="139"/>
        <v>2.0096754669033247E-2</v>
      </c>
      <c r="CR168">
        <f t="shared" si="139"/>
        <v>5.0776868601466664E-4</v>
      </c>
      <c r="CS168">
        <f t="shared" si="139"/>
        <v>1.8706262047870502E-3</v>
      </c>
      <c r="CT168">
        <f t="shared" si="139"/>
        <v>1.0468890890361749E-2</v>
      </c>
      <c r="CU168">
        <f t="shared" si="139"/>
        <v>-2.4296571338376367E-3</v>
      </c>
      <c r="CV168">
        <f t="shared" si="139"/>
        <v>-2.6247507597283379E-3</v>
      </c>
      <c r="CW168">
        <f t="shared" si="139"/>
        <v>3.6905990637011105E-3</v>
      </c>
      <c r="CX168">
        <f t="shared" si="139"/>
        <v>-4.5817476784197689E-3</v>
      </c>
      <c r="CY168">
        <f t="shared" si="139"/>
        <v>-4.4360884609227292E-3</v>
      </c>
      <c r="CZ168">
        <f t="shared" si="139"/>
        <v>5.4699948606233366E-4</v>
      </c>
      <c r="DA168">
        <f t="shared" si="139"/>
        <v>-5.1422237142563793E-3</v>
      </c>
    </row>
    <row r="169" spans="4:105">
      <c r="D169" s="3">
        <f t="shared" si="118"/>
        <v>114000</v>
      </c>
      <c r="E169" s="2">
        <v>152</v>
      </c>
      <c r="F169">
        <f t="shared" si="119"/>
        <v>0.59375</v>
      </c>
      <c r="G169">
        <f t="shared" si="120"/>
        <v>-6.3390987999764743</v>
      </c>
      <c r="H169">
        <f t="shared" si="121"/>
        <v>-6.532268562808687</v>
      </c>
      <c r="I169">
        <f t="shared" si="122"/>
        <v>-5.7973726906080456</v>
      </c>
      <c r="J169">
        <f t="shared" si="123"/>
        <v>-1.8301846545725957</v>
      </c>
      <c r="K169">
        <f t="shared" si="124"/>
        <v>1.0952887823719544</v>
      </c>
      <c r="L169">
        <f t="shared" si="125"/>
        <v>0.48199780446580226</v>
      </c>
      <c r="M169">
        <f t="shared" si="126"/>
        <v>0.47139673682599781</v>
      </c>
      <c r="N169">
        <f t="shared" si="100"/>
        <v>0.51301653785532275</v>
      </c>
      <c r="O169">
        <f t="shared" si="127"/>
        <v>0.81001072136329799</v>
      </c>
      <c r="P169">
        <f t="shared" si="128"/>
        <v>0.46634402594802071</v>
      </c>
      <c r="Q169">
        <f t="shared" si="129"/>
        <v>1.1343953538984111</v>
      </c>
      <c r="R169">
        <f t="shared" si="101"/>
        <v>0.93266031903446978</v>
      </c>
      <c r="T169">
        <f t="shared" si="114"/>
        <v>1.7885736941482333</v>
      </c>
      <c r="U169">
        <f t="shared" si="137"/>
        <v>-5.5710361779499729E-2</v>
      </c>
      <c r="V169">
        <f t="shared" si="137"/>
        <v>-1.8549469416783682</v>
      </c>
      <c r="W169">
        <f t="shared" si="137"/>
        <v>-2.1542708442768448</v>
      </c>
      <c r="X169">
        <f t="shared" si="137"/>
        <v>-0.71164834556972034</v>
      </c>
      <c r="Y169">
        <f t="shared" si="137"/>
        <v>1.3064139952786988</v>
      </c>
      <c r="Z169">
        <f t="shared" si="137"/>
        <v>2.2681081623031236</v>
      </c>
      <c r="AA169">
        <f t="shared" si="137"/>
        <v>1.3958069143164669</v>
      </c>
      <c r="AB169">
        <f t="shared" si="137"/>
        <v>-0.6051457461750267</v>
      </c>
      <c r="AC169">
        <f t="shared" si="137"/>
        <v>-2.1167767145425027</v>
      </c>
      <c r="AD169">
        <f t="shared" si="137"/>
        <v>-1.9167790870624681</v>
      </c>
      <c r="AE169">
        <f t="shared" si="137"/>
        <v>-0.16687122351500283</v>
      </c>
      <c r="AF169">
        <f t="shared" si="137"/>
        <v>1.7179689434870897</v>
      </c>
      <c r="AG169">
        <f t="shared" si="137"/>
        <v>2.2136570330647216</v>
      </c>
      <c r="AH169">
        <f t="shared" si="137"/>
        <v>0.91937896647578721</v>
      </c>
      <c r="AI169">
        <f t="shared" si="137"/>
        <v>-1.1183102112755234</v>
      </c>
      <c r="AJ169">
        <f t="shared" si="137"/>
        <v>-2.2517321966030197</v>
      </c>
      <c r="AK169">
        <f t="shared" si="136"/>
        <v>-1.5644003955637527</v>
      </c>
      <c r="AL169">
        <f t="shared" si="136"/>
        <v>0.38790774143298978</v>
      </c>
      <c r="AM169">
        <f t="shared" si="136"/>
        <v>2.0265531391214777</v>
      </c>
      <c r="AN169">
        <f t="shared" si="136"/>
        <v>2.0265248495502539</v>
      </c>
      <c r="AO169">
        <f t="shared" si="136"/>
        <v>0.38784574770596153</v>
      </c>
      <c r="AP169">
        <f t="shared" si="136"/>
        <v>-1.5644459652326761</v>
      </c>
      <c r="AQ169">
        <f t="shared" si="136"/>
        <v>-2.251724494516159</v>
      </c>
      <c r="AR169">
        <f t="shared" si="136"/>
        <v>-1.1182554653510277</v>
      </c>
      <c r="AS169">
        <f t="shared" si="136"/>
        <v>0.91943648860722016</v>
      </c>
      <c r="AT169">
        <f t="shared" si="136"/>
        <v>2.2136708189275991</v>
      </c>
      <c r="AU169">
        <f t="shared" si="136"/>
        <v>1.7179278458135141</v>
      </c>
      <c r="AV169">
        <f t="shared" si="115"/>
        <v>-0.16693397308901053</v>
      </c>
      <c r="AW169">
        <f t="shared" si="115"/>
        <v>-1.9168127491440772</v>
      </c>
      <c r="AX169">
        <f t="shared" si="115"/>
        <v>-2.1167540699257019</v>
      </c>
      <c r="AY169">
        <f t="shared" ref="AY169:BH169" si="143">$Q169*COS(AY$14*$R169+$P169)*IF(OR($E169=0,$E169=$F$4),1,IF(MOD($E169,2)=0,2,4))</f>
        <v>-0.60508510532846227</v>
      </c>
      <c r="AZ169">
        <f t="shared" si="143"/>
        <v>1.3958565171199124</v>
      </c>
      <c r="BA169">
        <f t="shared" si="143"/>
        <v>2.268106618167586</v>
      </c>
      <c r="BB169">
        <f t="shared" si="143"/>
        <v>1.3063625527943217</v>
      </c>
      <c r="BC169">
        <f t="shared" si="143"/>
        <v>-0.71170808993851253</v>
      </c>
      <c r="BD169">
        <f t="shared" si="143"/>
        <v>-2.1542905811503412</v>
      </c>
      <c r="BE169">
        <f t="shared" si="143"/>
        <v>-1.8549107117932031</v>
      </c>
      <c r="BF169">
        <f t="shared" si="143"/>
        <v>-5.5647460671204609E-2</v>
      </c>
      <c r="BG169">
        <f t="shared" si="143"/>
        <v>1.788612404555985</v>
      </c>
      <c r="BH169">
        <f t="shared" si="143"/>
        <v>2.1865977914722849</v>
      </c>
      <c r="BJ169">
        <f t="shared" si="131"/>
        <v>1.0354034904139511</v>
      </c>
      <c r="BK169">
        <f t="shared" si="116"/>
        <v>0.52280241056563392</v>
      </c>
      <c r="BM169">
        <f t="shared" si="117"/>
        <v>1.6713979982617643E-3</v>
      </c>
      <c r="BN169">
        <f t="shared" si="141"/>
        <v>3.3485636848191126E-3</v>
      </c>
      <c r="BO169">
        <f t="shared" si="141"/>
        <v>-2.1619570350891993E-3</v>
      </c>
      <c r="BP169">
        <f t="shared" si="141"/>
        <v>5.7432996518149444E-3</v>
      </c>
      <c r="BQ169">
        <f t="shared" si="141"/>
        <v>7.8227591931133624E-3</v>
      </c>
      <c r="BR169">
        <f t="shared" si="141"/>
        <v>-3.8828744365628599E-4</v>
      </c>
      <c r="BS169">
        <f t="shared" si="141"/>
        <v>1.0634877823976482E-2</v>
      </c>
      <c r="BT169">
        <f t="shared" si="141"/>
        <v>1.380314891155226E-2</v>
      </c>
      <c r="BU169">
        <f t="shared" si="141"/>
        <v>-1.3653067064062831E-4</v>
      </c>
      <c r="BV169">
        <f t="shared" si="141"/>
        <v>1.3656052074073805E-2</v>
      </c>
      <c r="BW169">
        <f t="shared" si="141"/>
        <v>1.7853711423766509E-2</v>
      </c>
      <c r="BX169">
        <f t="shared" si="141"/>
        <v>-6.2291551026013425E-3</v>
      </c>
      <c r="BY169">
        <f t="shared" si="141"/>
        <v>1.5464907301557957E-2</v>
      </c>
      <c r="BZ169">
        <f t="shared" si="141"/>
        <v>2.5079541282533209E-2</v>
      </c>
      <c r="CA169">
        <f t="shared" si="141"/>
        <v>-2.9475893012160036E-2</v>
      </c>
      <c r="CB169">
        <f t="shared" si="141"/>
        <v>4.9259686749365478E-3</v>
      </c>
      <c r="CC169">
        <f t="shared" si="138"/>
        <v>6.9724371093240256E-2</v>
      </c>
      <c r="CD169">
        <f t="shared" si="138"/>
        <v>-4.3794490123374927E-2</v>
      </c>
      <c r="CE169">
        <f t="shared" si="138"/>
        <v>-6.9438001468729901E-2</v>
      </c>
      <c r="CF169">
        <f t="shared" si="138"/>
        <v>0.22730512544104955</v>
      </c>
      <c r="CG169">
        <f t="shared" si="138"/>
        <v>0.3815769528785628</v>
      </c>
      <c r="CH169">
        <f t="shared" si="138"/>
        <v>0.14249169590283628</v>
      </c>
      <c r="CI169">
        <f t="shared" si="138"/>
        <v>-1.3496140252329647E-2</v>
      </c>
      <c r="CJ169">
        <f t="shared" si="138"/>
        <v>7.898527144456631E-2</v>
      </c>
      <c r="CK169">
        <f t="shared" si="138"/>
        <v>8.3493599874522151E-2</v>
      </c>
      <c r="CL169">
        <f t="shared" si="138"/>
        <v>1.8710597173354751E-3</v>
      </c>
      <c r="CM169">
        <f t="shared" si="139"/>
        <v>2.0003351215244845E-2</v>
      </c>
      <c r="CN169">
        <f t="shared" si="139"/>
        <v>3.9225622558234662E-2</v>
      </c>
      <c r="CO169">
        <f t="shared" si="139"/>
        <v>4.6393013132309041E-3</v>
      </c>
      <c r="CP169">
        <f t="shared" si="139"/>
        <v>9.2311225883606324E-3</v>
      </c>
      <c r="CQ169">
        <f t="shared" si="139"/>
        <v>2.0257221284677909E-2</v>
      </c>
      <c r="CR169">
        <f t="shared" si="139"/>
        <v>4.736047504189295E-4</v>
      </c>
      <c r="CS169">
        <f t="shared" si="139"/>
        <v>2.9812846638562459E-3</v>
      </c>
      <c r="CT169">
        <f t="shared" si="139"/>
        <v>1.0914948683199489E-2</v>
      </c>
      <c r="CU169">
        <f t="shared" si="139"/>
        <v>-2.3313393519932193E-3</v>
      </c>
      <c r="CV169">
        <f t="shared" si="139"/>
        <v>-1.6248631552384961E-3</v>
      </c>
      <c r="CW169">
        <f t="shared" si="139"/>
        <v>4.1136116817885541E-3</v>
      </c>
      <c r="CX169">
        <f t="shared" si="139"/>
        <v>-4.5363409194130186E-3</v>
      </c>
      <c r="CY169">
        <f t="shared" si="139"/>
        <v>-3.6963762420463954E-3</v>
      </c>
      <c r="CZ169">
        <f t="shared" si="139"/>
        <v>7.3199039071013348E-4</v>
      </c>
      <c r="DA169">
        <f t="shared" si="139"/>
        <v>-5.3114983110171361E-3</v>
      </c>
    </row>
    <row r="170" spans="4:105">
      <c r="D170" s="3">
        <f t="shared" si="118"/>
        <v>114750</v>
      </c>
      <c r="E170" s="2">
        <v>153</v>
      </c>
      <c r="F170">
        <f t="shared" si="119"/>
        <v>0.59765625</v>
      </c>
      <c r="G170">
        <f t="shared" si="120"/>
        <v>-6.5317820564236442</v>
      </c>
      <c r="H170">
        <f t="shared" si="121"/>
        <v>-6.7346771790945814</v>
      </c>
      <c r="I170">
        <f t="shared" si="122"/>
        <v>-5.8873798676962874</v>
      </c>
      <c r="J170">
        <f t="shared" si="123"/>
        <v>-1.855257751436437</v>
      </c>
      <c r="K170">
        <f t="shared" si="124"/>
        <v>1.0079604400381443</v>
      </c>
      <c r="L170">
        <f t="shared" si="125"/>
        <v>0.47142314102346711</v>
      </c>
      <c r="M170">
        <f t="shared" si="126"/>
        <v>0.46053871095824001</v>
      </c>
      <c r="N170">
        <f t="shared" si="100"/>
        <v>0.5077278740136385</v>
      </c>
      <c r="O170">
        <f t="shared" si="127"/>
        <v>0.80767587793764783</v>
      </c>
      <c r="P170">
        <f t="shared" si="128"/>
        <v>0.46940632768301138</v>
      </c>
      <c r="Q170">
        <f t="shared" si="129"/>
        <v>1.1230472326007943</v>
      </c>
      <c r="R170">
        <f t="shared" si="101"/>
        <v>0.93879624218601243</v>
      </c>
      <c r="T170">
        <f t="shared" si="114"/>
        <v>3.8459565015883834</v>
      </c>
      <c r="U170">
        <f t="shared" si="137"/>
        <v>0.39911022558628362</v>
      </c>
      <c r="V170">
        <f t="shared" si="137"/>
        <v>-3.3744000258360205</v>
      </c>
      <c r="W170">
        <f t="shared" si="137"/>
        <v>-4.3860293320172161</v>
      </c>
      <c r="X170">
        <f t="shared" si="137"/>
        <v>-1.8077787352175156</v>
      </c>
      <c r="Y170">
        <f t="shared" si="137"/>
        <v>2.2501036787293898</v>
      </c>
      <c r="Z170">
        <f t="shared" si="137"/>
        <v>4.4663198920129803</v>
      </c>
      <c r="AA170">
        <f t="shared" si="137"/>
        <v>3.0269399368945034</v>
      </c>
      <c r="AB170">
        <f t="shared" si="137"/>
        <v>-0.88993162268395065</v>
      </c>
      <c r="AC170">
        <f t="shared" si="137"/>
        <v>-4.0784114170776089</v>
      </c>
      <c r="AD170">
        <f t="shared" si="137"/>
        <v>-3.9287906029372444</v>
      </c>
      <c r="AE170">
        <f t="shared" si="137"/>
        <v>-0.56353091343669526</v>
      </c>
      <c r="AF170">
        <f t="shared" si="137"/>
        <v>3.2629678941170024</v>
      </c>
      <c r="AG170">
        <f t="shared" si="137"/>
        <v>4.4187907940439723</v>
      </c>
      <c r="AH170">
        <f t="shared" si="137"/>
        <v>1.9579191700153076</v>
      </c>
      <c r="AI170">
        <f t="shared" si="137"/>
        <v>-2.1054713037599377</v>
      </c>
      <c r="AJ170">
        <f t="shared" si="137"/>
        <v>-4.4455743693785781</v>
      </c>
      <c r="AK170">
        <f t="shared" si="136"/>
        <v>-3.1470610743311487</v>
      </c>
      <c r="AL170">
        <f t="shared" si="136"/>
        <v>0.72726064537150314</v>
      </c>
      <c r="AM170">
        <f t="shared" si="136"/>
        <v>4.006333638397872</v>
      </c>
      <c r="AN170">
        <f t="shared" si="136"/>
        <v>4.0063002861627082</v>
      </c>
      <c r="AO170">
        <f t="shared" si="136"/>
        <v>0.72718788682333646</v>
      </c>
      <c r="AP170">
        <f t="shared" si="136"/>
        <v>-3.1471136877324306</v>
      </c>
      <c r="AQ170">
        <f t="shared" si="136"/>
        <v>-4.4455637745849215</v>
      </c>
      <c r="AR170">
        <f t="shared" si="136"/>
        <v>-2.1054061724043702</v>
      </c>
      <c r="AS170">
        <f t="shared" si="136"/>
        <v>1.9579855291820438</v>
      </c>
      <c r="AT170">
        <f t="shared" si="136"/>
        <v>4.4188040673315188</v>
      </c>
      <c r="AU170">
        <f t="shared" si="136"/>
        <v>3.2629172175970527</v>
      </c>
      <c r="AV170">
        <f t="shared" ref="AV170:BH196" si="144">$Q170*COS(AV$14*$R170+$P170)*IF(OR($E170=0,$E170=$F$4),1,IF(MOD($E170,2)=0,2,4))</f>
        <v>-0.56360406201587432</v>
      </c>
      <c r="AW170">
        <f t="shared" si="144"/>
        <v>-3.9288263528829472</v>
      </c>
      <c r="AX170">
        <f t="shared" si="144"/>
        <v>-4.0783805077529669</v>
      </c>
      <c r="AY170">
        <f t="shared" si="144"/>
        <v>-0.8898593527714237</v>
      </c>
      <c r="AZ170">
        <f t="shared" si="144"/>
        <v>3.0269944158738085</v>
      </c>
      <c r="BA170">
        <f t="shared" si="144"/>
        <v>4.4663119900716035</v>
      </c>
      <c r="BB170">
        <f t="shared" si="144"/>
        <v>2.2500398634530225</v>
      </c>
      <c r="BC170">
        <f t="shared" si="144"/>
        <v>-1.8078462322634286</v>
      </c>
      <c r="BD170">
        <f t="shared" si="144"/>
        <v>-4.3860452658102824</v>
      </c>
      <c r="BE170">
        <f t="shared" si="144"/>
        <v>-3.3743513548757895</v>
      </c>
      <c r="BF170">
        <f t="shared" si="144"/>
        <v>0.39918366506326008</v>
      </c>
      <c r="BG170">
        <f t="shared" si="144"/>
        <v>3.8459946007951982</v>
      </c>
      <c r="BH170">
        <f t="shared" si="144"/>
        <v>4.1449335823699682</v>
      </c>
      <c r="BJ170">
        <f t="shared" si="131"/>
        <v>1.0243060016296179</v>
      </c>
      <c r="BK170">
        <f t="shared" si="116"/>
        <v>0.52187466970320651</v>
      </c>
      <c r="BM170">
        <f t="shared" si="117"/>
        <v>1.6995251726178264E-3</v>
      </c>
      <c r="BN170">
        <f t="shared" si="141"/>
        <v>4.1493627487315908E-3</v>
      </c>
      <c r="BO170">
        <f t="shared" si="141"/>
        <v>-1.7029643122244908E-3</v>
      </c>
      <c r="BP170">
        <f t="shared" si="141"/>
        <v>5.6233771736243429E-3</v>
      </c>
      <c r="BQ170">
        <f t="shared" si="141"/>
        <v>8.5518549550167022E-3</v>
      </c>
      <c r="BR170">
        <f t="shared" si="141"/>
        <v>-1.4606113971944205E-4</v>
      </c>
      <c r="BS170">
        <f t="shared" si="141"/>
        <v>1.0107951461178511E-2</v>
      </c>
      <c r="BT170">
        <f t="shared" si="141"/>
        <v>1.4279458114724275E-2</v>
      </c>
      <c r="BU170">
        <f t="shared" si="141"/>
        <v>-1.8665442380811105E-4</v>
      </c>
      <c r="BV170">
        <f t="shared" si="141"/>
        <v>1.2608771741675875E-2</v>
      </c>
      <c r="BW170">
        <f t="shared" si="141"/>
        <v>1.7927941411853519E-2</v>
      </c>
      <c r="BX170">
        <f t="shared" si="141"/>
        <v>-6.7932878352610759E-3</v>
      </c>
      <c r="BY170">
        <f t="shared" si="141"/>
        <v>1.3614308624094495E-2</v>
      </c>
      <c r="BZ170">
        <f t="shared" si="141"/>
        <v>2.4786668777090369E-2</v>
      </c>
      <c r="CA170">
        <f t="shared" si="141"/>
        <v>-3.0346295258147492E-2</v>
      </c>
      <c r="CB170">
        <f t="shared" si="141"/>
        <v>1.8478759420914488E-3</v>
      </c>
      <c r="CC170">
        <f t="shared" si="138"/>
        <v>6.8560036432980295E-2</v>
      </c>
      <c r="CD170">
        <f t="shared" si="138"/>
        <v>-4.4075502508543904E-2</v>
      </c>
      <c r="CE170">
        <f t="shared" si="138"/>
        <v>-7.2241806735155095E-2</v>
      </c>
      <c r="CF170">
        <f t="shared" si="138"/>
        <v>0.22542028691969726</v>
      </c>
      <c r="CG170">
        <f t="shared" si="138"/>
        <v>0.3815769528785628</v>
      </c>
      <c r="CH170">
        <f t="shared" si="138"/>
        <v>0.14131013945139526</v>
      </c>
      <c r="CI170">
        <f t="shared" si="138"/>
        <v>-1.4041094719847489E-2</v>
      </c>
      <c r="CJ170">
        <f t="shared" si="138"/>
        <v>7.9492089527373716E-2</v>
      </c>
      <c r="CK170">
        <f t="shared" si="138"/>
        <v>8.2099331403978612E-2</v>
      </c>
      <c r="CL170">
        <f t="shared" si="138"/>
        <v>7.0188961116874899E-4</v>
      </c>
      <c r="CM170">
        <f t="shared" si="139"/>
        <v>2.0594036010370211E-2</v>
      </c>
      <c r="CN170">
        <f t="shared" si="139"/>
        <v>3.8767555712961602E-2</v>
      </c>
      <c r="CO170">
        <f t="shared" si="139"/>
        <v>4.0841421579119004E-3</v>
      </c>
      <c r="CP170">
        <f t="shared" si="139"/>
        <v>1.0067123350183716E-2</v>
      </c>
      <c r="CQ170">
        <f t="shared" si="139"/>
        <v>2.0341444293493646E-2</v>
      </c>
      <c r="CR170">
        <f t="shared" si="139"/>
        <v>4.3728408191579508E-4</v>
      </c>
      <c r="CS170">
        <f t="shared" si="139"/>
        <v>4.0757872830257183E-3</v>
      </c>
      <c r="CT170">
        <f t="shared" si="139"/>
        <v>1.1291593935907519E-2</v>
      </c>
      <c r="CU170">
        <f t="shared" si="139"/>
        <v>-2.2158284655000972E-3</v>
      </c>
      <c r="CV170">
        <f t="shared" si="139"/>
        <v>-6.1122080618282524E-4</v>
      </c>
      <c r="CW170">
        <f t="shared" si="139"/>
        <v>4.497007970651494E-3</v>
      </c>
      <c r="CX170">
        <f t="shared" si="139"/>
        <v>-4.4416202400207241E-3</v>
      </c>
      <c r="CY170">
        <f t="shared" si="139"/>
        <v>-2.9116197605193266E-3</v>
      </c>
      <c r="CZ170">
        <f t="shared" si="139"/>
        <v>9.0704371949437289E-4</v>
      </c>
      <c r="DA170">
        <f t="shared" si="139"/>
        <v>-5.4008830292238581E-3</v>
      </c>
    </row>
    <row r="171" spans="4:105">
      <c r="D171" s="3">
        <f t="shared" si="118"/>
        <v>115500</v>
      </c>
      <c r="E171" s="2">
        <v>154</v>
      </c>
      <c r="F171">
        <f t="shared" si="119"/>
        <v>0.6015625</v>
      </c>
      <c r="G171">
        <f t="shared" si="120"/>
        <v>-6.7335104964480657</v>
      </c>
      <c r="H171">
        <f t="shared" si="121"/>
        <v>-6.9432550722459698</v>
      </c>
      <c r="I171">
        <f t="shared" si="122"/>
        <v>-5.9784553947217409</v>
      </c>
      <c r="J171">
        <f t="shared" si="123"/>
        <v>-1.8805230351573319</v>
      </c>
      <c r="K171">
        <f t="shared" si="124"/>
        <v>0.91572335763310364</v>
      </c>
      <c r="L171">
        <f t="shared" si="125"/>
        <v>0.46060057435176444</v>
      </c>
      <c r="M171">
        <f t="shared" si="126"/>
        <v>0.4496113296546066</v>
      </c>
      <c r="N171">
        <f t="shared" si="100"/>
        <v>0.5024319286738641</v>
      </c>
      <c r="O171">
        <f t="shared" si="127"/>
        <v>0.80532994546925152</v>
      </c>
      <c r="P171">
        <f t="shared" si="128"/>
        <v>0.47246823929834592</v>
      </c>
      <c r="Q171">
        <f t="shared" si="129"/>
        <v>1.1111844823910604</v>
      </c>
      <c r="R171">
        <f t="shared" si="101"/>
        <v>0.94493216533755497</v>
      </c>
      <c r="T171">
        <f t="shared" si="114"/>
        <v>2.0261452214287221</v>
      </c>
      <c r="U171">
        <f t="shared" si="137"/>
        <v>0.4469240042378152</v>
      </c>
      <c r="V171">
        <f t="shared" si="137"/>
        <v>-1.5025309731719929</v>
      </c>
      <c r="W171">
        <f t="shared" si="137"/>
        <v>-2.2072828539299993</v>
      </c>
      <c r="X171">
        <f t="shared" si="137"/>
        <v>-1.0835121600930613</v>
      </c>
      <c r="Y171">
        <f t="shared" si="137"/>
        <v>0.93784465010897189</v>
      </c>
      <c r="Z171">
        <f t="shared" si="137"/>
        <v>2.1822869334147001</v>
      </c>
      <c r="AA171">
        <f t="shared" si="137"/>
        <v>1.6189133697900557</v>
      </c>
      <c r="AB171">
        <f t="shared" si="137"/>
        <v>-0.28557496655350351</v>
      </c>
      <c r="AC171">
        <f t="shared" si="137"/>
        <v>-1.9534917768905289</v>
      </c>
      <c r="AD171">
        <f t="shared" si="137"/>
        <v>-2.0031276283689841</v>
      </c>
      <c r="AE171">
        <f t="shared" si="137"/>
        <v>-0.39336396893016851</v>
      </c>
      <c r="AF171">
        <f t="shared" si="137"/>
        <v>1.5422640879692773</v>
      </c>
      <c r="AG171">
        <f t="shared" si="137"/>
        <v>2.2002739656589898</v>
      </c>
      <c r="AH171">
        <f t="shared" si="137"/>
        <v>1.0355674618311597</v>
      </c>
      <c r="AI171">
        <f t="shared" si="137"/>
        <v>-0.98700756487439767</v>
      </c>
      <c r="AJ171">
        <f t="shared" si="137"/>
        <v>-2.1919412954245989</v>
      </c>
      <c r="AK171">
        <f t="shared" si="136"/>
        <v>-1.5810614641856431</v>
      </c>
      <c r="AL171">
        <f t="shared" si="136"/>
        <v>0.33957645897081867</v>
      </c>
      <c r="AM171">
        <f t="shared" si="136"/>
        <v>1.978907788401143</v>
      </c>
      <c r="AN171">
        <f t="shared" si="136"/>
        <v>1.9789034261276806</v>
      </c>
      <c r="AO171">
        <f t="shared" si="136"/>
        <v>0.33956698587645961</v>
      </c>
      <c r="AP171">
        <f t="shared" si="136"/>
        <v>-1.5810682005489383</v>
      </c>
      <c r="AQ171">
        <f t="shared" si="136"/>
        <v>-2.1919397146246102</v>
      </c>
      <c r="AR171">
        <f t="shared" si="136"/>
        <v>-0.98699897645261092</v>
      </c>
      <c r="AS171">
        <f t="shared" si="136"/>
        <v>1.035575943189335</v>
      </c>
      <c r="AT171">
        <f t="shared" si="136"/>
        <v>2.2002753139600975</v>
      </c>
      <c r="AU171">
        <f t="shared" si="136"/>
        <v>1.5422571862749026</v>
      </c>
      <c r="AV171">
        <f t="shared" si="144"/>
        <v>-0.39337340322683145</v>
      </c>
      <c r="AW171">
        <f t="shared" si="144"/>
        <v>-2.0031317798561528</v>
      </c>
      <c r="AX171">
        <f t="shared" si="144"/>
        <v>-1.9534872064584432</v>
      </c>
      <c r="AY171">
        <f t="shared" si="144"/>
        <v>-0.28556546036768804</v>
      </c>
      <c r="AZ171">
        <f t="shared" si="144"/>
        <v>1.6189199367645368</v>
      </c>
      <c r="BA171">
        <f t="shared" si="144"/>
        <v>2.1822851210680465</v>
      </c>
      <c r="BB171">
        <f t="shared" si="144"/>
        <v>0.9378359597969177</v>
      </c>
      <c r="BC171">
        <f t="shared" si="144"/>
        <v>-1.0835205292787717</v>
      </c>
      <c r="BD171">
        <f t="shared" si="144"/>
        <v>-2.2072839689200601</v>
      </c>
      <c r="BE171">
        <f t="shared" si="144"/>
        <v>-1.502523910303855</v>
      </c>
      <c r="BF171">
        <f t="shared" si="144"/>
        <v>0.44693339405392324</v>
      </c>
      <c r="BG171">
        <f t="shared" si="144"/>
        <v>2.0261491596289001</v>
      </c>
      <c r="BH171">
        <f t="shared" si="144"/>
        <v>1.926894279141625</v>
      </c>
      <c r="BJ171">
        <f t="shared" si="131"/>
        <v>1.0124117304519513</v>
      </c>
      <c r="BK171">
        <f t="shared" si="116"/>
        <v>0.52043135733008017</v>
      </c>
      <c r="BM171">
        <f t="shared" si="117"/>
        <v>1.7020899064553012E-3</v>
      </c>
      <c r="BN171">
        <f t="shared" si="141"/>
        <v>4.8938296426807824E-3</v>
      </c>
      <c r="BO171">
        <f t="shared" si="141"/>
        <v>-1.2232191640811801E-3</v>
      </c>
      <c r="BP171">
        <f t="shared" si="141"/>
        <v>5.4423237577100629E-3</v>
      </c>
      <c r="BQ171">
        <f t="shared" si="141"/>
        <v>9.1985916787837626E-3</v>
      </c>
      <c r="BR171">
        <f t="shared" si="141"/>
        <v>9.7401596751019799E-5</v>
      </c>
      <c r="BS171">
        <f t="shared" si="141"/>
        <v>9.5064812242305063E-3</v>
      </c>
      <c r="BT171">
        <f t="shared" si="141"/>
        <v>1.4664958511717962E-2</v>
      </c>
      <c r="BU171">
        <f t="shared" si="141"/>
        <v>-2.3576668048074943E-4</v>
      </c>
      <c r="BV171">
        <f t="shared" si="141"/>
        <v>1.1504072743369174E-2</v>
      </c>
      <c r="BW171">
        <f t="shared" si="141"/>
        <v>1.7934694676600835E-2</v>
      </c>
      <c r="BX171">
        <f t="shared" si="141"/>
        <v>-7.3367089280262634E-3</v>
      </c>
      <c r="BY171">
        <f t="shared" si="141"/>
        <v>1.1730911884683027E-2</v>
      </c>
      <c r="BZ171">
        <f t="shared" si="141"/>
        <v>2.4448076158212571E-2</v>
      </c>
      <c r="CA171">
        <f t="shared" si="141"/>
        <v>-3.1175571269428114E-2</v>
      </c>
      <c r="CB171">
        <f t="shared" si="141"/>
        <v>-1.2319559469107376E-3</v>
      </c>
      <c r="CC171">
        <f t="shared" si="138"/>
        <v>6.7354403770398016E-2</v>
      </c>
      <c r="CD171">
        <f t="shared" si="138"/>
        <v>-4.434158050874653E-2</v>
      </c>
      <c r="CE171">
        <f t="shared" si="138"/>
        <v>-7.5034732651212147E-2</v>
      </c>
      <c r="CF171">
        <f t="shared" si="138"/>
        <v>0.2235269614519505</v>
      </c>
      <c r="CG171">
        <f t="shared" si="138"/>
        <v>0.3815769528785628</v>
      </c>
      <c r="CH171">
        <f t="shared" si="138"/>
        <v>0.14012326275307269</v>
      </c>
      <c r="CI171">
        <f t="shared" si="138"/>
        <v>-1.4583934650147715E-2</v>
      </c>
      <c r="CJ171">
        <f t="shared" si="138"/>
        <v>7.9971972796073182E-2</v>
      </c>
      <c r="CK171">
        <f t="shared" si="138"/>
        <v>8.0655609366089065E-2</v>
      </c>
      <c r="CL171">
        <f t="shared" si="138"/>
        <v>-4.6794108893237214E-4</v>
      </c>
      <c r="CM171">
        <f t="shared" si="139"/>
        <v>2.1156811133118156E-2</v>
      </c>
      <c r="CN171">
        <f t="shared" si="139"/>
        <v>3.8237980386224883E-2</v>
      </c>
      <c r="CO171">
        <f t="shared" si="139"/>
        <v>3.5191439464058939E-3</v>
      </c>
      <c r="CP171">
        <f t="shared" si="139"/>
        <v>1.0872431075194682E-2</v>
      </c>
      <c r="CQ171">
        <f t="shared" si="139"/>
        <v>2.0349106699092873E-2</v>
      </c>
      <c r="CR171">
        <f t="shared" si="139"/>
        <v>3.9897207998850528E-4</v>
      </c>
      <c r="CS171">
        <f t="shared" si="139"/>
        <v>5.1482028577715874E-3</v>
      </c>
      <c r="CT171">
        <f t="shared" si="139"/>
        <v>1.1596431410131794E-2</v>
      </c>
      <c r="CU171">
        <f t="shared" si="139"/>
        <v>-2.0839763412294999E-3</v>
      </c>
      <c r="CV171">
        <f t="shared" si="139"/>
        <v>4.0759563155543606E-4</v>
      </c>
      <c r="CW171">
        <f t="shared" si="139"/>
        <v>4.837095614442434E-3</v>
      </c>
      <c r="CX171">
        <f t="shared" si="139"/>
        <v>-4.2986153353485627E-3</v>
      </c>
      <c r="CY171">
        <f t="shared" si="139"/>
        <v>-2.0913821059071027E-3</v>
      </c>
      <c r="CZ171">
        <f t="shared" si="139"/>
        <v>1.0697829306502346E-3</v>
      </c>
      <c r="DA171">
        <f t="shared" si="139"/>
        <v>-5.4090334395151974E-3</v>
      </c>
    </row>
    <row r="172" spans="4:105">
      <c r="D172" s="3">
        <f t="shared" si="118"/>
        <v>116250</v>
      </c>
      <c r="E172" s="2">
        <v>155</v>
      </c>
      <c r="F172">
        <f t="shared" si="119"/>
        <v>0.60546875</v>
      </c>
      <c r="G172">
        <f t="shared" si="120"/>
        <v>-6.9449151577423853</v>
      </c>
      <c r="H172">
        <f t="shared" si="121"/>
        <v>-7.1583058764654419</v>
      </c>
      <c r="I172">
        <f t="shared" si="122"/>
        <v>-6.0706155526595271</v>
      </c>
      <c r="J172">
        <f t="shared" si="123"/>
        <v>-1.9059812058875534</v>
      </c>
      <c r="K172">
        <f t="shared" si="124"/>
        <v>0.81829088208163947</v>
      </c>
      <c r="L172">
        <f t="shared" si="125"/>
        <v>0.44952540616765901</v>
      </c>
      <c r="M172">
        <f t="shared" si="126"/>
        <v>0.43861623853852771</v>
      </c>
      <c r="N172">
        <f t="shared" si="100"/>
        <v>0.49712914186972074</v>
      </c>
      <c r="O172">
        <f t="shared" si="127"/>
        <v>0.80297299510253373</v>
      </c>
      <c r="P172">
        <f t="shared" si="128"/>
        <v>0.47552974020024075</v>
      </c>
      <c r="Q172">
        <f t="shared" si="129"/>
        <v>1.0987896099080992</v>
      </c>
      <c r="R172">
        <f t="shared" si="101"/>
        <v>0.95106808848909752</v>
      </c>
      <c r="T172">
        <f t="shared" si="114"/>
        <v>4.1939893231943977</v>
      </c>
      <c r="U172">
        <f t="shared" si="137"/>
        <v>1.3658888544592025</v>
      </c>
      <c r="V172">
        <f t="shared" si="137"/>
        <v>-2.6073346994397211</v>
      </c>
      <c r="W172">
        <f t="shared" si="137"/>
        <v>-4.3946416281832299</v>
      </c>
      <c r="X172">
        <f t="shared" si="137"/>
        <v>-2.4976036975153155</v>
      </c>
      <c r="Y172">
        <f t="shared" si="137"/>
        <v>1.4933554495662575</v>
      </c>
      <c r="Z172">
        <f t="shared" si="137"/>
        <v>4.2323270765282288</v>
      </c>
      <c r="AA172">
        <f t="shared" si="137"/>
        <v>3.4230338329822185</v>
      </c>
      <c r="AB172">
        <f t="shared" si="137"/>
        <v>-0.25603541806799424</v>
      </c>
      <c r="AC172">
        <f t="shared" si="137"/>
        <v>-3.7204517221437654</v>
      </c>
      <c r="AD172">
        <f t="shared" si="137"/>
        <v>-4.0657451632170583</v>
      </c>
      <c r="AE172">
        <f t="shared" si="137"/>
        <v>-1.0024313595698513</v>
      </c>
      <c r="AF172">
        <f t="shared" si="137"/>
        <v>2.9012929118748887</v>
      </c>
      <c r="AG172">
        <f t="shared" si="137"/>
        <v>4.3726541990523335</v>
      </c>
      <c r="AH172">
        <f t="shared" si="137"/>
        <v>2.1781042735964125</v>
      </c>
      <c r="AI172">
        <f t="shared" si="137"/>
        <v>-1.8425074704666669</v>
      </c>
      <c r="AJ172">
        <f t="shared" si="137"/>
        <v>-4.318412387081934</v>
      </c>
      <c r="AK172">
        <f t="shared" si="136"/>
        <v>-3.1738809119950058</v>
      </c>
      <c r="AL172">
        <f t="shared" si="136"/>
        <v>0.63154371704110523</v>
      </c>
      <c r="AM172">
        <f t="shared" si="136"/>
        <v>3.9074997240053175</v>
      </c>
      <c r="AN172">
        <f t="shared" si="136"/>
        <v>3.907517044874167</v>
      </c>
      <c r="AO172">
        <f t="shared" si="136"/>
        <v>0.6315811583147436</v>
      </c>
      <c r="AP172">
        <f t="shared" si="136"/>
        <v>-3.1738547400351798</v>
      </c>
      <c r="AQ172">
        <f t="shared" si="136"/>
        <v>-4.3184194262764164</v>
      </c>
      <c r="AR172">
        <f t="shared" si="136"/>
        <v>-1.8425418193513121</v>
      </c>
      <c r="AS172">
        <f t="shared" si="136"/>
        <v>2.1780714121676015</v>
      </c>
      <c r="AT172">
        <f t="shared" si="136"/>
        <v>4.3726503751839054</v>
      </c>
      <c r="AU172">
        <f t="shared" si="136"/>
        <v>2.9013213313913861</v>
      </c>
      <c r="AV172">
        <f t="shared" si="144"/>
        <v>-1.0023945227976991</v>
      </c>
      <c r="AW172">
        <f t="shared" si="144"/>
        <v>-4.065730792110676</v>
      </c>
      <c r="AX172">
        <f t="shared" si="144"/>
        <v>-3.7204718650375646</v>
      </c>
      <c r="AY172">
        <f t="shared" si="144"/>
        <v>-0.25607318772211873</v>
      </c>
      <c r="AZ172">
        <f t="shared" si="144"/>
        <v>3.4230101015913927</v>
      </c>
      <c r="BA172">
        <f t="shared" si="144"/>
        <v>4.2323372791362877</v>
      </c>
      <c r="BB172">
        <f t="shared" si="144"/>
        <v>1.4933910325914155</v>
      </c>
      <c r="BC172">
        <f t="shared" si="144"/>
        <v>-2.4975725658880004</v>
      </c>
      <c r="BD172">
        <f t="shared" si="144"/>
        <v>-4.3946410478410289</v>
      </c>
      <c r="BE172">
        <f t="shared" si="144"/>
        <v>-2.6073651569253347</v>
      </c>
      <c r="BF172">
        <f t="shared" si="144"/>
        <v>1.3658528938514554</v>
      </c>
      <c r="BG172">
        <f t="shared" si="144"/>
        <v>4.1939780078341693</v>
      </c>
      <c r="BH172">
        <f t="shared" si="144"/>
        <v>3.5059890399420479</v>
      </c>
      <c r="BJ172">
        <f t="shared" si="131"/>
        <v>0.99968471001767778</v>
      </c>
      <c r="BK172">
        <f t="shared" si="116"/>
        <v>0.51843348650114551</v>
      </c>
      <c r="BM172">
        <f t="shared" si="117"/>
        <v>1.6790536237900121E-3</v>
      </c>
      <c r="BN172">
        <f t="shared" si="141"/>
        <v>5.5718574085283842E-3</v>
      </c>
      <c r="BO172">
        <f t="shared" si="141"/>
        <v>-7.2856779381700579E-4</v>
      </c>
      <c r="BP172">
        <f t="shared" si="141"/>
        <v>5.2021076101431652E-3</v>
      </c>
      <c r="BQ172">
        <f t="shared" si="141"/>
        <v>9.7567409362224258E-3</v>
      </c>
      <c r="BR172">
        <f t="shared" si="141"/>
        <v>3.4003981204301133E-4</v>
      </c>
      <c r="BS172">
        <f t="shared" si="141"/>
        <v>8.8349028211807488E-3</v>
      </c>
      <c r="BT172">
        <f t="shared" si="141"/>
        <v>1.495719855076218E-2</v>
      </c>
      <c r="BU172">
        <f t="shared" si="141"/>
        <v>-2.8360129708441861E-4</v>
      </c>
      <c r="BV172">
        <f t="shared" si="141"/>
        <v>1.034698573114843E-2</v>
      </c>
      <c r="BW172">
        <f t="shared" si="141"/>
        <v>1.7873945800244831E-2</v>
      </c>
      <c r="BX172">
        <f t="shared" si="141"/>
        <v>-7.8577615775555047E-3</v>
      </c>
      <c r="BY172">
        <f t="shared" si="141"/>
        <v>9.8192543510348292E-3</v>
      </c>
      <c r="BZ172">
        <f t="shared" si="141"/>
        <v>2.4064387975050908E-2</v>
      </c>
      <c r="CA172">
        <f t="shared" si="141"/>
        <v>-3.1962597185590372E-2</v>
      </c>
      <c r="CB172">
        <f t="shared" si="141"/>
        <v>-4.3106283620967549E-3</v>
      </c>
      <c r="CC172">
        <f t="shared" si="138"/>
        <v>6.6108199333527823E-2</v>
      </c>
      <c r="CD172">
        <f t="shared" si="138"/>
        <v>-4.4592633967068862E-2</v>
      </c>
      <c r="CE172">
        <f t="shared" si="138"/>
        <v>-7.7816358612531389E-2</v>
      </c>
      <c r="CF172">
        <f t="shared" si="138"/>
        <v>0.22162522032044304</v>
      </c>
      <c r="CG172">
        <f t="shared" si="138"/>
        <v>0.3815769528785628</v>
      </c>
      <c r="CH172">
        <f t="shared" si="138"/>
        <v>0.1389311104931055</v>
      </c>
      <c r="CI172">
        <f t="shared" si="138"/>
        <v>-1.512457829353356E-2</v>
      </c>
      <c r="CJ172">
        <f t="shared" si="138"/>
        <v>8.0424758648741504E-2</v>
      </c>
      <c r="CK172">
        <f t="shared" si="138"/>
        <v>7.9163303405024879E-2</v>
      </c>
      <c r="CL172">
        <f t="shared" si="138"/>
        <v>-1.6373313792595176E-3</v>
      </c>
      <c r="CM172">
        <f t="shared" si="139"/>
        <v>2.1690913893295728E-2</v>
      </c>
      <c r="CN172">
        <f t="shared" si="139"/>
        <v>3.7637873403277941E-2</v>
      </c>
      <c r="CO172">
        <f t="shared" si="139"/>
        <v>2.94566780889239E-3</v>
      </c>
      <c r="CP172">
        <f t="shared" si="139"/>
        <v>1.1644590509912543E-2</v>
      </c>
      <c r="CQ172">
        <f t="shared" si="139"/>
        <v>2.0280179661911073E-2</v>
      </c>
      <c r="CR172">
        <f t="shared" si="139"/>
        <v>3.5884321238729137E-4</v>
      </c>
      <c r="CS172">
        <f t="shared" si="139"/>
        <v>6.1927198751773847E-3</v>
      </c>
      <c r="CT172">
        <f t="shared" si="139"/>
        <v>1.182752252200658E-2</v>
      </c>
      <c r="CU172">
        <f t="shared" si="139"/>
        <v>-1.9367553590148455E-3</v>
      </c>
      <c r="CV172">
        <f t="shared" si="139"/>
        <v>1.4229617025473644E-3</v>
      </c>
      <c r="CW172">
        <f t="shared" si="139"/>
        <v>5.1305993832408579E-3</v>
      </c>
      <c r="CX172">
        <f t="shared" si="139"/>
        <v>-4.108880791484546E-3</v>
      </c>
      <c r="CY172">
        <f t="shared" si="139"/>
        <v>-1.2456587434792499E-3</v>
      </c>
      <c r="CZ172">
        <f t="shared" si="139"/>
        <v>1.2179986601240837E-3</v>
      </c>
      <c r="DA172">
        <f t="shared" si="139"/>
        <v>-5.3358269521339464E-3</v>
      </c>
    </row>
    <row r="173" spans="4:105">
      <c r="D173" s="3">
        <f t="shared" si="118"/>
        <v>117000</v>
      </c>
      <c r="E173" s="2">
        <v>156</v>
      </c>
      <c r="F173">
        <f t="shared" si="119"/>
        <v>0.609375</v>
      </c>
      <c r="G173">
        <f t="shared" si="120"/>
        <v>-7.1666389221944771</v>
      </c>
      <c r="H173">
        <f t="shared" si="121"/>
        <v>-7.3801583096574852</v>
      </c>
      <c r="I173">
        <f t="shared" si="122"/>
        <v>-6.1638771100391487</v>
      </c>
      <c r="J173">
        <f t="shared" si="123"/>
        <v>-1.9316329730851647</v>
      </c>
      <c r="K173">
        <f t="shared" si="124"/>
        <v>0.71535177346682821</v>
      </c>
      <c r="L173">
        <f t="shared" si="125"/>
        <v>0.4381956418444044</v>
      </c>
      <c r="M173">
        <f t="shared" si="126"/>
        <v>0.4275550934302822</v>
      </c>
      <c r="N173">
        <f t="shared" si="100"/>
        <v>0.49181995360070724</v>
      </c>
      <c r="O173">
        <f t="shared" si="127"/>
        <v>0.80060509821748227</v>
      </c>
      <c r="P173">
        <f t="shared" si="128"/>
        <v>0.47859080889768979</v>
      </c>
      <c r="Q173">
        <f t="shared" si="129"/>
        <v>1.0858443818987946</v>
      </c>
      <c r="R173">
        <f t="shared" si="101"/>
        <v>0.95720401164064006</v>
      </c>
      <c r="T173">
        <f t="shared" si="114"/>
        <v>2.1350035913885002</v>
      </c>
      <c r="U173">
        <f t="shared" si="137"/>
        <v>0.90437750405927109</v>
      </c>
      <c r="V173">
        <f t="shared" si="137"/>
        <v>-1.0935076414457874</v>
      </c>
      <c r="W173">
        <f t="shared" si="137"/>
        <v>-2.1636788187042613</v>
      </c>
      <c r="X173">
        <f t="shared" si="137"/>
        <v>-1.3982203333686096</v>
      </c>
      <c r="Y173">
        <f t="shared" si="137"/>
        <v>0.55346537598298462</v>
      </c>
      <c r="Z173">
        <f t="shared" si="137"/>
        <v>2.0356001276829345</v>
      </c>
      <c r="AA173">
        <f t="shared" si="137"/>
        <v>1.7907650799591028</v>
      </c>
      <c r="AB173">
        <f t="shared" si="137"/>
        <v>2.6674276208037816E-2</v>
      </c>
      <c r="AC173">
        <f t="shared" si="137"/>
        <v>-1.7600465464776467</v>
      </c>
      <c r="AD173">
        <f t="shared" si="137"/>
        <v>-2.053572713685071</v>
      </c>
      <c r="AE173">
        <f t="shared" si="137"/>
        <v>-0.60488143394643179</v>
      </c>
      <c r="AF173">
        <f t="shared" si="137"/>
        <v>1.3569813446792192</v>
      </c>
      <c r="AG173">
        <f t="shared" si="137"/>
        <v>2.1676033816814231</v>
      </c>
      <c r="AH173">
        <f t="shared" si="137"/>
        <v>1.139266221155153</v>
      </c>
      <c r="AI173">
        <f t="shared" si="137"/>
        <v>-0.8556057369878407</v>
      </c>
      <c r="AJ173">
        <f t="shared" si="137"/>
        <v>-2.1245958051185547</v>
      </c>
      <c r="AK173">
        <f t="shared" si="136"/>
        <v>-1.5911135990906717</v>
      </c>
      <c r="AL173">
        <f t="shared" si="136"/>
        <v>0.29224331745307813</v>
      </c>
      <c r="AM173">
        <f t="shared" si="136"/>
        <v>1.9276657912438879</v>
      </c>
      <c r="AN173">
        <f t="shared" si="136"/>
        <v>1.9276881883753076</v>
      </c>
      <c r="AO173">
        <f t="shared" si="136"/>
        <v>0.29229150748796973</v>
      </c>
      <c r="AP173">
        <f t="shared" si="136"/>
        <v>-1.5910804997884207</v>
      </c>
      <c r="AQ173">
        <f t="shared" si="136"/>
        <v>-2.1246058774547141</v>
      </c>
      <c r="AR173">
        <f t="shared" si="136"/>
        <v>-0.8556504357574245</v>
      </c>
      <c r="AS173">
        <f t="shared" si="136"/>
        <v>1.1392248176559649</v>
      </c>
      <c r="AT173">
        <f t="shared" si="136"/>
        <v>2.1676003995030375</v>
      </c>
      <c r="AU173">
        <f t="shared" si="136"/>
        <v>1.3570193138529214</v>
      </c>
      <c r="AV173">
        <f t="shared" si="144"/>
        <v>-0.60483472584556575</v>
      </c>
      <c r="AW173">
        <f t="shared" si="144"/>
        <v>-2.0535568930446075</v>
      </c>
      <c r="AX173">
        <f t="shared" si="144"/>
        <v>-1.7600750352697641</v>
      </c>
      <c r="AY173">
        <f t="shared" si="144"/>
        <v>2.6625647407836867E-2</v>
      </c>
      <c r="AZ173">
        <f t="shared" si="144"/>
        <v>1.7907375670282399</v>
      </c>
      <c r="BA173">
        <f t="shared" si="144"/>
        <v>2.0356170721412066</v>
      </c>
      <c r="BB173">
        <f t="shared" si="144"/>
        <v>0.55351240242959898</v>
      </c>
      <c r="BC173">
        <f t="shared" si="144"/>
        <v>-1.3981831214005425</v>
      </c>
      <c r="BD173">
        <f t="shared" si="144"/>
        <v>-2.1636829912388045</v>
      </c>
      <c r="BE173">
        <f t="shared" si="144"/>
        <v>-1.0935496585729991</v>
      </c>
      <c r="BF173">
        <f t="shared" si="144"/>
        <v>0.90433328898176535</v>
      </c>
      <c r="BG173">
        <f t="shared" si="144"/>
        <v>2.1349946897080798</v>
      </c>
      <c r="BH173">
        <f t="shared" si="144"/>
        <v>1.5543615729532643</v>
      </c>
      <c r="BJ173">
        <f t="shared" si="131"/>
        <v>0.98609298510860444</v>
      </c>
      <c r="BK173">
        <f t="shared" si="116"/>
        <v>0.51584421983439643</v>
      </c>
      <c r="BM173">
        <f t="shared" si="117"/>
        <v>1.6307628117554764E-3</v>
      </c>
      <c r="BN173">
        <f t="shared" si="141"/>
        <v>6.1742410724848346E-3</v>
      </c>
      <c r="BO173">
        <f t="shared" si="141"/>
        <v>-2.2503805270672708E-4</v>
      </c>
      <c r="BP173">
        <f t="shared" si="141"/>
        <v>4.9053400866808121E-3</v>
      </c>
      <c r="BQ173">
        <f t="shared" si="141"/>
        <v>1.0220927444868137E-2</v>
      </c>
      <c r="BR173">
        <f t="shared" si="141"/>
        <v>5.7979953215726149E-4</v>
      </c>
      <c r="BS173">
        <f t="shared" si="141"/>
        <v>8.098168992072682E-3</v>
      </c>
      <c r="BT173">
        <f t="shared" si="141"/>
        <v>1.5154319760138334E-2</v>
      </c>
      <c r="BU173">
        <f t="shared" si="141"/>
        <v>-3.2989905368722923E-4</v>
      </c>
      <c r="BV173">
        <f t="shared" si="141"/>
        <v>9.1427799250410665E-3</v>
      </c>
      <c r="BW173">
        <f t="shared" si="141"/>
        <v>1.7745923427839008E-2</v>
      </c>
      <c r="BX173">
        <f t="shared" si="141"/>
        <v>-8.3548571782862749E-3</v>
      </c>
      <c r="BY173">
        <f t="shared" si="141"/>
        <v>7.8839413735898849E-3</v>
      </c>
      <c r="BZ173">
        <f t="shared" si="141"/>
        <v>2.3636311957531329E-2</v>
      </c>
      <c r="CA173">
        <f t="shared" si="141"/>
        <v>-3.2706306404853988E-2</v>
      </c>
      <c r="CB173">
        <f t="shared" si="141"/>
        <v>-7.3852437647497823E-3</v>
      </c>
      <c r="CC173">
        <f t="shared" ref="CC173:CL182" si="145">CC$15*COS(-$F$6*$F173/$O$7*CC$14)</f>
        <v>6.4822173789323909E-2</v>
      </c>
      <c r="CD173">
        <f t="shared" si="145"/>
        <v>-4.482857781745879E-2</v>
      </c>
      <c r="CE173">
        <f t="shared" si="145"/>
        <v>-8.0586265716474634E-2</v>
      </c>
      <c r="CF173">
        <f t="shared" si="145"/>
        <v>0.21971513512465363</v>
      </c>
      <c r="CG173">
        <f t="shared" si="145"/>
        <v>0.3815769528785628</v>
      </c>
      <c r="CH173">
        <f t="shared" si="145"/>
        <v>0.1377337275553524</v>
      </c>
      <c r="CI173">
        <f t="shared" si="145"/>
        <v>-1.5662944231060967E-2</v>
      </c>
      <c r="CJ173">
        <f t="shared" si="145"/>
        <v>8.0850293665046619E-2</v>
      </c>
      <c r="CK173">
        <f t="shared" si="145"/>
        <v>7.762331243009607E-2</v>
      </c>
      <c r="CL173">
        <f t="shared" si="145"/>
        <v>-2.8051806706026815E-3</v>
      </c>
      <c r="CM173">
        <f t="shared" ref="CM173:DA182" si="146">CM$15*COS(-$F$6*$F173/$O$7*CM$14)</f>
        <v>2.2195620458379556E-2</v>
      </c>
      <c r="CN173">
        <f t="shared" si="146"/>
        <v>3.696834168815244E-2</v>
      </c>
      <c r="CO173">
        <f t="shared" si="146"/>
        <v>2.3650952996172371E-3</v>
      </c>
      <c r="CP173">
        <f t="shared" si="146"/>
        <v>1.2381247464651753E-2</v>
      </c>
      <c r="CQ173">
        <f t="shared" si="146"/>
        <v>2.0134922607752462E-2</v>
      </c>
      <c r="CR173">
        <f t="shared" si="146"/>
        <v>3.1708022062649843E-4</v>
      </c>
      <c r="CS173">
        <f t="shared" si="146"/>
        <v>7.2036780070261494E-3</v>
      </c>
      <c r="CT173">
        <f t="shared" si="146"/>
        <v>1.1983397670387412E-2</v>
      </c>
      <c r="CU173">
        <f t="shared" si="146"/>
        <v>-1.7752512405686529E-3</v>
      </c>
      <c r="CV173">
        <f t="shared" si="146"/>
        <v>2.4262821593087594E-3</v>
      </c>
      <c r="CW173">
        <f t="shared" si="146"/>
        <v>5.3746926753077571E-3</v>
      </c>
      <c r="CX173">
        <f t="shared" si="146"/>
        <v>-3.8744791858135431E-3</v>
      </c>
      <c r="CY173">
        <f t="shared" si="146"/>
        <v>-3.8475570886967723E-4</v>
      </c>
      <c r="CZ173">
        <f t="shared" si="146"/>
        <v>1.3496787161241842E-3</v>
      </c>
      <c r="DA173">
        <f t="shared" si="146"/>
        <v>-5.1823646607911103E-3</v>
      </c>
    </row>
    <row r="174" spans="4:105">
      <c r="D174" s="3">
        <f t="shared" si="118"/>
        <v>117750</v>
      </c>
      <c r="E174" s="2">
        <v>157</v>
      </c>
      <c r="F174">
        <f t="shared" si="119"/>
        <v>0.61328125</v>
      </c>
      <c r="G174">
        <f t="shared" si="120"/>
        <v>-7.3993361097797363</v>
      </c>
      <c r="H174">
        <f t="shared" si="121"/>
        <v>-7.609168996696174</v>
      </c>
      <c r="I174">
        <f t="shared" si="122"/>
        <v>-6.2582573423256456</v>
      </c>
      <c r="J174">
        <f t="shared" si="123"/>
        <v>-1.9574790555398824</v>
      </c>
      <c r="K174">
        <f t="shared" si="124"/>
        <v>0.60656740116935559</v>
      </c>
      <c r="L174">
        <f t="shared" si="125"/>
        <v>0.4266121248794717</v>
      </c>
      <c r="M174">
        <f t="shared" si="126"/>
        <v>0.41642956009763732</v>
      </c>
      <c r="N174">
        <f t="shared" si="100"/>
        <v>0.48650480378703664</v>
      </c>
      <c r="O174">
        <f t="shared" si="127"/>
        <v>0.79822632643569857</v>
      </c>
      <c r="P174">
        <f t="shared" si="128"/>
        <v>0.4816514229727844</v>
      </c>
      <c r="Q174">
        <f t="shared" si="129"/>
        <v>1.0723297873501769</v>
      </c>
      <c r="R174">
        <f t="shared" si="101"/>
        <v>0.96333993479218261</v>
      </c>
      <c r="T174">
        <f t="shared" si="114"/>
        <v>4.2804251602112027</v>
      </c>
      <c r="U174">
        <f t="shared" si="137"/>
        <v>2.2164957007337005</v>
      </c>
      <c r="V174">
        <f t="shared" si="137"/>
        <v>-1.7501590215711349</v>
      </c>
      <c r="W174">
        <f t="shared" si="137"/>
        <v>-4.2144098442400466</v>
      </c>
      <c r="X174">
        <f t="shared" si="137"/>
        <v>-3.0608489671662951</v>
      </c>
      <c r="Y174">
        <f t="shared" si="137"/>
        <v>0.72026253118698447</v>
      </c>
      <c r="Z174">
        <f t="shared" si="137"/>
        <v>3.8830729367369785</v>
      </c>
      <c r="AA174">
        <f t="shared" si="137"/>
        <v>3.7125040031414742</v>
      </c>
      <c r="AB174">
        <f t="shared" si="137"/>
        <v>0.35497867130590588</v>
      </c>
      <c r="AC174">
        <f t="shared" si="137"/>
        <v>-3.3072740215775749</v>
      </c>
      <c r="AD174">
        <f t="shared" si="137"/>
        <v>-4.1304353370831821</v>
      </c>
      <c r="AE174">
        <f t="shared" si="137"/>
        <v>-1.4078719034988765</v>
      </c>
      <c r="AF174">
        <f t="shared" si="137"/>
        <v>2.5232629866983896</v>
      </c>
      <c r="AG174">
        <f t="shared" si="137"/>
        <v>4.288331762732251</v>
      </c>
      <c r="AH174">
        <f t="shared" si="137"/>
        <v>2.3721314175877848</v>
      </c>
      <c r="AI174">
        <f t="shared" si="137"/>
        <v>-1.5803978829869212</v>
      </c>
      <c r="AJ174">
        <f t="shared" ref="AJ174:AY189" si="147">$Q174*COS(AJ$14*$R174+$P174)*IF(OR($E174=0,$E174=$F$4),1,IF(MOD($E174,2)=0,2,4))</f>
        <v>-4.176252782486702</v>
      </c>
      <c r="AK174">
        <f t="shared" si="147"/>
        <v>-3.1870514734136441</v>
      </c>
      <c r="AL174">
        <f t="shared" si="147"/>
        <v>0.53803754813630533</v>
      </c>
      <c r="AM174">
        <f t="shared" si="147"/>
        <v>3.8012544194945161</v>
      </c>
      <c r="AN174">
        <f t="shared" si="147"/>
        <v>3.8013281175941165</v>
      </c>
      <c r="AO174">
        <f t="shared" si="147"/>
        <v>0.53819537714842702</v>
      </c>
      <c r="AP174">
        <f t="shared" si="147"/>
        <v>-3.1869449999907231</v>
      </c>
      <c r="AQ174">
        <f t="shared" si="147"/>
        <v>-4.1762890655393186</v>
      </c>
      <c r="AR174">
        <f t="shared" si="147"/>
        <v>-1.5805457757455124</v>
      </c>
      <c r="AS174">
        <f t="shared" si="147"/>
        <v>2.3719988719622775</v>
      </c>
      <c r="AT174">
        <f t="shared" si="147"/>
        <v>4.2883283465088633</v>
      </c>
      <c r="AU174">
        <f t="shared" si="147"/>
        <v>2.5233916324948309</v>
      </c>
      <c r="AV174">
        <f t="shared" si="147"/>
        <v>-1.4077216301882007</v>
      </c>
      <c r="AW174">
        <f t="shared" si="147"/>
        <v>-4.1303924366549083</v>
      </c>
      <c r="AX174">
        <f t="shared" si="147"/>
        <v>-3.3073753214113522</v>
      </c>
      <c r="AY174">
        <f t="shared" si="147"/>
        <v>0.35482013088826836</v>
      </c>
      <c r="AZ174">
        <f t="shared" si="144"/>
        <v>3.7124243193395867</v>
      </c>
      <c r="BA174">
        <f t="shared" si="144"/>
        <v>3.8831405131948635</v>
      </c>
      <c r="BB174">
        <f t="shared" si="144"/>
        <v>0.72041935767094356</v>
      </c>
      <c r="BC174">
        <f t="shared" si="144"/>
        <v>-3.0607375165492017</v>
      </c>
      <c r="BD174">
        <f t="shared" si="144"/>
        <v>-4.2144394429912975</v>
      </c>
      <c r="BE174">
        <f t="shared" si="144"/>
        <v>-1.7503042609828539</v>
      </c>
      <c r="BF174">
        <f t="shared" si="144"/>
        <v>2.2163594997654301</v>
      </c>
      <c r="BG174">
        <f t="shared" si="144"/>
        <v>4.2804149178424176</v>
      </c>
      <c r="BH174">
        <f t="shared" si="144"/>
        <v>2.6699973392581624</v>
      </c>
      <c r="BJ174">
        <f t="shared" si="131"/>
        <v>0.9716091125401789</v>
      </c>
      <c r="BK174">
        <f t="shared" si="116"/>
        <v>0.51262936762021705</v>
      </c>
      <c r="BM174">
        <f t="shared" si="117"/>
        <v>1.5579438091139067E-3</v>
      </c>
      <c r="BN174">
        <f t="shared" ref="BN174:CB183" si="148">BN$15*COS(-$F$6*$F174/$O$7*BN$14)</f>
        <v>6.6928026127680154E-3</v>
      </c>
      <c r="BO174">
        <f t="shared" si="148"/>
        <v>2.812340156150423E-4</v>
      </c>
      <c r="BP174">
        <f t="shared" si="148"/>
        <v>4.5552473050873071E-3</v>
      </c>
      <c r="BQ174">
        <f t="shared" si="148"/>
        <v>1.0586680834892479E-2</v>
      </c>
      <c r="BR174">
        <f t="shared" si="148"/>
        <v>8.1465115004857426E-4</v>
      </c>
      <c r="BS174">
        <f t="shared" si="148"/>
        <v>7.3017129835982542E-3</v>
      </c>
      <c r="BT174">
        <f t="shared" si="148"/>
        <v>1.5255068566948062E-2</v>
      </c>
      <c r="BU174">
        <f t="shared" si="148"/>
        <v>-3.7440905873478947E-4</v>
      </c>
      <c r="BV174">
        <f t="shared" si="148"/>
        <v>7.8969391177813909E-3</v>
      </c>
      <c r="BW174">
        <f t="shared" si="148"/>
        <v>1.7551109406685604E-2</v>
      </c>
      <c r="BX174">
        <f t="shared" si="148"/>
        <v>-8.826480165837175E-3</v>
      </c>
      <c r="BY174">
        <f t="shared" si="148"/>
        <v>5.929635290824257E-3</v>
      </c>
      <c r="BZ174">
        <f t="shared" si="148"/>
        <v>2.3164637710915245E-2</v>
      </c>
      <c r="CA174">
        <f t="shared" si="148"/>
        <v>-3.3405691029561396E-2</v>
      </c>
      <c r="CB174">
        <f t="shared" si="148"/>
        <v>-1.0452908434471107E-2</v>
      </c>
      <c r="CC174">
        <f t="shared" si="145"/>
        <v>6.3497101791486502E-2</v>
      </c>
      <c r="CD174">
        <f t="shared" si="145"/>
        <v>-4.5049332113549466E-2</v>
      </c>
      <c r="CE174">
        <f t="shared" si="145"/>
        <v>-8.3344036825220555E-2</v>
      </c>
      <c r="CF174">
        <f t="shared" si="145"/>
        <v>0.21779677777821027</v>
      </c>
      <c r="CG174">
        <f t="shared" si="145"/>
        <v>0.3815769528785628</v>
      </c>
      <c r="CH174">
        <f t="shared" si="145"/>
        <v>0.13653115902060431</v>
      </c>
      <c r="CI174">
        <f t="shared" si="145"/>
        <v>-1.6198951386800012E-2</v>
      </c>
      <c r="CJ174">
        <f t="shared" si="145"/>
        <v>8.1248433658231964E-2</v>
      </c>
      <c r="CK174">
        <f t="shared" si="145"/>
        <v>7.6036564074281998E-2</v>
      </c>
      <c r="CL174">
        <f t="shared" si="145"/>
        <v>-3.9703898240861313E-3</v>
      </c>
      <c r="CM174">
        <f t="shared" si="146"/>
        <v>2.2670246834475879E-2</v>
      </c>
      <c r="CN174">
        <f t="shared" si="146"/>
        <v>3.6230620221887513E-2</v>
      </c>
      <c r="CO174">
        <f t="shared" si="146"/>
        <v>1.7788250686074244E-3</v>
      </c>
      <c r="CP174">
        <f t="shared" si="146"/>
        <v>1.3080155991067018E-2</v>
      </c>
      <c r="CQ174">
        <f t="shared" si="146"/>
        <v>1.9913882251369808E-2</v>
      </c>
      <c r="CR174">
        <f t="shared" si="146"/>
        <v>2.7387328780408135E-4</v>
      </c>
      <c r="CS174">
        <f t="shared" si="146"/>
        <v>8.1755987836092808E-3</v>
      </c>
      <c r="CT174">
        <f t="shared" si="146"/>
        <v>1.2063065582634697E-2</v>
      </c>
      <c r="CU174">
        <f t="shared" si="146"/>
        <v>-1.6006550425284951E-3</v>
      </c>
      <c r="CV174">
        <f t="shared" si="146"/>
        <v>3.4090637225404046E-3</v>
      </c>
      <c r="CW174">
        <f t="shared" si="146"/>
        <v>5.5670247388055604E-3</v>
      </c>
      <c r="CX174">
        <f t="shared" si="146"/>
        <v>-3.5979586650303607E-3</v>
      </c>
      <c r="CY174">
        <f t="shared" si="146"/>
        <v>4.8083598189168318E-4</v>
      </c>
      <c r="CZ174">
        <f t="shared" si="146"/>
        <v>1.4630353968407522E-3</v>
      </c>
      <c r="DA174">
        <f t="shared" si="146"/>
        <v>-4.9509547811915798E-3</v>
      </c>
    </row>
    <row r="175" spans="4:105">
      <c r="D175" s="3">
        <f t="shared" si="118"/>
        <v>118500</v>
      </c>
      <c r="E175" s="2">
        <v>158</v>
      </c>
      <c r="F175">
        <f t="shared" si="119"/>
        <v>0.6171875</v>
      </c>
      <c r="G175">
        <f t="shared" si="120"/>
        <v>-7.6436723845908441</v>
      </c>
      <c r="H175">
        <f t="shared" si="121"/>
        <v>-7.8457257020814941</v>
      </c>
      <c r="I175">
        <f t="shared" si="122"/>
        <v>-6.3537740522844279</v>
      </c>
      <c r="J175">
        <f t="shared" si="123"/>
        <v>-1.9835201813938916</v>
      </c>
      <c r="K175">
        <f t="shared" si="124"/>
        <v>0.49156853159682468</v>
      </c>
      <c r="L175">
        <f t="shared" si="125"/>
        <v>0.41477863760442307</v>
      </c>
      <c r="M175">
        <f t="shared" si="126"/>
        <v>0.40524131400498986</v>
      </c>
      <c r="N175">
        <f t="shared" si="100"/>
        <v>0.48118413222461898</v>
      </c>
      <c r="O175">
        <f t="shared" si="127"/>
        <v>0.79583675162695999</v>
      </c>
      <c r="P175">
        <f t="shared" si="128"/>
        <v>0.48471155905046115</v>
      </c>
      <c r="Q175">
        <f t="shared" si="129"/>
        <v>1.0582259972923858</v>
      </c>
      <c r="R175">
        <f t="shared" si="101"/>
        <v>0.96947585794372526</v>
      </c>
      <c r="T175">
        <f t="shared" si="114"/>
        <v>2.1132225528300785</v>
      </c>
      <c r="U175">
        <f t="shared" ref="U175:AJ190" si="149">$Q175*COS(U$14*$R175+$P175)*IF(OR($E175=0,$E175=$F$4),1,IF(MOD($E175,2)=0,2,4))</f>
        <v>1.291890115355552</v>
      </c>
      <c r="V175">
        <f t="shared" si="149"/>
        <v>-0.65149588424298133</v>
      </c>
      <c r="W175">
        <f t="shared" si="149"/>
        <v>-2.0290340079772626</v>
      </c>
      <c r="X175">
        <f t="shared" si="149"/>
        <v>-1.6442822827060295</v>
      </c>
      <c r="Y175">
        <f t="shared" si="149"/>
        <v>0.16858842150787298</v>
      </c>
      <c r="Z175">
        <f t="shared" si="149"/>
        <v>1.8350339486596277</v>
      </c>
      <c r="AA175">
        <f t="shared" si="149"/>
        <v>1.9076857357413588</v>
      </c>
      <c r="AB175">
        <f t="shared" si="149"/>
        <v>0.32344306271443057</v>
      </c>
      <c r="AC175">
        <f t="shared" si="149"/>
        <v>-1.5417216766316957</v>
      </c>
      <c r="AD175">
        <f t="shared" si="149"/>
        <v>-2.0678450544048235</v>
      </c>
      <c r="AE175">
        <f t="shared" si="149"/>
        <v>-0.79796977746506548</v>
      </c>
      <c r="AF175">
        <f t="shared" si="149"/>
        <v>1.164971280093007</v>
      </c>
      <c r="AG175">
        <f t="shared" si="149"/>
        <v>2.1160924010609072</v>
      </c>
      <c r="AH175">
        <f t="shared" si="149"/>
        <v>1.2293102915822556</v>
      </c>
      <c r="AI175">
        <f t="shared" si="149"/>
        <v>-0.7251725265173864</v>
      </c>
      <c r="AJ175">
        <f t="shared" si="149"/>
        <v>-2.049816624696672</v>
      </c>
      <c r="AK175">
        <f t="shared" si="147"/>
        <v>-1.594120415210619</v>
      </c>
      <c r="AL175">
        <f t="shared" si="147"/>
        <v>0.24612736648821537</v>
      </c>
      <c r="AM175">
        <f t="shared" si="147"/>
        <v>1.8726045766641783</v>
      </c>
      <c r="AN175">
        <f t="shared" si="147"/>
        <v>1.8726565895875986</v>
      </c>
      <c r="AO175">
        <f t="shared" si="147"/>
        <v>0.24623823014233723</v>
      </c>
      <c r="AP175">
        <f t="shared" si="147"/>
        <v>-1.5940469899424461</v>
      </c>
      <c r="AQ175">
        <f t="shared" si="147"/>
        <v>-2.049844410330953</v>
      </c>
      <c r="AR175">
        <f t="shared" si="147"/>
        <v>-0.72527739021995041</v>
      </c>
      <c r="AS175">
        <f t="shared" si="147"/>
        <v>1.2292194277518611</v>
      </c>
      <c r="AT175">
        <f t="shared" si="147"/>
        <v>2.1160944556448653</v>
      </c>
      <c r="AU175">
        <f t="shared" si="147"/>
        <v>1.1650644686104057</v>
      </c>
      <c r="AV175">
        <f t="shared" si="147"/>
        <v>-0.79786639263164061</v>
      </c>
      <c r="AW175">
        <f t="shared" si="147"/>
        <v>-2.0678212667441795</v>
      </c>
      <c r="AX175">
        <f t="shared" si="147"/>
        <v>-1.5417981465924588</v>
      </c>
      <c r="AY175">
        <f t="shared" si="147"/>
        <v>0.32333275207503964</v>
      </c>
      <c r="AZ175">
        <f t="shared" si="144"/>
        <v>1.9076373932265809</v>
      </c>
      <c r="BA175">
        <f t="shared" si="144"/>
        <v>1.8350895615021705</v>
      </c>
      <c r="BB175">
        <f t="shared" si="144"/>
        <v>0.16869968793087797</v>
      </c>
      <c r="BC175">
        <f t="shared" si="144"/>
        <v>-1.6442120016386363</v>
      </c>
      <c r="BD175">
        <f t="shared" si="144"/>
        <v>-2.0290657539292298</v>
      </c>
      <c r="BE175">
        <f t="shared" si="144"/>
        <v>-0.65160208470016956</v>
      </c>
      <c r="BF175">
        <f t="shared" si="144"/>
        <v>1.2918016993536272</v>
      </c>
      <c r="BG175">
        <f t="shared" si="144"/>
        <v>2.113228713797517</v>
      </c>
      <c r="BH175">
        <f t="shared" si="144"/>
        <v>1.0992397143595671</v>
      </c>
      <c r="BJ175">
        <f t="shared" si="131"/>
        <v>0.95621063048798294</v>
      </c>
      <c r="BK175">
        <f t="shared" si="116"/>
        <v>0.50875786904865927</v>
      </c>
      <c r="BM175">
        <f t="shared" si="117"/>
        <v>1.4616918814451439E-3</v>
      </c>
      <c r="BN175">
        <f t="shared" si="148"/>
        <v>7.1205019852572547E-3</v>
      </c>
      <c r="BO175">
        <f t="shared" si="148"/>
        <v>7.8407894934984321E-4</v>
      </c>
      <c r="BP175">
        <f t="shared" si="148"/>
        <v>4.1556350744642529E-3</v>
      </c>
      <c r="BQ175">
        <f t="shared" si="148"/>
        <v>1.085047870120838E-2</v>
      </c>
      <c r="BR175">
        <f t="shared" si="148"/>
        <v>1.0426066065966919E-3</v>
      </c>
      <c r="BS175">
        <f t="shared" si="148"/>
        <v>6.4514084801226635E-3</v>
      </c>
      <c r="BT175">
        <f t="shared" si="148"/>
        <v>1.5258804269086509E-2</v>
      </c>
      <c r="BU175">
        <f t="shared" si="148"/>
        <v>-4.1689010865328629E-4</v>
      </c>
      <c r="BV175">
        <f t="shared" si="148"/>
        <v>6.6151367023495507E-3</v>
      </c>
      <c r="BW175">
        <f t="shared" si="148"/>
        <v>1.729023697277117E-2</v>
      </c>
      <c r="BX175">
        <f t="shared" si="148"/>
        <v>-9.2711926377196437E-3</v>
      </c>
      <c r="BY175">
        <f t="shared" si="148"/>
        <v>3.9610441972682863E-3</v>
      </c>
      <c r="BZ175">
        <f t="shared" si="148"/>
        <v>2.2650235259337549E-2</v>
      </c>
      <c r="CA175">
        <f t="shared" si="148"/>
        <v>-3.4059803232111906E-2</v>
      </c>
      <c r="CB175">
        <f t="shared" si="148"/>
        <v>-1.3510735192648643E-2</v>
      </c>
      <c r="CC175">
        <f t="shared" si="145"/>
        <v>6.2133781513839442E-2</v>
      </c>
      <c r="CD175">
        <f t="shared" si="145"/>
        <v>-4.5254822055748087E-2</v>
      </c>
      <c r="CE175">
        <f t="shared" si="145"/>
        <v>-8.6089256628584118E-2</v>
      </c>
      <c r="CF175">
        <f t="shared" si="145"/>
        <v>0.21587022050618276</v>
      </c>
      <c r="CG175">
        <f t="shared" si="145"/>
        <v>0.3815769528785628</v>
      </c>
      <c r="CH175">
        <f t="shared" si="145"/>
        <v>0.13532345016488675</v>
      </c>
      <c r="CI175">
        <f t="shared" si="145"/>
        <v>-1.6732519040044642E-2</v>
      </c>
      <c r="CJ175">
        <f t="shared" si="145"/>
        <v>8.1619043723972259E-2</v>
      </c>
      <c r="CK175">
        <f t="shared" si="145"/>
        <v>7.4404014135459787E-2</v>
      </c>
      <c r="CL175">
        <f t="shared" si="145"/>
        <v>-5.131862185639509E-3</v>
      </c>
      <c r="CM175">
        <f t="shared" si="146"/>
        <v>2.3114149793290302E-2</v>
      </c>
      <c r="CN175">
        <f t="shared" si="146"/>
        <v>3.5426069764552384E-2</v>
      </c>
      <c r="CO175">
        <f t="shared" si="146"/>
        <v>1.1882694922006512E-3</v>
      </c>
      <c r="CP175">
        <f t="shared" si="146"/>
        <v>1.3739185229688094E-2</v>
      </c>
      <c r="CQ175">
        <f t="shared" si="146"/>
        <v>1.9617890538753544E-2</v>
      </c>
      <c r="CR175">
        <f t="shared" si="146"/>
        <v>2.2941917253313098E-4</v>
      </c>
      <c r="CS175">
        <f t="shared" si="146"/>
        <v>9.103215282028787E-3</v>
      </c>
      <c r="CT175">
        <f t="shared" si="146"/>
        <v>1.2066019618514346E-2</v>
      </c>
      <c r="CU175">
        <f t="shared" si="146"/>
        <v>-1.4142543726815445E-3</v>
      </c>
      <c r="CV175">
        <f t="shared" si="146"/>
        <v>4.3629869781903682E-3</v>
      </c>
      <c r="CW175">
        <f t="shared" si="146"/>
        <v>5.7057433108233836E-3</v>
      </c>
      <c r="CX175">
        <f t="shared" si="146"/>
        <v>-3.2823252445974881E-3</v>
      </c>
      <c r="CY175">
        <f t="shared" si="146"/>
        <v>1.3405681765298735E-3</v>
      </c>
      <c r="CZ175">
        <f t="shared" si="146"/>
        <v>1.5565297604672242E-3</v>
      </c>
      <c r="DA175">
        <f t="shared" si="146"/>
        <v>-4.6450779333214358E-3</v>
      </c>
    </row>
    <row r="176" spans="4:105">
      <c r="D176" s="3">
        <f t="shared" si="118"/>
        <v>119250</v>
      </c>
      <c r="E176" s="2">
        <v>159</v>
      </c>
      <c r="F176">
        <f t="shared" si="119"/>
        <v>0.62109375</v>
      </c>
      <c r="G176">
        <f t="shared" si="120"/>
        <v>-7.9003249928202344</v>
      </c>
      <c r="H176">
        <f t="shared" si="121"/>
        <v>-8.090251045340489</v>
      </c>
      <c r="I176">
        <f t="shared" si="122"/>
        <v>-6.4504455913902472</v>
      </c>
      <c r="J176">
        <f t="shared" si="123"/>
        <v>-2.0097570881573885</v>
      </c>
      <c r="K176">
        <f t="shared" si="124"/>
        <v>0.36995163420714816</v>
      </c>
      <c r="L176">
        <f t="shared" si="125"/>
        <v>0.40270196647383899</v>
      </c>
      <c r="M176">
        <f t="shared" si="126"/>
        <v>0.3939920400610481</v>
      </c>
      <c r="N176">
        <f t="shared" si="100"/>
        <v>0.47585837854009455</v>
      </c>
      <c r="O176">
        <f t="shared" si="127"/>
        <v>0.79343644591630225</v>
      </c>
      <c r="P176">
        <f t="shared" si="128"/>
        <v>0.48777119276768865</v>
      </c>
      <c r="Q176">
        <f t="shared" si="129"/>
        <v>1.0435123221043319</v>
      </c>
      <c r="R176">
        <f t="shared" si="101"/>
        <v>0.9756117810952678</v>
      </c>
      <c r="T176">
        <f t="shared" si="114"/>
        <v>4.1103635826151708</v>
      </c>
      <c r="U176">
        <f t="shared" si="149"/>
        <v>2.9059816278586501</v>
      </c>
      <c r="V176">
        <f t="shared" si="149"/>
        <v>-0.85181910286370655</v>
      </c>
      <c r="W176">
        <f t="shared" si="149"/>
        <v>-3.8611461095517834</v>
      </c>
      <c r="X176">
        <f t="shared" si="149"/>
        <v>-3.477773424555326</v>
      </c>
      <c r="Y176">
        <f t="shared" si="149"/>
        <v>-3.856175018501154E-2</v>
      </c>
      <c r="Z176">
        <f t="shared" si="149"/>
        <v>3.4345332412760126</v>
      </c>
      <c r="AA176">
        <f t="shared" si="149"/>
        <v>3.8897833912969211</v>
      </c>
      <c r="AB176">
        <f t="shared" si="149"/>
        <v>0.9271709331854876</v>
      </c>
      <c r="AC176">
        <f t="shared" si="149"/>
        <v>-2.8501251576886597</v>
      </c>
      <c r="AD176">
        <f t="shared" si="149"/>
        <v>-4.1230822597242982</v>
      </c>
      <c r="AE176">
        <f t="shared" si="149"/>
        <v>-1.7731824393679358</v>
      </c>
      <c r="AF176">
        <f t="shared" si="149"/>
        <v>2.1347717370413681</v>
      </c>
      <c r="AG176">
        <f t="shared" si="149"/>
        <v>4.1669514131902146</v>
      </c>
      <c r="AH176">
        <f t="shared" si="149"/>
        <v>2.5377273574725172</v>
      </c>
      <c r="AI176">
        <f t="shared" si="149"/>
        <v>-1.321338972790933</v>
      </c>
      <c r="AJ176">
        <f t="shared" si="149"/>
        <v>-4.0193753398243821</v>
      </c>
      <c r="AK176">
        <f t="shared" si="147"/>
        <v>-3.1856796539183496</v>
      </c>
      <c r="AL176">
        <f t="shared" si="147"/>
        <v>0.44719898777308936</v>
      </c>
      <c r="AM176">
        <f t="shared" si="147"/>
        <v>3.6871342326357772</v>
      </c>
      <c r="AN176">
        <f t="shared" si="147"/>
        <v>3.6872699932683708</v>
      </c>
      <c r="AO176">
        <f t="shared" si="147"/>
        <v>0.44748697994619335</v>
      </c>
      <c r="AP176">
        <f t="shared" si="147"/>
        <v>-3.1854924822595332</v>
      </c>
      <c r="AQ176">
        <f t="shared" si="147"/>
        <v>-4.0194534520829821</v>
      </c>
      <c r="AR176">
        <f t="shared" si="147"/>
        <v>-1.3216137335338045</v>
      </c>
      <c r="AS176">
        <f t="shared" si="147"/>
        <v>2.5374973741487641</v>
      </c>
      <c r="AT176">
        <f t="shared" si="147"/>
        <v>4.1669682883075003</v>
      </c>
      <c r="AU176">
        <f t="shared" si="147"/>
        <v>2.1350206428248302</v>
      </c>
      <c r="AV176">
        <f t="shared" si="147"/>
        <v>-1.7729202106674609</v>
      </c>
      <c r="AW176">
        <f t="shared" si="147"/>
        <v>-4.1230371223946953</v>
      </c>
      <c r="AX176">
        <f t="shared" si="147"/>
        <v>-2.8503367728564193</v>
      </c>
      <c r="AY176">
        <f t="shared" si="147"/>
        <v>0.92688850686888391</v>
      </c>
      <c r="AZ176">
        <f t="shared" si="144"/>
        <v>3.8896783152970218</v>
      </c>
      <c r="BA176">
        <f t="shared" si="144"/>
        <v>3.4346978434411728</v>
      </c>
      <c r="BB176">
        <f t="shared" si="144"/>
        <v>-3.8272101966389145E-2</v>
      </c>
      <c r="BC176">
        <f t="shared" si="144"/>
        <v>-3.4776132374668904</v>
      </c>
      <c r="BD176">
        <f t="shared" si="144"/>
        <v>-3.8612561362794282</v>
      </c>
      <c r="BE176">
        <f t="shared" si="144"/>
        <v>-0.85210266546923241</v>
      </c>
      <c r="BF176">
        <f t="shared" si="144"/>
        <v>2.9057736892715655</v>
      </c>
      <c r="BG176">
        <f t="shared" si="144"/>
        <v>4.1104139788687224</v>
      </c>
      <c r="BH176">
        <f t="shared" si="144"/>
        <v>1.7033286711606408</v>
      </c>
      <c r="BJ176">
        <f t="shared" si="131"/>
        <v>0.93988049094049042</v>
      </c>
      <c r="BK176">
        <f t="shared" si="116"/>
        <v>0.5042022503544995</v>
      </c>
      <c r="BM176">
        <f t="shared" si="117"/>
        <v>1.3434547473328748E-3</v>
      </c>
      <c r="BN176">
        <f t="shared" si="148"/>
        <v>7.451532699847138E-3</v>
      </c>
      <c r="BO176">
        <f t="shared" si="148"/>
        <v>1.2773690499667926E-3</v>
      </c>
      <c r="BP176">
        <f t="shared" si="148"/>
        <v>3.7108475228382017E-3</v>
      </c>
      <c r="BQ176">
        <f t="shared" si="148"/>
        <v>1.1009780526156629E-2</v>
      </c>
      <c r="BR176">
        <f t="shared" si="148"/>
        <v>1.2617362198668023E-3</v>
      </c>
      <c r="BS176">
        <f t="shared" si="148"/>
        <v>5.5535262865800353E-3</v>
      </c>
      <c r="BT176">
        <f t="shared" si="148"/>
        <v>1.5165503109724199E-2</v>
      </c>
      <c r="BU176">
        <f t="shared" si="148"/>
        <v>-4.5711199495253785E-4</v>
      </c>
      <c r="BV176">
        <f t="shared" si="148"/>
        <v>5.30320983609612E-3</v>
      </c>
      <c r="BW176">
        <f t="shared" si="148"/>
        <v>1.69642879910319E-2</v>
      </c>
      <c r="BX176">
        <f t="shared" si="148"/>
        <v>-9.6876387372707498E-3</v>
      </c>
      <c r="BY176">
        <f t="shared" si="148"/>
        <v>1.9829106012946365E-3</v>
      </c>
      <c r="BZ176">
        <f t="shared" si="148"/>
        <v>2.2094053441008378E-2</v>
      </c>
      <c r="CA176">
        <f t="shared" si="148"/>
        <v>-3.4667756539486665E-2</v>
      </c>
      <c r="CB176">
        <f t="shared" si="148"/>
        <v>-1.6555846119768042E-2</v>
      </c>
      <c r="CC176">
        <f t="shared" si="145"/>
        <v>6.0733034169540207E-2</v>
      </c>
      <c r="CD176">
        <f t="shared" si="145"/>
        <v>-4.5444978016580671E-2</v>
      </c>
      <c r="CE176">
        <f t="shared" si="145"/>
        <v>-8.8821511706560524E-2</v>
      </c>
      <c r="CF176">
        <f t="shared" si="145"/>
        <v>0.21393553584236352</v>
      </c>
      <c r="CG176">
        <f t="shared" si="145"/>
        <v>0.3815769528785628</v>
      </c>
      <c r="CH176">
        <f t="shared" si="145"/>
        <v>0.13411064645775564</v>
      </c>
      <c r="CI176">
        <f t="shared" si="145"/>
        <v>-1.7263566837468873E-2</v>
      </c>
      <c r="CJ176">
        <f t="shared" si="145"/>
        <v>8.1961998286083887E-2</v>
      </c>
      <c r="CK176">
        <f t="shared" si="145"/>
        <v>7.2726646000667708E-2</v>
      </c>
      <c r="CL176">
        <f t="shared" si="145"/>
        <v>-6.2885046181301264E-3</v>
      </c>
      <c r="CM176">
        <f t="shared" si="146"/>
        <v>2.3526727743850444E-2</v>
      </c>
      <c r="CN176">
        <f t="shared" si="146"/>
        <v>3.4556174345263882E-2</v>
      </c>
      <c r="CO176">
        <f t="shared" si="146"/>
        <v>5.9485127050706204E-4</v>
      </c>
      <c r="CP176">
        <f t="shared" si="146"/>
        <v>1.435632590656665E-2</v>
      </c>
      <c r="CQ176">
        <f t="shared" si="146"/>
        <v>1.9248061515874958E-2</v>
      </c>
      <c r="CR176">
        <f t="shared" si="146"/>
        <v>1.8392031292937649E-4</v>
      </c>
      <c r="CS176">
        <f t="shared" si="146"/>
        <v>9.9815006681085137E-3</v>
      </c>
      <c r="CT176">
        <f t="shared" si="146"/>
        <v>1.1992240992126398E-2</v>
      </c>
      <c r="CU176">
        <f t="shared" si="146"/>
        <v>-1.2174238941460396E-3</v>
      </c>
      <c r="CV176">
        <f t="shared" si="146"/>
        <v>5.2799768027169767E-3</v>
      </c>
      <c r="CW176">
        <f t="shared" si="146"/>
        <v>5.7895124556814077E-3</v>
      </c>
      <c r="CX176">
        <f t="shared" si="146"/>
        <v>-2.9310101307762604E-3</v>
      </c>
      <c r="CY176">
        <f t="shared" si="146"/>
        <v>2.1839641269410424E-3</v>
      </c>
      <c r="CZ176">
        <f t="shared" si="146"/>
        <v>1.6288925180304847E-3</v>
      </c>
      <c r="DA176">
        <f t="shared" si="146"/>
        <v>-4.2693347896836228E-3</v>
      </c>
    </row>
    <row r="177" spans="4:105">
      <c r="D177" s="3">
        <f t="shared" si="118"/>
        <v>120000</v>
      </c>
      <c r="E177" s="2">
        <v>160</v>
      </c>
      <c r="F177">
        <f t="shared" si="119"/>
        <v>0.625</v>
      </c>
      <c r="G177">
        <f t="shared" si="120"/>
        <v>-8.1699833521869092</v>
      </c>
      <c r="H177">
        <f t="shared" si="121"/>
        <v>-8.3432067883383461</v>
      </c>
      <c r="I177">
        <f t="shared" si="122"/>
        <v>-6.5482908823452677</v>
      </c>
      <c r="J177">
        <f t="shared" si="123"/>
        <v>-2.0361905227186257</v>
      </c>
      <c r="K177">
        <f t="shared" si="124"/>
        <v>0.24127461672554609</v>
      </c>
      <c r="L177">
        <f t="shared" si="125"/>
        <v>0.39039193075175904</v>
      </c>
      <c r="M177">
        <f t="shared" si="126"/>
        <v>0.38268343236508984</v>
      </c>
      <c r="N177">
        <f t="shared" si="100"/>
        <v>0.47052798214592229</v>
      </c>
      <c r="O177">
        <f t="shared" si="127"/>
        <v>0.79102548169162967</v>
      </c>
      <c r="P177">
        <f t="shared" si="128"/>
        <v>0.49083029874209494</v>
      </c>
      <c r="Q177">
        <f t="shared" si="129"/>
        <v>1.0281671661399328</v>
      </c>
      <c r="R177">
        <f t="shared" si="101"/>
        <v>0.98174770424681035</v>
      </c>
      <c r="T177">
        <f t="shared" si="114"/>
        <v>1.9677632664565883</v>
      </c>
      <c r="U177">
        <f t="shared" si="149"/>
        <v>1.5896247494146456</v>
      </c>
      <c r="V177">
        <f t="shared" si="149"/>
        <v>-0.20146688156454101</v>
      </c>
      <c r="W177">
        <f t="shared" si="149"/>
        <v>-1.813482754087743</v>
      </c>
      <c r="X177">
        <f t="shared" si="149"/>
        <v>-1.8135671909665676</v>
      </c>
      <c r="Y177">
        <f t="shared" si="149"/>
        <v>-0.20164513967626096</v>
      </c>
      <c r="Z177">
        <f t="shared" si="149"/>
        <v>1.5895111164921463</v>
      </c>
      <c r="AA177">
        <f t="shared" si="149"/>
        <v>1.9678152624298404</v>
      </c>
      <c r="AB177">
        <f t="shared" si="149"/>
        <v>0.59700805128320511</v>
      </c>
      <c r="AC177">
        <f t="shared" si="149"/>
        <v>-1.3044554580978598</v>
      </c>
      <c r="AD177">
        <f t="shared" si="149"/>
        <v>-2.046441296921448</v>
      </c>
      <c r="AE177">
        <f t="shared" si="149"/>
        <v>-0.96942827828531131</v>
      </c>
      <c r="AF177">
        <f t="shared" si="149"/>
        <v>0.96927030799592384</v>
      </c>
      <c r="AG177">
        <f t="shared" si="149"/>
        <v>2.0464237400298653</v>
      </c>
      <c r="AH177">
        <f t="shared" si="149"/>
        <v>1.3045939202145516</v>
      </c>
      <c r="AI177">
        <f t="shared" si="149"/>
        <v>-0.59683664353075427</v>
      </c>
      <c r="AJ177">
        <f t="shared" si="149"/>
        <v>-1.9677632664565896</v>
      </c>
      <c r="AK177">
        <f t="shared" si="147"/>
        <v>-1.5896247494146474</v>
      </c>
      <c r="AL177">
        <f t="shared" si="147"/>
        <v>0.20146688156454429</v>
      </c>
      <c r="AM177">
        <f t="shared" si="147"/>
        <v>1.8134827540877407</v>
      </c>
      <c r="AN177">
        <f t="shared" si="147"/>
        <v>1.813567190966568</v>
      </c>
      <c r="AO177">
        <f t="shared" si="147"/>
        <v>0.20164513967626269</v>
      </c>
      <c r="AP177">
        <f t="shared" si="147"/>
        <v>-1.5895111164921449</v>
      </c>
      <c r="AQ177">
        <f t="shared" si="147"/>
        <v>-1.9678152624298413</v>
      </c>
      <c r="AR177">
        <f t="shared" si="147"/>
        <v>-0.59700805128320811</v>
      </c>
      <c r="AS177">
        <f t="shared" si="147"/>
        <v>1.3044554580978602</v>
      </c>
      <c r="AT177">
        <f t="shared" si="147"/>
        <v>2.046441296921448</v>
      </c>
      <c r="AU177">
        <f t="shared" si="147"/>
        <v>0.96942827828531242</v>
      </c>
      <c r="AV177">
        <f t="shared" si="147"/>
        <v>-0.96927030799592284</v>
      </c>
      <c r="AW177">
        <f t="shared" si="147"/>
        <v>-2.0464237400298648</v>
      </c>
      <c r="AX177">
        <f t="shared" si="147"/>
        <v>-1.3045939202145527</v>
      </c>
      <c r="AY177">
        <f t="shared" si="147"/>
        <v>0.59683664353075472</v>
      </c>
      <c r="AZ177">
        <f t="shared" si="144"/>
        <v>1.9677632664565887</v>
      </c>
      <c r="BA177">
        <f t="shared" si="144"/>
        <v>1.5896247494146494</v>
      </c>
      <c r="BB177">
        <f t="shared" si="144"/>
        <v>-0.20146688156454212</v>
      </c>
      <c r="BC177">
        <f t="shared" si="144"/>
        <v>-1.8134827540877398</v>
      </c>
      <c r="BD177">
        <f t="shared" si="144"/>
        <v>-1.8135671909665703</v>
      </c>
      <c r="BE177">
        <f t="shared" si="144"/>
        <v>-0.20164513967625985</v>
      </c>
      <c r="BF177">
        <f t="shared" si="144"/>
        <v>1.5895111164921425</v>
      </c>
      <c r="BG177">
        <f t="shared" si="144"/>
        <v>1.9678152624298397</v>
      </c>
      <c r="BH177">
        <f t="shared" si="144"/>
        <v>0.59700805128321099</v>
      </c>
      <c r="BJ177">
        <f t="shared" si="131"/>
        <v>0.92260744977283482</v>
      </c>
      <c r="BK177">
        <f t="shared" si="116"/>
        <v>0.49893905388612886</v>
      </c>
      <c r="BM177">
        <f t="shared" si="117"/>
        <v>1.2050108033295707E-3</v>
      </c>
      <c r="BN177">
        <f t="shared" si="148"/>
        <v>7.6814006499467281E-3</v>
      </c>
      <c r="BO177">
        <f t="shared" si="148"/>
        <v>1.7550930547047387E-3</v>
      </c>
      <c r="BP177">
        <f t="shared" si="148"/>
        <v>3.2257198727594508E-3</v>
      </c>
      <c r="BQ177">
        <f t="shared" si="148"/>
        <v>1.1063052146079742E-2</v>
      </c>
      <c r="BR177">
        <f t="shared" si="148"/>
        <v>1.4701850201972327E-3</v>
      </c>
      <c r="BS177">
        <f t="shared" si="148"/>
        <v>4.614688082693913E-3</v>
      </c>
      <c r="BT177">
        <f t="shared" si="148"/>
        <v>1.4975758428386252E-2</v>
      </c>
      <c r="BU177">
        <f t="shared" si="148"/>
        <v>-4.9485675174576092E-4</v>
      </c>
      <c r="BV177">
        <f t="shared" si="148"/>
        <v>3.9671328591053719E-3</v>
      </c>
      <c r="BW177">
        <f t="shared" si="148"/>
        <v>1.6574489259835668E-2</v>
      </c>
      <c r="BX177">
        <f t="shared" si="148"/>
        <v>-1.0074548787441875E-2</v>
      </c>
      <c r="BY177">
        <f t="shared" si="148"/>
        <v>1.2377598351143796E-17</v>
      </c>
      <c r="BZ177">
        <f t="shared" si="148"/>
        <v>2.14971181580388E-2</v>
      </c>
      <c r="CA177">
        <f t="shared" si="148"/>
        <v>-3.5228727034624409E-2</v>
      </c>
      <c r="CB177">
        <f t="shared" si="148"/>
        <v>-1.9585375264010416E-2</v>
      </c>
      <c r="CC177">
        <f t="shared" si="145"/>
        <v>5.9295703516411662E-2</v>
      </c>
      <c r="CD177">
        <f t="shared" si="145"/>
        <v>-4.5619735564284426E-2</v>
      </c>
      <c r="CE177">
        <f t="shared" si="145"/>
        <v>-9.1540390591585141E-2</v>
      </c>
      <c r="CF177">
        <f t="shared" si="145"/>
        <v>0.21199279662653672</v>
      </c>
      <c r="CG177">
        <f t="shared" si="145"/>
        <v>0.3815769528785628</v>
      </c>
      <c r="CH177">
        <f t="shared" si="145"/>
        <v>0.13289279356058506</v>
      </c>
      <c r="CI177">
        <f t="shared" si="145"/>
        <v>-1.7792014805227775E-2</v>
      </c>
      <c r="CJ177">
        <f t="shared" si="145"/>
        <v>8.2277181139074798E-2</v>
      </c>
      <c r="CK177">
        <f t="shared" si="145"/>
        <v>7.100547005374927E-2</v>
      </c>
      <c r="CL177">
        <f t="shared" si="145"/>
        <v>-7.4392285301856029E-3</v>
      </c>
      <c r="CM177">
        <f t="shared" si="146"/>
        <v>2.3907421547800706E-2</v>
      </c>
      <c r="CN177">
        <f t="shared" si="146"/>
        <v>3.3622538524828625E-2</v>
      </c>
      <c r="CO177">
        <f t="shared" si="146"/>
        <v>3.7131427408763824E-18</v>
      </c>
      <c r="CP177">
        <f t="shared" si="146"/>
        <v>1.492969645922906E-2</v>
      </c>
      <c r="CQ177">
        <f t="shared" si="146"/>
        <v>1.880578713566864E-2</v>
      </c>
      <c r="CR177">
        <f t="shared" si="146"/>
        <v>1.3758390473498275E-4</v>
      </c>
      <c r="CS177">
        <f t="shared" si="146"/>
        <v>1.0805695437244396E-2</v>
      </c>
      <c r="CT177">
        <f t="shared" si="146"/>
        <v>1.1842198891372099E-2</v>
      </c>
      <c r="CU177">
        <f t="shared" si="146"/>
        <v>-1.011615187539201E-3</v>
      </c>
      <c r="CV177">
        <f t="shared" si="146"/>
        <v>6.1522707203910234E-3</v>
      </c>
      <c r="CW177">
        <f t="shared" si="146"/>
        <v>5.817525430721779E-3</v>
      </c>
      <c r="CX177">
        <f t="shared" si="146"/>
        <v>-2.5478324204690028E-3</v>
      </c>
      <c r="CY177">
        <f t="shared" si="146"/>
        <v>3.0007461594737782E-3</v>
      </c>
      <c r="CZ177">
        <f t="shared" si="146"/>
        <v>1.6791412653868383E-3</v>
      </c>
      <c r="DA177">
        <f t="shared" si="146"/>
        <v>-3.8293768769011183E-3</v>
      </c>
    </row>
    <row r="178" spans="4:105">
      <c r="D178" s="3">
        <f t="shared" si="118"/>
        <v>120750</v>
      </c>
      <c r="E178" s="2">
        <v>161</v>
      </c>
      <c r="F178">
        <f t="shared" si="119"/>
        <v>0.62890625</v>
      </c>
      <c r="G178">
        <f t="shared" si="120"/>
        <v>-8.4533500130853749</v>
      </c>
      <c r="H178">
        <f t="shared" si="121"/>
        <v>-8.6050988034910318</v>
      </c>
      <c r="I178">
        <f t="shared" si="122"/>
        <v>-6.6473294427757637</v>
      </c>
      <c r="J178">
        <f t="shared" si="123"/>
        <v>-2.0628212413482356</v>
      </c>
      <c r="K178">
        <f t="shared" si="124"/>
        <v>0.10505188063296618</v>
      </c>
      <c r="L178">
        <f t="shared" si="125"/>
        <v>0.37786137391558777</v>
      </c>
      <c r="M178">
        <f t="shared" si="126"/>
        <v>0.3713171939518376</v>
      </c>
      <c r="N178">
        <f t="shared" si="100"/>
        <v>0.46519338219553036</v>
      </c>
      <c r="O178">
        <f t="shared" si="127"/>
        <v>0.7886039316118606</v>
      </c>
      <c r="P178">
        <f t="shared" si="128"/>
        <v>0.49388885054004095</v>
      </c>
      <c r="Q178">
        <f t="shared" si="129"/>
        <v>1.0121679794774825</v>
      </c>
      <c r="R178">
        <f t="shared" si="101"/>
        <v>0.98788362739835289</v>
      </c>
      <c r="T178">
        <f t="shared" si="114"/>
        <v>3.706265209669656</v>
      </c>
      <c r="U178">
        <f t="shared" si="149"/>
        <v>3.4005707961165945</v>
      </c>
      <c r="V178">
        <f t="shared" si="149"/>
        <v>3.7477404845867632E-2</v>
      </c>
      <c r="W178">
        <f t="shared" si="149"/>
        <v>-3.3593113235118408</v>
      </c>
      <c r="X178">
        <f t="shared" si="149"/>
        <v>-3.7357968080524873</v>
      </c>
      <c r="Y178">
        <f t="shared" si="149"/>
        <v>-0.75348695301537971</v>
      </c>
      <c r="Z178">
        <f t="shared" si="149"/>
        <v>2.9062710064704342</v>
      </c>
      <c r="AA178">
        <f t="shared" si="149"/>
        <v>3.9530470470676673</v>
      </c>
      <c r="AB178">
        <f t="shared" si="149"/>
        <v>1.4457015224333643</v>
      </c>
      <c r="AC178">
        <f t="shared" si="149"/>
        <v>-2.3614511880476026</v>
      </c>
      <c r="AD178">
        <f t="shared" si="149"/>
        <v>-4.0454607907562021</v>
      </c>
      <c r="AE178">
        <f t="shared" si="149"/>
        <v>-2.0922611049007509</v>
      </c>
      <c r="AF178">
        <f t="shared" si="149"/>
        <v>1.7420571774406723</v>
      </c>
      <c r="AG178">
        <f t="shared" si="149"/>
        <v>4.0101196301680559</v>
      </c>
      <c r="AH178">
        <f t="shared" si="149"/>
        <v>2.6727474682705195</v>
      </c>
      <c r="AI178">
        <f t="shared" si="149"/>
        <v>-1.0676493230567909</v>
      </c>
      <c r="AJ178">
        <f t="shared" si="149"/>
        <v>-3.8481396326244783</v>
      </c>
      <c r="AK178">
        <f t="shared" si="147"/>
        <v>-3.1688289604461719</v>
      </c>
      <c r="AL178">
        <f t="shared" si="147"/>
        <v>0.35952530032445978</v>
      </c>
      <c r="AM178">
        <f t="shared" si="147"/>
        <v>3.5646360965182255</v>
      </c>
      <c r="AN178">
        <f t="shared" si="147"/>
        <v>3.5648394195676882</v>
      </c>
      <c r="AO178">
        <f t="shared" si="147"/>
        <v>0.35995246496124006</v>
      </c>
      <c r="AP178">
        <f t="shared" si="147"/>
        <v>-3.1685620111354922</v>
      </c>
      <c r="AQ178">
        <f t="shared" si="147"/>
        <v>-3.8482729085083887</v>
      </c>
      <c r="AR178">
        <f t="shared" si="147"/>
        <v>-1.0680629979132688</v>
      </c>
      <c r="AS178">
        <f t="shared" si="147"/>
        <v>2.6724253229085266</v>
      </c>
      <c r="AT178">
        <f t="shared" si="147"/>
        <v>4.0101786500586272</v>
      </c>
      <c r="AU178">
        <f t="shared" si="147"/>
        <v>1.7424442987413182</v>
      </c>
      <c r="AV178">
        <f t="shared" si="147"/>
        <v>-2.0918939367784439</v>
      </c>
      <c r="AW178">
        <f t="shared" si="147"/>
        <v>-4.045443690816195</v>
      </c>
      <c r="AX178">
        <f t="shared" si="147"/>
        <v>-2.3617995305732755</v>
      </c>
      <c r="AY178">
        <f t="shared" si="147"/>
        <v>1.4453009266522112</v>
      </c>
      <c r="AZ178">
        <f t="shared" si="144"/>
        <v>3.9529543673100243</v>
      </c>
      <c r="BA178">
        <f t="shared" si="144"/>
        <v>2.9065695696285339</v>
      </c>
      <c r="BB178">
        <f t="shared" si="144"/>
        <v>-0.75306558031613635</v>
      </c>
      <c r="BC178">
        <f t="shared" si="144"/>
        <v>-3.7356314752868318</v>
      </c>
      <c r="BD178">
        <f t="shared" si="144"/>
        <v>-3.3595506787329974</v>
      </c>
      <c r="BE178">
        <f t="shared" si="144"/>
        <v>3.7048562100518129E-2</v>
      </c>
      <c r="BF178">
        <f t="shared" si="144"/>
        <v>3.4003380315211316</v>
      </c>
      <c r="BG178">
        <f t="shared" si="144"/>
        <v>3.7064377981602172</v>
      </c>
      <c r="BH178">
        <f t="shared" si="144"/>
        <v>0.68013844286064296</v>
      </c>
      <c r="BJ178">
        <f t="shared" si="131"/>
        <v>0.90438640931113923</v>
      </c>
      <c r="BK178">
        <f t="shared" si="116"/>
        <v>0.4929492323902615</v>
      </c>
      <c r="BM178">
        <f t="shared" si="117"/>
        <v>1.048442375217029E-3</v>
      </c>
      <c r="BN178">
        <f t="shared" si="148"/>
        <v>7.8069851249268716E-3</v>
      </c>
      <c r="BO178">
        <f t="shared" si="148"/>
        <v>2.2114293901807393E-3</v>
      </c>
      <c r="BP178">
        <f t="shared" si="148"/>
        <v>2.7055258782817176E-3</v>
      </c>
      <c r="BQ178">
        <f t="shared" si="148"/>
        <v>1.1009780526156631E-2</v>
      </c>
      <c r="BR178">
        <f t="shared" si="148"/>
        <v>1.6661884528349634E-3</v>
      </c>
      <c r="BS178">
        <f t="shared" si="148"/>
        <v>3.6418175895749617E-3</v>
      </c>
      <c r="BT178">
        <f t="shared" si="148"/>
        <v>1.469077688766816E-2</v>
      </c>
      <c r="BU178">
        <f t="shared" si="148"/>
        <v>-5.2991983692558949E-4</v>
      </c>
      <c r="BV178">
        <f t="shared" si="148"/>
        <v>2.6129900878470191E-3</v>
      </c>
      <c r="BW178">
        <f t="shared" si="148"/>
        <v>1.6122307893590045E-2</v>
      </c>
      <c r="BX178">
        <f t="shared" si="148"/>
        <v>-1.0430743161839267E-2</v>
      </c>
      <c r="BY178">
        <f t="shared" si="148"/>
        <v>-1.9829106012946118E-3</v>
      </c>
      <c r="BZ178">
        <f t="shared" si="148"/>
        <v>2.0860530484118688E-2</v>
      </c>
      <c r="CA178">
        <f t="shared" si="148"/>
        <v>-3.5741954473019193E-2</v>
      </c>
      <c r="CB178">
        <f t="shared" si="148"/>
        <v>-2.2596471338585167E-2</v>
      </c>
      <c r="CC178">
        <f t="shared" si="145"/>
        <v>5.7822655348693984E-2</v>
      </c>
      <c r="CD178">
        <f t="shared" si="145"/>
        <v>-4.577903548463956E-2</v>
      </c>
      <c r="CE178">
        <f t="shared" si="145"/>
        <v>-9.4245483830498675E-2</v>
      </c>
      <c r="CF178">
        <f t="shared" si="145"/>
        <v>0.21004207600173572</v>
      </c>
      <c r="CG178">
        <f t="shared" si="145"/>
        <v>0.3815769528785628</v>
      </c>
      <c r="CH178">
        <f t="shared" si="145"/>
        <v>0.13166993732484819</v>
      </c>
      <c r="CI178">
        <f t="shared" si="145"/>
        <v>-1.8317783361001178E-2</v>
      </c>
      <c r="CJ178">
        <f t="shared" si="145"/>
        <v>8.2564485487519129E-2</v>
      </c>
      <c r="CK178">
        <f t="shared" si="145"/>
        <v>6.9241523066735977E-2</v>
      </c>
      <c r="CL178">
        <f t="shared" si="145"/>
        <v>-8.5829509007376986E-3</v>
      </c>
      <c r="CM178">
        <f t="shared" si="146"/>
        <v>2.4255715277163747E-2</v>
      </c>
      <c r="CN178">
        <f t="shared" si="146"/>
        <v>3.2626884436059239E-2</v>
      </c>
      <c r="CO178">
        <f t="shared" si="146"/>
        <v>-5.9485127050705456E-4</v>
      </c>
      <c r="CP178">
        <f t="shared" si="146"/>
        <v>1.5457548773256948E-2</v>
      </c>
      <c r="CQ178">
        <f t="shared" si="146"/>
        <v>1.8292732019036029E-2</v>
      </c>
      <c r="CR178">
        <f t="shared" si="146"/>
        <v>9.0620957776763373E-5</v>
      </c>
      <c r="CS178">
        <f t="shared" si="146"/>
        <v>1.1571333206572113E-2</v>
      </c>
      <c r="CT178">
        <f t="shared" si="146"/>
        <v>1.1616847494199691E-2</v>
      </c>
      <c r="CU178">
        <f t="shared" si="146"/>
        <v>-7.9834604589586048E-4</v>
      </c>
      <c r="CV178">
        <f t="shared" si="146"/>
        <v>6.9724846139807379E-3</v>
      </c>
      <c r="CW178">
        <f t="shared" si="146"/>
        <v>5.7895124556814085E-3</v>
      </c>
      <c r="CX178">
        <f t="shared" si="146"/>
        <v>-2.136957584356885E-3</v>
      </c>
      <c r="CY178">
        <f t="shared" si="146"/>
        <v>3.7809609192765358E-3</v>
      </c>
      <c r="CZ178">
        <f t="shared" si="146"/>
        <v>1.7065938204403966E-3</v>
      </c>
      <c r="DA178">
        <f t="shared" si="146"/>
        <v>-3.3318215714961573E-3</v>
      </c>
    </row>
    <row r="179" spans="4:105">
      <c r="D179" s="3">
        <f t="shared" si="118"/>
        <v>121500</v>
      </c>
      <c r="E179" s="2">
        <v>162</v>
      </c>
      <c r="F179">
        <f t="shared" si="119"/>
        <v>0.6328125</v>
      </c>
      <c r="G179">
        <f t="shared" si="120"/>
        <v>-8.7511420137750484</v>
      </c>
      <c r="H179">
        <f t="shared" si="121"/>
        <v>-8.8764828569017684</v>
      </c>
      <c r="I179">
        <f t="shared" si="122"/>
        <v>-6.7475814101823541</v>
      </c>
      <c r="J179">
        <f t="shared" si="123"/>
        <v>-2.0896500096976292</v>
      </c>
      <c r="K179">
        <f t="shared" si="124"/>
        <v>-3.925143702178488E-2</v>
      </c>
      <c r="L179">
        <f t="shared" si="125"/>
        <v>0.36512611761085706</v>
      </c>
      <c r="M179">
        <f t="shared" si="126"/>
        <v>0.35989503653498828</v>
      </c>
      <c r="N179">
        <f t="shared" si="100"/>
        <v>0.45985501753853147</v>
      </c>
      <c r="O179">
        <f t="shared" si="127"/>
        <v>0.7861718686156115</v>
      </c>
      <c r="P179">
        <f t="shared" si="128"/>
        <v>0.49694682064415918</v>
      </c>
      <c r="Q179">
        <f t="shared" si="129"/>
        <v>0.99549120657792201</v>
      </c>
      <c r="R179">
        <f t="shared" si="101"/>
        <v>0.99401955054989544</v>
      </c>
      <c r="T179">
        <f t="shared" si="114"/>
        <v>1.7139071539334425</v>
      </c>
      <c r="U179">
        <f t="shared" si="149"/>
        <v>1.7839087094744073</v>
      </c>
      <c r="V179">
        <f t="shared" si="149"/>
        <v>0.23171283874679449</v>
      </c>
      <c r="W179">
        <f t="shared" si="149"/>
        <v>-1.5311911072607329</v>
      </c>
      <c r="X179">
        <f t="shared" si="149"/>
        <v>-1.9017063844245972</v>
      </c>
      <c r="Y179">
        <f t="shared" si="149"/>
        <v>-0.54290491687621267</v>
      </c>
      <c r="Z179">
        <f t="shared" si="149"/>
        <v>1.3095871494050075</v>
      </c>
      <c r="AA179">
        <f t="shared" si="149"/>
        <v>1.9712061110501093</v>
      </c>
      <c r="AB179">
        <f t="shared" si="149"/>
        <v>0.84030874996672988</v>
      </c>
      <c r="AC179">
        <f t="shared" si="149"/>
        <v>-1.0547233923570098</v>
      </c>
      <c r="AD179">
        <f t="shared" si="149"/>
        <v>-1.9906427934178232</v>
      </c>
      <c r="AE179">
        <f t="shared" si="149"/>
        <v>-1.1163711241890002</v>
      </c>
      <c r="AF179">
        <f t="shared" si="149"/>
        <v>0.77307265267167702</v>
      </c>
      <c r="AG179">
        <f t="shared" si="149"/>
        <v>1.9595227949241651</v>
      </c>
      <c r="AH179">
        <f t="shared" si="149"/>
        <v>1.3640808382378367</v>
      </c>
      <c r="AI179">
        <f t="shared" si="149"/>
        <v>-0.47178806028659875</v>
      </c>
      <c r="AJ179">
        <f t="shared" si="149"/>
        <v>-1.8786364752647342</v>
      </c>
      <c r="AK179">
        <f t="shared" si="147"/>
        <v>-1.5771467679593527</v>
      </c>
      <c r="AL179">
        <f t="shared" si="147"/>
        <v>0.15852138931013035</v>
      </c>
      <c r="AM179">
        <f t="shared" si="147"/>
        <v>1.7500381175397395</v>
      </c>
      <c r="AN179">
        <f t="shared" si="147"/>
        <v>1.7501576430608665</v>
      </c>
      <c r="AO179">
        <f t="shared" si="147"/>
        <v>0.158771275338107</v>
      </c>
      <c r="AP179">
        <f t="shared" si="147"/>
        <v>-1.576993755289853</v>
      </c>
      <c r="AQ179">
        <f t="shared" si="147"/>
        <v>-1.8787194780282643</v>
      </c>
      <c r="AR179">
        <f t="shared" si="147"/>
        <v>-0.47203159991822008</v>
      </c>
      <c r="AS179">
        <f t="shared" si="147"/>
        <v>1.3638982245077773</v>
      </c>
      <c r="AT179">
        <f t="shared" si="147"/>
        <v>1.9595671668953272</v>
      </c>
      <c r="AU179">
        <f t="shared" si="147"/>
        <v>0.77330366069105549</v>
      </c>
      <c r="AV179">
        <f t="shared" si="147"/>
        <v>-1.1161635472691762</v>
      </c>
      <c r="AW179">
        <f t="shared" si="147"/>
        <v>-1.9906474076744023</v>
      </c>
      <c r="AX179">
        <f t="shared" si="147"/>
        <v>-1.0549360018156648</v>
      </c>
      <c r="AY179">
        <f t="shared" si="147"/>
        <v>0.84008148172214359</v>
      </c>
      <c r="AZ179">
        <f t="shared" si="144"/>
        <v>1.971170850403076</v>
      </c>
      <c r="BA179">
        <f t="shared" si="144"/>
        <v>1.3097759606257169</v>
      </c>
      <c r="BB179">
        <f t="shared" si="144"/>
        <v>-0.54266372927568451</v>
      </c>
      <c r="BC179">
        <f t="shared" si="144"/>
        <v>-1.9016321443943756</v>
      </c>
      <c r="BD179">
        <f t="shared" si="144"/>
        <v>-1.5313513249740236</v>
      </c>
      <c r="BE179">
        <f t="shared" si="144"/>
        <v>0.2314638572712876</v>
      </c>
      <c r="BF179">
        <f t="shared" si="144"/>
        <v>1.7837973755471941</v>
      </c>
      <c r="BG179">
        <f t="shared" si="144"/>
        <v>1.7140347090638157</v>
      </c>
      <c r="BH179">
        <f t="shared" si="144"/>
        <v>8.5614540203230893E-2</v>
      </c>
      <c r="BJ179">
        <f t="shared" si="131"/>
        <v>0.88521870869665942</v>
      </c>
      <c r="BK179">
        <f t="shared" si="116"/>
        <v>0.48621850316678572</v>
      </c>
      <c r="BM179">
        <f t="shared" si="117"/>
        <v>8.7610439788835567E-4</v>
      </c>
      <c r="BN179">
        <f t="shared" si="148"/>
        <v>7.8265811772046043E-3</v>
      </c>
      <c r="BO179">
        <f t="shared" si="148"/>
        <v>2.6408171144326406E-3</v>
      </c>
      <c r="BP179">
        <f t="shared" si="148"/>
        <v>2.1559204947279014E-3</v>
      </c>
      <c r="BQ179">
        <f t="shared" si="148"/>
        <v>1.0850478701208383E-2</v>
      </c>
      <c r="BR179">
        <f t="shared" si="148"/>
        <v>1.8480873151934547E-3</v>
      </c>
      <c r="BS179">
        <f t="shared" si="148"/>
        <v>2.6420895088313228E-3</v>
      </c>
      <c r="BT179">
        <f t="shared" si="148"/>
        <v>1.4312370799583984E-2</v>
      </c>
      <c r="BU179">
        <f t="shared" si="148"/>
        <v>-5.621112405954752E-4</v>
      </c>
      <c r="BV179">
        <f t="shared" si="148"/>
        <v>1.2469481080097998E-3</v>
      </c>
      <c r="BW179">
        <f t="shared" si="148"/>
        <v>1.5609445800854885E-2</v>
      </c>
      <c r="BX179">
        <f t="shared" si="148"/>
        <v>-1.0755135881214887E-2</v>
      </c>
      <c r="BY179">
        <f t="shared" si="148"/>
        <v>-3.961044197268262E-3</v>
      </c>
      <c r="BZ179">
        <f t="shared" si="148"/>
        <v>2.0185464633537379E-2</v>
      </c>
      <c r="CA179">
        <f t="shared" si="148"/>
        <v>-3.6206743313027111E-2</v>
      </c>
      <c r="CB179">
        <f t="shared" si="148"/>
        <v>-2.5586300405261941E-2</v>
      </c>
      <c r="CC179">
        <f t="shared" si="145"/>
        <v>5.6314776975522618E-2</v>
      </c>
      <c r="CD179">
        <f t="shared" si="145"/>
        <v>-4.5922823801033213E-2</v>
      </c>
      <c r="CE179">
        <f t="shared" si="145"/>
        <v>-9.6936384046209467E-2</v>
      </c>
      <c r="CF179">
        <f t="shared" si="145"/>
        <v>0.20808344741148951</v>
      </c>
      <c r="CG179">
        <f t="shared" si="145"/>
        <v>0.3815769528785628</v>
      </c>
      <c r="CH179">
        <f t="shared" si="145"/>
        <v>0.13044212379039122</v>
      </c>
      <c r="CI179">
        <f t="shared" si="145"/>
        <v>-1.884079332597852E-2</v>
      </c>
      <c r="CJ179">
        <f t="shared" si="145"/>
        <v>8.2823813982243366E-2</v>
      </c>
      <c r="CK179">
        <f t="shared" si="145"/>
        <v>6.743586757533461E-2</v>
      </c>
      <c r="CL179">
        <f t="shared" si="145"/>
        <v>-9.7185952983240651E-3</v>
      </c>
      <c r="CM179">
        <f t="shared" si="146"/>
        <v>2.4571136913541961E-2</v>
      </c>
      <c r="CN179">
        <f t="shared" si="146"/>
        <v>3.1571048607223796E-2</v>
      </c>
      <c r="CO179">
        <f t="shared" si="146"/>
        <v>-1.1882694922006436E-3</v>
      </c>
      <c r="CP179">
        <f t="shared" si="146"/>
        <v>1.5938273512006426E-2</v>
      </c>
      <c r="CQ179">
        <f t="shared" si="146"/>
        <v>1.7710827189588111E-2</v>
      </c>
      <c r="CR179">
        <f t="shared" si="146"/>
        <v>4.3245335055548339E-5</v>
      </c>
      <c r="CS179">
        <f t="shared" si="146"/>
        <v>1.2274264918682793E-2</v>
      </c>
      <c r="CT179">
        <f t="shared" si="146"/>
        <v>1.1317619900603834E-2</v>
      </c>
      <c r="CU179">
        <f t="shared" si="146"/>
        <v>-5.7918928128539258E-4</v>
      </c>
      <c r="CV179">
        <f t="shared" si="146"/>
        <v>7.7336752325672681E-3</v>
      </c>
      <c r="CW179">
        <f t="shared" si="146"/>
        <v>5.7057433108233854E-3</v>
      </c>
      <c r="CX179">
        <f t="shared" si="146"/>
        <v>-1.7028521846574305E-3</v>
      </c>
      <c r="CY179">
        <f t="shared" si="146"/>
        <v>4.5151006624771272E-3</v>
      </c>
      <c r="CZ179">
        <f t="shared" si="146"/>
        <v>1.7108774845164846E-3</v>
      </c>
      <c r="DA179">
        <f t="shared" si="146"/>
        <v>-2.7841525683877802E-3</v>
      </c>
    </row>
    <row r="180" spans="4:105">
      <c r="D180" s="3">
        <f t="shared" si="118"/>
        <v>122250</v>
      </c>
      <c r="E180" s="2">
        <v>163</v>
      </c>
      <c r="F180">
        <f t="shared" si="119"/>
        <v>0.63671875</v>
      </c>
      <c r="G180">
        <f t="shared" si="120"/>
        <v>-9.0640926553863075</v>
      </c>
      <c r="H180">
        <f t="shared" si="121"/>
        <v>-9.1579713722675891</v>
      </c>
      <c r="I180">
        <f t="shared" si="122"/>
        <v>-6.8490675682241005</v>
      </c>
      <c r="J180">
        <f t="shared" si="123"/>
        <v>-2.1166776027911998</v>
      </c>
      <c r="K180">
        <f t="shared" si="124"/>
        <v>-0.1922262012522869</v>
      </c>
      <c r="L180">
        <f t="shared" si="125"/>
        <v>0.35220487850727988</v>
      </c>
      <c r="M180">
        <f t="shared" si="126"/>
        <v>0.34841868024943451</v>
      </c>
      <c r="N180">
        <f t="shared" si="100"/>
        <v>0.45451332667601002</v>
      </c>
      <c r="O180">
        <f t="shared" si="127"/>
        <v>0.78372936593043085</v>
      </c>
      <c r="P180">
        <f t="shared" si="128"/>
        <v>0.5000041804203581</v>
      </c>
      <c r="Q180">
        <f t="shared" si="129"/>
        <v>0.97811223161934191</v>
      </c>
      <c r="R180">
        <f t="shared" si="101"/>
        <v>1.000155473701438</v>
      </c>
      <c r="T180">
        <f t="shared" si="114"/>
        <v>3.1062135371021031</v>
      </c>
      <c r="U180">
        <f t="shared" si="149"/>
        <v>3.6797797392381257</v>
      </c>
      <c r="V180">
        <f t="shared" si="149"/>
        <v>0.86921054502965622</v>
      </c>
      <c r="W180">
        <f t="shared" si="149"/>
        <v>-2.7407342587960888</v>
      </c>
      <c r="X180">
        <f t="shared" si="149"/>
        <v>-3.8301434668999588</v>
      </c>
      <c r="Y180">
        <f t="shared" si="149"/>
        <v>-1.3971342157681708</v>
      </c>
      <c r="Z180">
        <f t="shared" si="149"/>
        <v>2.3207593730343259</v>
      </c>
      <c r="AA180">
        <f t="shared" si="149"/>
        <v>3.9043502325354793</v>
      </c>
      <c r="AB180">
        <f t="shared" si="149"/>
        <v>1.8972778572896565</v>
      </c>
      <c r="AC180">
        <f t="shared" si="149"/>
        <v>-1.8546394838355418</v>
      </c>
      <c r="AD180">
        <f t="shared" si="149"/>
        <v>-3.9009245400225612</v>
      </c>
      <c r="AE180">
        <f t="shared" si="149"/>
        <v>-2.3596968237487954</v>
      </c>
      <c r="AF180">
        <f t="shared" si="149"/>
        <v>1.3516427230616879</v>
      </c>
      <c r="AG180">
        <f t="shared" si="149"/>
        <v>3.8199345043905439</v>
      </c>
      <c r="AH180">
        <f t="shared" si="149"/>
        <v>2.7751965708750599</v>
      </c>
      <c r="AI180">
        <f t="shared" si="149"/>
        <v>-0.82177046678148236</v>
      </c>
      <c r="AJ180">
        <f t="shared" si="149"/>
        <v>-3.6629904974496315</v>
      </c>
      <c r="AK180">
        <f t="shared" si="147"/>
        <v>-3.1355154764244584</v>
      </c>
      <c r="AL180">
        <f t="shared" si="147"/>
        <v>0.27555847211448847</v>
      </c>
      <c r="AM180">
        <f t="shared" si="147"/>
        <v>3.4332131278350224</v>
      </c>
      <c r="AN180">
        <f t="shared" si="147"/>
        <v>3.4334891108020043</v>
      </c>
      <c r="AO180">
        <f t="shared" si="147"/>
        <v>0.27613261133291617</v>
      </c>
      <c r="AP180">
        <f t="shared" si="147"/>
        <v>-3.1351711921370997</v>
      </c>
      <c r="AQ180">
        <f t="shared" si="147"/>
        <v>-3.6631926915669788</v>
      </c>
      <c r="AR180">
        <f t="shared" si="147"/>
        <v>-0.82233319005713057</v>
      </c>
      <c r="AS180">
        <f t="shared" si="147"/>
        <v>2.7747908308713169</v>
      </c>
      <c r="AT180">
        <f t="shared" si="147"/>
        <v>3.8200588893154546</v>
      </c>
      <c r="AU180">
        <f t="shared" si="147"/>
        <v>1.3521828414415822</v>
      </c>
      <c r="AV180">
        <f t="shared" si="147"/>
        <v>-2.3592376955922747</v>
      </c>
      <c r="AW180">
        <f t="shared" si="147"/>
        <v>-3.9009686425374963</v>
      </c>
      <c r="AX180">
        <f t="shared" si="147"/>
        <v>-1.8551462578329441</v>
      </c>
      <c r="AY180">
        <f t="shared" si="147"/>
        <v>1.8967744700915494</v>
      </c>
      <c r="AZ180">
        <f t="shared" si="144"/>
        <v>3.9043131757245777</v>
      </c>
      <c r="BA180">
        <f t="shared" si="144"/>
        <v>2.3212227261681888</v>
      </c>
      <c r="BB180">
        <f t="shared" si="144"/>
        <v>-1.3965965786678376</v>
      </c>
      <c r="BC180">
        <f t="shared" si="144"/>
        <v>-3.8300259875852647</v>
      </c>
      <c r="BD180">
        <f t="shared" si="144"/>
        <v>-2.7411449779475503</v>
      </c>
      <c r="BE180">
        <f t="shared" si="144"/>
        <v>0.86864934817710404</v>
      </c>
      <c r="BF180">
        <f t="shared" si="144"/>
        <v>3.6795841733289323</v>
      </c>
      <c r="BG180">
        <f t="shared" si="144"/>
        <v>3.1065634557042809</v>
      </c>
      <c r="BH180">
        <f t="shared" si="144"/>
        <v>-0.32343025933564518</v>
      </c>
      <c r="BJ180">
        <f t="shared" si="131"/>
        <v>0.86511235785922203</v>
      </c>
      <c r="BK180">
        <f t="shared" si="116"/>
        <v>0.47873765718264488</v>
      </c>
      <c r="BM180">
        <f t="shared" si="117"/>
        <v>6.9058899493520238E-4</v>
      </c>
      <c r="BN180">
        <f t="shared" si="148"/>
        <v>7.7399227687846035E-3</v>
      </c>
      <c r="BO180">
        <f t="shared" si="148"/>
        <v>3.0380236828914959E-3</v>
      </c>
      <c r="BP180">
        <f t="shared" si="148"/>
        <v>1.5828784044707798E-3</v>
      </c>
      <c r="BQ180">
        <f t="shared" si="148"/>
        <v>1.0586680834892488E-2</v>
      </c>
      <c r="BR180">
        <f t="shared" si="148"/>
        <v>2.0143418022863639E-3</v>
      </c>
      <c r="BS180">
        <f t="shared" si="148"/>
        <v>1.622876610753956E-3</v>
      </c>
      <c r="BT180">
        <f t="shared" si="148"/>
        <v>1.3842946600346736E-2</v>
      </c>
      <c r="BU180">
        <f t="shared" si="148"/>
        <v>-5.9125651474978313E-4</v>
      </c>
      <c r="BV180">
        <f t="shared" si="148"/>
        <v>-1.2477230730759895E-4</v>
      </c>
      <c r="BW180">
        <f t="shared" si="148"/>
        <v>1.5037833278742811E-2</v>
      </c>
      <c r="BX180">
        <f t="shared" si="148"/>
        <v>-1.1046737924442159E-2</v>
      </c>
      <c r="BY180">
        <f t="shared" si="148"/>
        <v>-5.9296352908241963E-3</v>
      </c>
      <c r="BZ180">
        <f t="shared" si="148"/>
        <v>1.9473165795293141E-2</v>
      </c>
      <c r="CA180">
        <f t="shared" si="148"/>
        <v>-3.6622463658485864E-2</v>
      </c>
      <c r="CB180">
        <f t="shared" si="148"/>
        <v>-2.8552048541573824E-2</v>
      </c>
      <c r="CC180">
        <f t="shared" si="145"/>
        <v>5.4772976686446331E-2</v>
      </c>
      <c r="CD180">
        <f t="shared" si="145"/>
        <v>-4.6051051792748675E-2</v>
      </c>
      <c r="CE180">
        <f t="shared" si="145"/>
        <v>-9.9612685999042938E-2</v>
      </c>
      <c r="CF180">
        <f t="shared" si="145"/>
        <v>0.20611698459705755</v>
      </c>
      <c r="CG180">
        <f t="shared" si="145"/>
        <v>0.3815769528785628</v>
      </c>
      <c r="CH180">
        <f t="shared" si="145"/>
        <v>0.12920939918369972</v>
      </c>
      <c r="CI180">
        <f t="shared" si="145"/>
        <v>-1.9360965936782853E-2</v>
      </c>
      <c r="CJ180">
        <f t="shared" si="145"/>
        <v>8.3055078753311709E-2</v>
      </c>
      <c r="CK180">
        <f t="shared" si="145"/>
        <v>6.5589591238895364E-2</v>
      </c>
      <c r="CL180">
        <f t="shared" si="145"/>
        <v>-1.0845092894187768E-2</v>
      </c>
      <c r="CM180">
        <f t="shared" si="146"/>
        <v>2.4853258987811391E-2</v>
      </c>
      <c r="CN180">
        <f t="shared" si="146"/>
        <v>3.0456978574487724E-2</v>
      </c>
      <c r="CO180">
        <f t="shared" si="146"/>
        <v>-1.7788250686074062E-3</v>
      </c>
      <c r="CP180">
        <f t="shared" si="146"/>
        <v>1.6370405023216236E-2</v>
      </c>
      <c r="CQ180">
        <f t="shared" si="146"/>
        <v>1.7062262805708633E-2</v>
      </c>
      <c r="CR180">
        <f t="shared" si="146"/>
        <v>-4.3272211574088647E-6</v>
      </c>
      <c r="CS180">
        <f t="shared" si="146"/>
        <v>1.2910681325724651E-2</v>
      </c>
      <c r="CT180">
        <f t="shared" si="146"/>
        <v>1.0946419018967445E-2</v>
      </c>
      <c r="CU180">
        <f t="shared" si="146"/>
        <v>-3.5576112567557467E-4</v>
      </c>
      <c r="CV180">
        <f t="shared" si="146"/>
        <v>8.4293989673514206E-3</v>
      </c>
      <c r="CW180">
        <f t="shared" si="146"/>
        <v>5.5670247388055656E-3</v>
      </c>
      <c r="CX180">
        <f t="shared" si="146"/>
        <v>-1.2502353197585436E-3</v>
      </c>
      <c r="CY180">
        <f t="shared" si="146"/>
        <v>5.194219118120031E-3</v>
      </c>
      <c r="CZ180">
        <f t="shared" si="146"/>
        <v>1.6919341021566833E-3</v>
      </c>
      <c r="DA180">
        <f t="shared" si="146"/>
        <v>-2.1946073191544402E-3</v>
      </c>
    </row>
    <row r="181" spans="4:105">
      <c r="D181" s="3">
        <f t="shared" si="118"/>
        <v>123000</v>
      </c>
      <c r="E181" s="2">
        <v>164</v>
      </c>
      <c r="F181">
        <f t="shared" si="119"/>
        <v>0.640625</v>
      </c>
      <c r="G181">
        <f t="shared" si="120"/>
        <v>-9.3929537275893207</v>
      </c>
      <c r="H181">
        <f t="shared" si="121"/>
        <v>-9.4502413821661655</v>
      </c>
      <c r="I181">
        <f t="shared" si="122"/>
        <v>-6.9518093744229903</v>
      </c>
      <c r="J181">
        <f t="shared" si="123"/>
        <v>-2.1439048050121721</v>
      </c>
      <c r="K181">
        <f t="shared" si="124"/>
        <v>-0.35452720273100308</v>
      </c>
      <c r="L181">
        <f t="shared" si="125"/>
        <v>0.33911914891881162</v>
      </c>
      <c r="M181">
        <f t="shared" si="126"/>
        <v>0.33688985339222005</v>
      </c>
      <c r="N181">
        <f t="shared" si="100"/>
        <v>0.44916874771588483</v>
      </c>
      <c r="O181">
        <f t="shared" si="127"/>
        <v>0.78127649708258018</v>
      </c>
      <c r="P181">
        <f t="shared" si="128"/>
        <v>0.5030609000842996</v>
      </c>
      <c r="Q181">
        <f t="shared" si="129"/>
        <v>0.96000532025486141</v>
      </c>
      <c r="R181">
        <f t="shared" si="101"/>
        <v>1.0062913968529805</v>
      </c>
      <c r="T181">
        <f t="shared" si="114"/>
        <v>1.374097090110427</v>
      </c>
      <c r="U181">
        <f t="shared" si="149"/>
        <v>1.8680926735252688</v>
      </c>
      <c r="V181">
        <f t="shared" si="149"/>
        <v>0.6247531780186546</v>
      </c>
      <c r="W181">
        <f t="shared" si="149"/>
        <v>-1.1996097470115059</v>
      </c>
      <c r="X181">
        <f t="shared" si="149"/>
        <v>-1.9083298969076934</v>
      </c>
      <c r="Y181">
        <f t="shared" si="149"/>
        <v>-0.84229415859850765</v>
      </c>
      <c r="Z181">
        <f t="shared" si="149"/>
        <v>1.0070791567176816</v>
      </c>
      <c r="AA181">
        <f t="shared" si="149"/>
        <v>1.9198640623622352</v>
      </c>
      <c r="AB181">
        <f t="shared" si="149"/>
        <v>1.047166251023457</v>
      </c>
      <c r="AC181">
        <f t="shared" si="149"/>
        <v>-0.79940115851494586</v>
      </c>
      <c r="AD181">
        <f t="shared" si="149"/>
        <v>-1.9025216853044262</v>
      </c>
      <c r="AE181">
        <f t="shared" si="149"/>
        <v>-1.236287988327968</v>
      </c>
      <c r="AF181">
        <f t="shared" si="149"/>
        <v>0.5796994228034843</v>
      </c>
      <c r="AG181">
        <f t="shared" si="149"/>
        <v>1.8565636112275452</v>
      </c>
      <c r="AH181">
        <f t="shared" si="149"/>
        <v>1.4068148035479773</v>
      </c>
      <c r="AI181">
        <f t="shared" si="149"/>
        <v>-0.35127846818733999</v>
      </c>
      <c r="AJ181">
        <f t="shared" si="149"/>
        <v>-1.7826810923436027</v>
      </c>
      <c r="AK181">
        <f t="shared" si="147"/>
        <v>-1.5561818146557767</v>
      </c>
      <c r="AL181">
        <f t="shared" si="147"/>
        <v>0.11757395843875353</v>
      </c>
      <c r="AM181">
        <f t="shared" si="147"/>
        <v>1.681985390506652</v>
      </c>
      <c r="AN181">
        <f t="shared" si="147"/>
        <v>1.682142402773104</v>
      </c>
      <c r="AO181">
        <f t="shared" si="147"/>
        <v>0.11789897308289525</v>
      </c>
      <c r="AP181">
        <f t="shared" si="147"/>
        <v>-1.5559910628001401</v>
      </c>
      <c r="AQ181">
        <f t="shared" si="147"/>
        <v>-1.7828020034102354</v>
      </c>
      <c r="AR181">
        <f t="shared" si="147"/>
        <v>-0.35159859430870977</v>
      </c>
      <c r="AS181">
        <f t="shared" si="147"/>
        <v>1.4065931811886192</v>
      </c>
      <c r="AT181">
        <f t="shared" si="147"/>
        <v>1.8566466024793717</v>
      </c>
      <c r="AU181">
        <f t="shared" si="147"/>
        <v>0.5800098454072421</v>
      </c>
      <c r="AV181">
        <f t="shared" si="147"/>
        <v>-1.2360388288714581</v>
      </c>
      <c r="AW181">
        <f t="shared" si="147"/>
        <v>-1.9025655084757709</v>
      </c>
      <c r="AX181">
        <f t="shared" si="147"/>
        <v>-0.79969720855618587</v>
      </c>
      <c r="AY181">
        <f t="shared" si="147"/>
        <v>1.0468933020599394</v>
      </c>
      <c r="AZ181">
        <f t="shared" si="144"/>
        <v>1.91986805831181</v>
      </c>
      <c r="BA181">
        <f t="shared" si="144"/>
        <v>1.0073563813282227</v>
      </c>
      <c r="BB181">
        <f t="shared" si="144"/>
        <v>-0.84200152553445218</v>
      </c>
      <c r="BC181">
        <f t="shared" si="144"/>
        <v>-1.908294005532698</v>
      </c>
      <c r="BD181">
        <f t="shared" si="144"/>
        <v>-1.1998639764751644</v>
      </c>
      <c r="BE181">
        <f t="shared" si="144"/>
        <v>0.62444526232773456</v>
      </c>
      <c r="BF181">
        <f t="shared" si="144"/>
        <v>1.8680174346653893</v>
      </c>
      <c r="BG181">
        <f t="shared" si="144"/>
        <v>1.3743245005794318</v>
      </c>
      <c r="BH181">
        <f t="shared" si="144"/>
        <v>-0.39749676114034976</v>
      </c>
      <c r="BJ181">
        <f t="shared" si="131"/>
        <v>0.84408221146509377</v>
      </c>
      <c r="BK181">
        <f t="shared" si="116"/>
        <v>0.47050281873518468</v>
      </c>
      <c r="BM181">
        <f t="shared" si="117"/>
        <v>4.9468649069621092E-4</v>
      </c>
      <c r="BN181">
        <f t="shared" si="148"/>
        <v>7.5481863830180402E-3</v>
      </c>
      <c r="BO181">
        <f t="shared" si="148"/>
        <v>3.3982087124835186E-3</v>
      </c>
      <c r="BP181">
        <f t="shared" si="148"/>
        <v>9.9262906700608783E-4</v>
      </c>
      <c r="BQ181">
        <f t="shared" si="148"/>
        <v>1.0220927444868149E-2</v>
      </c>
      <c r="BR181">
        <f t="shared" si="148"/>
        <v>2.1635445414401855E-3</v>
      </c>
      <c r="BS181">
        <f t="shared" si="148"/>
        <v>5.91695361789871E-4</v>
      </c>
      <c r="BT181">
        <f t="shared" si="148"/>
        <v>1.3285489546874535E-2</v>
      </c>
      <c r="BU181">
        <f t="shared" si="148"/>
        <v>-6.1719771862264869E-4</v>
      </c>
      <c r="BV181">
        <f t="shared" si="148"/>
        <v>-1.495924526168218E-3</v>
      </c>
      <c r="BW181">
        <f t="shared" si="148"/>
        <v>1.4409621747716808E-2</v>
      </c>
      <c r="BX181">
        <f t="shared" si="148"/>
        <v>-1.1304660243881942E-2</v>
      </c>
      <c r="BY181">
        <f t="shared" si="148"/>
        <v>-7.883941373589826E-3</v>
      </c>
      <c r="BZ181">
        <f t="shared" si="148"/>
        <v>1.8724947836286629E-2</v>
      </c>
      <c r="CA181">
        <f t="shared" si="148"/>
        <v>-3.698855211236942E-2</v>
      </c>
      <c r="CB181">
        <f t="shared" si="148"/>
        <v>-3.149092448918242E-2</v>
      </c>
      <c r="CC181">
        <f t="shared" si="145"/>
        <v>5.3198183204307643E-2</v>
      </c>
      <c r="CD181">
        <f t="shared" si="145"/>
        <v>-4.6163676011473816E-2</v>
      </c>
      <c r="CE181">
        <f t="shared" si="145"/>
        <v>-0.10227398664776922</v>
      </c>
      <c r="CF181">
        <f t="shared" si="145"/>
        <v>0.20414276159465322</v>
      </c>
      <c r="CG181">
        <f t="shared" si="145"/>
        <v>0.3815769528785628</v>
      </c>
      <c r="CH181">
        <f t="shared" si="145"/>
        <v>0.12797180991615839</v>
      </c>
      <c r="CI181">
        <f t="shared" si="145"/>
        <v>-1.9878222857332335E-2</v>
      </c>
      <c r="CJ181">
        <f t="shared" si="145"/>
        <v>8.3258201439799825E-2</v>
      </c>
      <c r="CK181">
        <f t="shared" si="145"/>
        <v>6.3703806185246598E-2</v>
      </c>
      <c r="CL181">
        <f t="shared" si="145"/>
        <v>-1.1961383468221391E-2</v>
      </c>
      <c r="CM181">
        <f t="shared" si="146"/>
        <v>2.5101699159441056E-2</v>
      </c>
      <c r="CN181">
        <f t="shared" si="146"/>
        <v>2.9286729289596587E-2</v>
      </c>
      <c r="CO181">
        <f t="shared" si="146"/>
        <v>-2.3650952996172193E-3</v>
      </c>
      <c r="CP181">
        <f t="shared" si="146"/>
        <v>1.675262580754518E-2</v>
      </c>
      <c r="CQ181">
        <f t="shared" si="146"/>
        <v>1.6349479917292523E-2</v>
      </c>
      <c r="CR181">
        <f t="shared" si="146"/>
        <v>-5.1880071781983547E-5</v>
      </c>
      <c r="CS181">
        <f t="shared" si="146"/>
        <v>1.3477133632047158E-2</v>
      </c>
      <c r="CT181">
        <f t="shared" si="146"/>
        <v>1.050560546470344E-2</v>
      </c>
      <c r="CU181">
        <f t="shared" si="146"/>
        <v>-1.2970931158443757E-4</v>
      </c>
      <c r="CV181">
        <f t="shared" si="146"/>
        <v>9.0537663979045162E-3</v>
      </c>
      <c r="CW181">
        <f t="shared" si="146"/>
        <v>5.3746926753077641E-3</v>
      </c>
      <c r="CX181">
        <f t="shared" si="146"/>
        <v>-7.840273235674753E-4</v>
      </c>
      <c r="CY181">
        <f t="shared" si="146"/>
        <v>5.8100405079608329E-3</v>
      </c>
      <c r="CZ181">
        <f t="shared" si="146"/>
        <v>1.6500208506432369E-3</v>
      </c>
      <c r="DA181">
        <f t="shared" si="146"/>
        <v>-1.5720531330948805E-3</v>
      </c>
    </row>
    <row r="182" spans="4:105">
      <c r="D182" s="3">
        <f t="shared" si="118"/>
        <v>123750</v>
      </c>
      <c r="E182" s="2">
        <v>165</v>
      </c>
      <c r="F182">
        <f t="shared" si="119"/>
        <v>0.64453125</v>
      </c>
      <c r="G182">
        <f t="shared" si="120"/>
        <v>-9.7384982226991994</v>
      </c>
      <c r="H182">
        <f t="shared" si="121"/>
        <v>-9.7540439259664495</v>
      </c>
      <c r="I182">
        <f t="shared" si="122"/>
        <v>-7.0558289893818769</v>
      </c>
      <c r="J182">
        <f t="shared" si="123"/>
        <v>-2.1713324100817966</v>
      </c>
      <c r="K182">
        <f t="shared" si="124"/>
        <v>-0.52688252650277501</v>
      </c>
      <c r="L182">
        <f t="shared" si="125"/>
        <v>0.32589304254982182</v>
      </c>
      <c r="M182">
        <f t="shared" si="126"/>
        <v>0.32531029216226298</v>
      </c>
      <c r="N182">
        <f t="shared" ref="N182:N245" si="150">SIN(PI()*F182)/(PI()*F182)</f>
        <v>0.44382171832835321</v>
      </c>
      <c r="O182">
        <f t="shared" si="127"/>
        <v>0.778813335907375</v>
      </c>
      <c r="P182">
        <f t="shared" si="128"/>
        <v>0.50611694866737511</v>
      </c>
      <c r="Q182">
        <f t="shared" si="129"/>
        <v>0.94114355751876499</v>
      </c>
      <c r="R182">
        <f t="shared" ref="R182:R216" si="151">$F$6*F182/$O$7</f>
        <v>1.0124273200045231</v>
      </c>
      <c r="T182">
        <f t="shared" si="114"/>
        <v>2.3610524601597302</v>
      </c>
      <c r="U182">
        <f t="shared" si="149"/>
        <v>3.7377025252447664</v>
      </c>
      <c r="V182">
        <f t="shared" si="149"/>
        <v>1.5994442315878588</v>
      </c>
      <c r="W182">
        <f t="shared" si="149"/>
        <v>-2.0429198224871006</v>
      </c>
      <c r="X182">
        <f t="shared" si="149"/>
        <v>-3.7641368853821544</v>
      </c>
      <c r="Y182">
        <f t="shared" si="149"/>
        <v>-1.9455869088945963</v>
      </c>
      <c r="Z182">
        <f t="shared" si="149"/>
        <v>1.7025788924330321</v>
      </c>
      <c r="AA182">
        <f t="shared" si="149"/>
        <v>3.7496518459453911</v>
      </c>
      <c r="AB182">
        <f t="shared" si="149"/>
        <v>2.2705793861540169</v>
      </c>
      <c r="AC182">
        <f t="shared" si="149"/>
        <v>-1.3437294681006307</v>
      </c>
      <c r="AD182">
        <f t="shared" si="149"/>
        <v>-3.6944048717490192</v>
      </c>
      <c r="AE182">
        <f t="shared" si="149"/>
        <v>-2.5708887161220422</v>
      </c>
      <c r="AF182">
        <f t="shared" si="149"/>
        <v>0.97027255081591679</v>
      </c>
      <c r="AG182">
        <f t="shared" si="149"/>
        <v>3.5989965448338195</v>
      </c>
      <c r="AH182">
        <f t="shared" si="149"/>
        <v>2.8432502785569005</v>
      </c>
      <c r="AI182">
        <f t="shared" si="149"/>
        <v>-0.58626793789429321</v>
      </c>
      <c r="AJ182">
        <f t="shared" si="149"/>
        <v>-3.4644640356244127</v>
      </c>
      <c r="AK182">
        <f t="shared" si="147"/>
        <v>-3.0847032694439518</v>
      </c>
      <c r="AL182">
        <f t="shared" si="147"/>
        <v>0.19589008915827191</v>
      </c>
      <c r="AM182">
        <f t="shared" si="147"/>
        <v>3.2922698279963001</v>
      </c>
      <c r="AN182">
        <f t="shared" si="147"/>
        <v>3.2926228874772563</v>
      </c>
      <c r="AO182">
        <f t="shared" si="147"/>
        <v>0.19661725302470892</v>
      </c>
      <c r="AP182">
        <f t="shared" si="147"/>
        <v>-3.0842858208205506</v>
      </c>
      <c r="AQ182">
        <f t="shared" si="147"/>
        <v>-3.4647488679032512</v>
      </c>
      <c r="AR182">
        <f t="shared" si="147"/>
        <v>-0.58698719686520739</v>
      </c>
      <c r="AS182">
        <f t="shared" si="147"/>
        <v>2.8427729788159821</v>
      </c>
      <c r="AT182">
        <f t="shared" si="147"/>
        <v>3.5992100535391334</v>
      </c>
      <c r="AU182">
        <f t="shared" si="147"/>
        <v>0.97097608592878948</v>
      </c>
      <c r="AV182">
        <f t="shared" si="147"/>
        <v>-2.5703567539215628</v>
      </c>
      <c r="AW182">
        <f t="shared" si="147"/>
        <v>-3.6945447358578782</v>
      </c>
      <c r="AX182">
        <f t="shared" si="147"/>
        <v>-1.3444096313247837</v>
      </c>
      <c r="AY182">
        <f t="shared" si="147"/>
        <v>2.2699985443798063</v>
      </c>
      <c r="AZ182">
        <f t="shared" si="144"/>
        <v>3.7497165450148531</v>
      </c>
      <c r="BA182">
        <f t="shared" si="144"/>
        <v>1.7032282898102717</v>
      </c>
      <c r="BB182">
        <f t="shared" si="144"/>
        <v>-1.9449635017954112</v>
      </c>
      <c r="BC182">
        <f t="shared" si="144"/>
        <v>-3.7641257160777868</v>
      </c>
      <c r="BD182">
        <f t="shared" si="144"/>
        <v>-2.0435313945103961</v>
      </c>
      <c r="BE182">
        <f t="shared" si="144"/>
        <v>1.5987850361340938</v>
      </c>
      <c r="BF182">
        <f t="shared" si="144"/>
        <v>3.7376156089864998</v>
      </c>
      <c r="BG182">
        <f t="shared" si="144"/>
        <v>2.3616195585161472</v>
      </c>
      <c r="BH182">
        <f t="shared" si="144"/>
        <v>-1.2352264045226955</v>
      </c>
      <c r="BJ182">
        <f t="shared" si="131"/>
        <v>0.8221500798096405</v>
      </c>
      <c r="BK182">
        <f t="shared" si="116"/>
        <v>0.46151565181776527</v>
      </c>
      <c r="BM182">
        <f t="shared" si="117"/>
        <v>2.9134344118168668E-4</v>
      </c>
      <c r="BN182">
        <f t="shared" si="148"/>
        <v>7.2539750525451663E-3</v>
      </c>
      <c r="BO182">
        <f t="shared" si="148"/>
        <v>3.7169829668287188E-3</v>
      </c>
      <c r="BP182">
        <f t="shared" si="148"/>
        <v>3.9158899937972872E-4</v>
      </c>
      <c r="BQ182">
        <f t="shared" si="148"/>
        <v>9.7567409362224414E-3</v>
      </c>
      <c r="BR182">
        <f t="shared" si="148"/>
        <v>2.2944325059446576E-3</v>
      </c>
      <c r="BS182">
        <f t="shared" si="148"/>
        <v>-4.4384950771135561E-4</v>
      </c>
      <c r="BT182">
        <f t="shared" si="148"/>
        <v>1.2643544732343519E-2</v>
      </c>
      <c r="BU182">
        <f t="shared" si="148"/>
        <v>-6.3979427458267166E-4</v>
      </c>
      <c r="BV182">
        <f t="shared" si="148"/>
        <v>-2.8602645041260282E-3</v>
      </c>
      <c r="BW182">
        <f t="shared" si="148"/>
        <v>1.372717565412929E-2</v>
      </c>
      <c r="BX182">
        <f t="shared" si="148"/>
        <v>-1.152811647594558E-2</v>
      </c>
      <c r="BY182">
        <f t="shared" si="148"/>
        <v>-9.8192543510347702E-3</v>
      </c>
      <c r="BZ182">
        <f t="shared" si="148"/>
        <v>1.7942190877834972E-2</v>
      </c>
      <c r="CA182">
        <f t="shared" si="148"/>
        <v>-3.7304512540321022E-2</v>
      </c>
      <c r="CB182">
        <f t="shared" si="148"/>
        <v>-3.4400162280912992E-2</v>
      </c>
      <c r="CC182">
        <f t="shared" si="145"/>
        <v>5.1591345125814869E-2</v>
      </c>
      <c r="CD182">
        <f t="shared" si="145"/>
        <v>-4.6260658296022834E-2</v>
      </c>
      <c r="CE182">
        <f t="shared" si="145"/>
        <v>-0.10491988521029963</v>
      </c>
      <c r="CF182">
        <f t="shared" si="145"/>
        <v>0.20216085273265691</v>
      </c>
      <c r="CG182">
        <f t="shared" si="145"/>
        <v>0.3815769528785628</v>
      </c>
      <c r="CH182">
        <f t="shared" si="145"/>
        <v>0.1267294025823037</v>
      </c>
      <c r="CI182">
        <f t="shared" si="145"/>
        <v>-2.0392486190637354E-2</v>
      </c>
      <c r="CJ182">
        <f t="shared" si="145"/>
        <v>8.3433113216346125E-2</v>
      </c>
      <c r="CK182">
        <f t="shared" si="145"/>
        <v>6.1779648340790562E-2</v>
      </c>
      <c r="CL182">
        <f t="shared" si="145"/>
        <v>-1.3066416406809294E-2</v>
      </c>
      <c r="CM182">
        <f t="shared" si="146"/>
        <v>2.5316120734652621E-2</v>
      </c>
      <c r="CN182">
        <f t="shared" si="146"/>
        <v>2.8062459329426283E-2</v>
      </c>
      <c r="CO182">
        <f t="shared" si="146"/>
        <v>-2.9456678088923727E-3</v>
      </c>
      <c r="CP182">
        <f t="shared" si="146"/>
        <v>1.7083770535415446E-2</v>
      </c>
      <c r="CQ182">
        <f t="shared" si="146"/>
        <v>1.5575161278185165E-2</v>
      </c>
      <c r="CR182">
        <f t="shared" si="146"/>
        <v>-9.9196667474673952E-5</v>
      </c>
      <c r="CS182">
        <f t="shared" si="146"/>
        <v>1.3970552183523451E-2</v>
      </c>
      <c r="CT182">
        <f t="shared" si="146"/>
        <v>9.997982548153735E-3</v>
      </c>
      <c r="CU182">
        <f t="shared" si="146"/>
        <v>9.7299079577332941E-5</v>
      </c>
      <c r="CV182">
        <f t="shared" si="146"/>
        <v>9.6014921471196824E-3</v>
      </c>
      <c r="CW182">
        <f t="shared" si="146"/>
        <v>5.1305993832408666E-3</v>
      </c>
      <c r="CX182">
        <f t="shared" si="146"/>
        <v>-3.0929627725708288E-4</v>
      </c>
      <c r="CY182">
        <f t="shared" si="146"/>
        <v>6.355060395596592E-3</v>
      </c>
      <c r="CZ182">
        <f t="shared" si="146"/>
        <v>1.5857067485341651E-3</v>
      </c>
      <c r="DA182">
        <f t="shared" si="146"/>
        <v>-9.2585380464246152E-4</v>
      </c>
    </row>
    <row r="183" spans="4:105">
      <c r="D183" s="3">
        <f t="shared" si="118"/>
        <v>124500</v>
      </c>
      <c r="E183" s="2">
        <v>166</v>
      </c>
      <c r="F183">
        <f t="shared" si="119"/>
        <v>0.6484375</v>
      </c>
      <c r="G183">
        <f t="shared" si="120"/>
        <v>-10.101523585095084</v>
      </c>
      <c r="H183">
        <f t="shared" si="121"/>
        <v>-10.070215222143597</v>
      </c>
      <c r="I183">
        <f t="shared" si="122"/>
        <v>-7.1611493076162036</v>
      </c>
      <c r="J183">
        <f t="shared" si="123"/>
        <v>-2.1989612210317238</v>
      </c>
      <c r="K183">
        <f t="shared" si="124"/>
        <v>-0.71010469349566963</v>
      </c>
      <c r="L183">
        <f t="shared" si="125"/>
        <v>0.31255310720811941</v>
      </c>
      <c r="M183">
        <f t="shared" si="126"/>
        <v>0.31368174039889157</v>
      </c>
      <c r="N183">
        <f t="shared" si="150"/>
        <v>0.43847267570142134</v>
      </c>
      <c r="O183">
        <f t="shared" si="127"/>
        <v>0.77633995656008203</v>
      </c>
      <c r="P183">
        <f t="shared" si="128"/>
        <v>0.50917229398217634</v>
      </c>
      <c r="Q183">
        <f t="shared" si="129"/>
        <v>0.92149878158138532</v>
      </c>
      <c r="R183">
        <f t="shared" si="151"/>
        <v>1.0185632431560658</v>
      </c>
      <c r="T183">
        <f t="shared" si="114"/>
        <v>0.97625589523041023</v>
      </c>
      <c r="U183">
        <f t="shared" si="149"/>
        <v>1.842964094562868</v>
      </c>
      <c r="V183">
        <f t="shared" si="149"/>
        <v>0.95734400387868157</v>
      </c>
      <c r="W183">
        <f t="shared" si="149"/>
        <v>-0.83853852014516395</v>
      </c>
      <c r="X183">
        <f t="shared" si="149"/>
        <v>-1.83712131627193</v>
      </c>
      <c r="Y183">
        <f t="shared" si="149"/>
        <v>-1.0889312565447173</v>
      </c>
      <c r="Z183">
        <f t="shared" si="149"/>
        <v>0.69463711161301156</v>
      </c>
      <c r="AA183">
        <f t="shared" si="149"/>
        <v>1.8177301804602319</v>
      </c>
      <c r="AB183">
        <f t="shared" si="149"/>
        <v>1.2124878855124084</v>
      </c>
      <c r="AC183">
        <f t="shared" si="149"/>
        <v>-0.54561291023534919</v>
      </c>
      <c r="AD183">
        <f t="shared" si="149"/>
        <v>-1.7849336924036825</v>
      </c>
      <c r="AE183">
        <f t="shared" si="149"/>
        <v>-1.3271026883649637</v>
      </c>
      <c r="AF183">
        <f t="shared" si="149"/>
        <v>0.39256493606144499</v>
      </c>
      <c r="AG183">
        <f t="shared" si="149"/>
        <v>1.7389737188432972</v>
      </c>
      <c r="AH183">
        <f t="shared" si="149"/>
        <v>1.43193040664696</v>
      </c>
      <c r="AI183">
        <f t="shared" si="149"/>
        <v>-0.23662188356213776</v>
      </c>
      <c r="AJ183">
        <f t="shared" si="149"/>
        <v>-1.6801892042722466</v>
      </c>
      <c r="AK183">
        <f t="shared" si="147"/>
        <v>-1.5261979594557959</v>
      </c>
      <c r="AL183">
        <f t="shared" si="147"/>
        <v>7.8933797761361099E-2</v>
      </c>
      <c r="AM183">
        <f t="shared" si="147"/>
        <v>1.6090136712962737</v>
      </c>
      <c r="AN183">
        <f t="shared" si="147"/>
        <v>1.6092101447398997</v>
      </c>
      <c r="AO183">
        <f t="shared" si="147"/>
        <v>7.9336407087880173E-2</v>
      </c>
      <c r="AP183">
        <f t="shared" si="147"/>
        <v>-1.525972023501738</v>
      </c>
      <c r="AQ183">
        <f t="shared" si="147"/>
        <v>-1.6803547662578755</v>
      </c>
      <c r="AR183">
        <f t="shared" si="147"/>
        <v>-0.2370215237352046</v>
      </c>
      <c r="AS183">
        <f t="shared" si="147"/>
        <v>1.4316766744094396</v>
      </c>
      <c r="AT183">
        <f t="shared" si="147"/>
        <v>1.7391071483884315</v>
      </c>
      <c r="AU183">
        <f t="shared" si="147"/>
        <v>0.3929586598244495</v>
      </c>
      <c r="AV183">
        <f t="shared" si="147"/>
        <v>-1.326823031062303</v>
      </c>
      <c r="AW183">
        <f t="shared" si="147"/>
        <v>-1.7850340054953642</v>
      </c>
      <c r="AX183">
        <f t="shared" si="147"/>
        <v>-0.54599781396387415</v>
      </c>
      <c r="AY183">
        <f t="shared" si="147"/>
        <v>1.2121843655544693</v>
      </c>
      <c r="AZ183">
        <f t="shared" si="144"/>
        <v>1.8177966373119165</v>
      </c>
      <c r="BA183">
        <f t="shared" si="144"/>
        <v>0.69501035672842149</v>
      </c>
      <c r="BB183">
        <f t="shared" si="144"/>
        <v>-1.0886061123230901</v>
      </c>
      <c r="BC183">
        <f t="shared" si="144"/>
        <v>-1.8371534267792469</v>
      </c>
      <c r="BD183">
        <f t="shared" si="144"/>
        <v>-0.83889735404848476</v>
      </c>
      <c r="BE183">
        <f t="shared" si="144"/>
        <v>0.95699963325904402</v>
      </c>
      <c r="BF183">
        <f t="shared" si="144"/>
        <v>1.84296162191803</v>
      </c>
      <c r="BG183">
        <f t="shared" si="144"/>
        <v>0.97659767160210598</v>
      </c>
      <c r="BH183">
        <f t="shared" si="144"/>
        <v>-0.8183354966174704</v>
      </c>
      <c r="BJ183">
        <f t="shared" si="131"/>
        <v>0.79934477427340656</v>
      </c>
      <c r="BK183">
        <f t="shared" si="116"/>
        <v>0.45178350995666955</v>
      </c>
      <c r="BM183">
        <f t="shared" si="117"/>
        <v>8.3618315128551181E-5</v>
      </c>
      <c r="BN183">
        <f t="shared" si="148"/>
        <v>6.8612830202598486E-3</v>
      </c>
      <c r="BO183">
        <f t="shared" si="148"/>
        <v>3.9904618437386881E-3</v>
      </c>
      <c r="BP183">
        <f t="shared" si="148"/>
        <v>-2.1370797686139548E-4</v>
      </c>
      <c r="BQ183">
        <f t="shared" si="148"/>
        <v>9.1985916787837591E-3</v>
      </c>
      <c r="BR183">
        <f t="shared" si="148"/>
        <v>2.4058977067899496E-3</v>
      </c>
      <c r="BS183">
        <f t="shared" si="148"/>
        <v>-1.4761210866777736E-3</v>
      </c>
      <c r="BT183">
        <f t="shared" si="148"/>
        <v>1.1921194541517247E-2</v>
      </c>
      <c r="BU183">
        <f t="shared" si="148"/>
        <v>-6.589237299352796E-4</v>
      </c>
      <c r="BV183">
        <f t="shared" si="148"/>
        <v>-4.2115792187721159E-3</v>
      </c>
      <c r="BW183">
        <f t="shared" si="148"/>
        <v>1.2993063570979946E-2</v>
      </c>
      <c r="BX183">
        <f t="shared" si="148"/>
        <v>-1.1716425338590719E-2</v>
      </c>
      <c r="BY183">
        <f t="shared" si="148"/>
        <v>-1.1730911884683039E-2</v>
      </c>
      <c r="BZ183">
        <f t="shared" si="148"/>
        <v>1.7126338749976561E-2</v>
      </c>
      <c r="CA183">
        <f t="shared" si="148"/>
        <v>-3.7569916743029765E-2</v>
      </c>
      <c r="CB183">
        <f t="shared" si="148"/>
        <v>-3.7277023843985839E-2</v>
      </c>
      <c r="CC183">
        <f t="shared" ref="CC183:CL192" si="152">CC$15*COS(-$F$6*$F183/$O$7*CC$14)</f>
        <v>4.9953430350142901E-2</v>
      </c>
      <c r="CD183">
        <f t="shared" si="152"/>
        <v>-4.6341965785266788E-2</v>
      </c>
      <c r="CE183">
        <f t="shared" si="152"/>
        <v>-0.10754998322404313</v>
      </c>
      <c r="CF183">
        <f t="shared" si="152"/>
        <v>0.20017133262881684</v>
      </c>
      <c r="CG183">
        <f t="shared" si="152"/>
        <v>0.3815769528785628</v>
      </c>
      <c r="CH183">
        <f t="shared" si="152"/>
        <v>0.12548222395806946</v>
      </c>
      <c r="CI183">
        <f t="shared" si="152"/>
        <v>-2.0903678490531541E-2</v>
      </c>
      <c r="CJ183">
        <f t="shared" si="152"/>
        <v>8.3579754816472479E-2</v>
      </c>
      <c r="CK183">
        <f t="shared" si="152"/>
        <v>5.9818276746263825E-2</v>
      </c>
      <c r="CL183">
        <f t="shared" si="152"/>
        <v>-1.4159151691628315E-2</v>
      </c>
      <c r="CM183">
        <f t="shared" ref="CM183:DA192" si="153">CM$15*COS(-$F$6*$F183/$O$7*CM$14)</f>
        <v>2.5496233122718183E-2</v>
      </c>
      <c r="CN183">
        <f t="shared" si="153"/>
        <v>2.6786426914391852E-2</v>
      </c>
      <c r="CO183">
        <f t="shared" si="153"/>
        <v>-3.5191439464058974E-3</v>
      </c>
      <c r="CP183">
        <f t="shared" si="153"/>
        <v>1.7362829599914597E-2</v>
      </c>
      <c r="CQ183">
        <f t="shared" si="153"/>
        <v>1.4742221248902735E-2</v>
      </c>
      <c r="CR183">
        <f t="shared" si="153"/>
        <v>-1.4606153476544935E-4</v>
      </c>
      <c r="CS183">
        <f t="shared" si="153"/>
        <v>1.4388263102272003E-2</v>
      </c>
      <c r="CT183">
        <f t="shared" si="153"/>
        <v>9.4267784472134488E-3</v>
      </c>
      <c r="CU183">
        <f t="shared" si="153"/>
        <v>3.2358991185778735E-4</v>
      </c>
      <c r="CV183">
        <f t="shared" si="153"/>
        <v>1.0067939622833314E-2</v>
      </c>
      <c r="CW183">
        <f t="shared" si="153"/>
        <v>4.8370956144424323E-3</v>
      </c>
      <c r="CX183">
        <f t="shared" si="153"/>
        <v>1.6879708512770381E-4</v>
      </c>
      <c r="CY183">
        <f t="shared" si="153"/>
        <v>6.8226371359779436E-3</v>
      </c>
      <c r="CZ183">
        <f t="shared" si="153"/>
        <v>1.4998649306095302E-3</v>
      </c>
      <c r="DA183">
        <f t="shared" si="153"/>
        <v>-2.6572877318107202E-4</v>
      </c>
    </row>
    <row r="184" spans="4:105">
      <c r="D184" s="3">
        <f t="shared" si="118"/>
        <v>125250</v>
      </c>
      <c r="E184" s="2">
        <v>167</v>
      </c>
      <c r="F184">
        <f t="shared" si="119"/>
        <v>0.65234375</v>
      </c>
      <c r="G184">
        <f t="shared" si="120"/>
        <v>-10.482855554533511</v>
      </c>
      <c r="H184">
        <f t="shared" si="121"/>
        <v>-10.399690032839599</v>
      </c>
      <c r="I184">
        <f t="shared" si="122"/>
        <v>-7.2677939901076449</v>
      </c>
      <c r="J184">
        <f t="shared" si="123"/>
        <v>-2.2267920501692737</v>
      </c>
      <c r="K184">
        <f t="shared" si="124"/>
        <v>-0.90510399256267871</v>
      </c>
      <c r="L184">
        <f t="shared" si="125"/>
        <v>0.29912810677614343</v>
      </c>
      <c r="M184">
        <f t="shared" si="126"/>
        <v>0.3020059493192282</v>
      </c>
      <c r="N184">
        <f t="shared" si="150"/>
        <v>0.43312205649652591</v>
      </c>
      <c r="O184">
        <f t="shared" si="127"/>
        <v>0.77385643352738187</v>
      </c>
      <c r="P184">
        <f t="shared" si="128"/>
        <v>0.51222690258748793</v>
      </c>
      <c r="Q184">
        <f t="shared" si="129"/>
        <v>0.90104151302627333</v>
      </c>
      <c r="R184">
        <f t="shared" si="151"/>
        <v>1.0246991663076084</v>
      </c>
      <c r="T184">
        <f t="shared" si="114"/>
        <v>1.5305762080776688</v>
      </c>
      <c r="U184">
        <f t="shared" si="149"/>
        <v>3.5833602611021549</v>
      </c>
      <c r="V184">
        <f t="shared" si="149"/>
        <v>2.1915030249717944</v>
      </c>
      <c r="W184">
        <f t="shared" si="149"/>
        <v>-1.3070198141319247</v>
      </c>
      <c r="X184">
        <f t="shared" si="149"/>
        <v>-3.5491201644408621</v>
      </c>
      <c r="Y184">
        <f t="shared" si="149"/>
        <v>-2.3794938203077671</v>
      </c>
      <c r="Z184">
        <f t="shared" si="149"/>
        <v>1.0775114261631815</v>
      </c>
      <c r="AA184">
        <f t="shared" si="149"/>
        <v>3.4987178476071952</v>
      </c>
      <c r="AB184">
        <f t="shared" si="149"/>
        <v>2.5566487179449284</v>
      </c>
      <c r="AC184">
        <f t="shared" si="149"/>
        <v>-0.84309619477944742</v>
      </c>
      <c r="AD184">
        <f t="shared" si="149"/>
        <v>-3.4323828360339705</v>
      </c>
      <c r="AE184">
        <f t="shared" si="149"/>
        <v>-2.722160978092147</v>
      </c>
      <c r="AF184">
        <f t="shared" si="149"/>
        <v>0.60484161569961625</v>
      </c>
      <c r="AG184">
        <f t="shared" si="149"/>
        <v>3.3504172105222079</v>
      </c>
      <c r="AH184">
        <f t="shared" si="149"/>
        <v>2.875276879977569</v>
      </c>
      <c r="AI184">
        <f t="shared" si="149"/>
        <v>-0.36383266852025004</v>
      </c>
      <c r="AJ184">
        <f t="shared" si="149"/>
        <v>-3.2531942316054177</v>
      </c>
      <c r="AK184">
        <f t="shared" si="147"/>
        <v>-3.0152991541925793</v>
      </c>
      <c r="AL184">
        <f t="shared" si="147"/>
        <v>0.12116687586311398</v>
      </c>
      <c r="AM184">
        <f t="shared" si="147"/>
        <v>3.1411566397708968</v>
      </c>
      <c r="AN184">
        <f t="shared" si="147"/>
        <v>3.1415901579637469</v>
      </c>
      <c r="AO184">
        <f t="shared" si="147"/>
        <v>0.12205069459656812</v>
      </c>
      <c r="AP184">
        <f t="shared" si="147"/>
        <v>-3.0148146392785495</v>
      </c>
      <c r="AQ184">
        <f t="shared" si="147"/>
        <v>-3.2535747788930198</v>
      </c>
      <c r="AR184">
        <f t="shared" si="147"/>
        <v>-0.36471246246099559</v>
      </c>
      <c r="AS184">
        <f t="shared" si="147"/>
        <v>2.8747435747586962</v>
      </c>
      <c r="AT184">
        <f t="shared" si="147"/>
        <v>3.3507430539429368</v>
      </c>
      <c r="AU184">
        <f t="shared" si="147"/>
        <v>0.60571337838331252</v>
      </c>
      <c r="AV184">
        <f t="shared" si="147"/>
        <v>-2.7215813111693148</v>
      </c>
      <c r="AW184">
        <f t="shared" si="147"/>
        <v>-3.4326524917403214</v>
      </c>
      <c r="AX184">
        <f t="shared" si="147"/>
        <v>-0.84395595631502873</v>
      </c>
      <c r="AY184">
        <f t="shared" si="147"/>
        <v>2.5560253290440409</v>
      </c>
      <c r="AZ184">
        <f t="shared" si="144"/>
        <v>3.4989300876230214</v>
      </c>
      <c r="BA184">
        <f t="shared" si="144"/>
        <v>1.0783552713112112</v>
      </c>
      <c r="BB184">
        <f t="shared" si="144"/>
        <v>-2.3788295482587838</v>
      </c>
      <c r="BC184">
        <f t="shared" si="144"/>
        <v>-3.5492740222534187</v>
      </c>
      <c r="BD184">
        <f t="shared" si="144"/>
        <v>-1.3078439001340674</v>
      </c>
      <c r="BE184">
        <f t="shared" si="144"/>
        <v>2.1908008947811113</v>
      </c>
      <c r="BF184">
        <f t="shared" si="144"/>
        <v>3.583455036063472</v>
      </c>
      <c r="BG184">
        <f t="shared" si="144"/>
        <v>1.5313767821561177</v>
      </c>
      <c r="BH184">
        <f t="shared" si="144"/>
        <v>-1.9927956260369051</v>
      </c>
      <c r="BJ184">
        <f t="shared" si="131"/>
        <v>0.77570208564448129</v>
      </c>
      <c r="BK184">
        <f t="shared" si="116"/>
        <v>0.44131952695064253</v>
      </c>
      <c r="BM184">
        <f t="shared" si="117"/>
        <v>-1.2536450821624924E-4</v>
      </c>
      <c r="BN184">
        <f t="shared" ref="BN184:CB193" si="154">BN$15*COS(-$F$6*$F184/$O$7*BN$14)</f>
        <v>6.375441513062621E-3</v>
      </c>
      <c r="BO184">
        <f t="shared" si="154"/>
        <v>4.2153127132119337E-3</v>
      </c>
      <c r="BP184">
        <f t="shared" si="154"/>
        <v>-8.1668176391898805E-4</v>
      </c>
      <c r="BQ184">
        <f t="shared" si="154"/>
        <v>8.551854955016697E-3</v>
      </c>
      <c r="BR184">
        <f t="shared" si="154"/>
        <v>2.4969965719831393E-3</v>
      </c>
      <c r="BS184">
        <f t="shared" si="154"/>
        <v>-2.4975066038206502E-3</v>
      </c>
      <c r="BT184">
        <f t="shared" si="154"/>
        <v>1.1123032689223383E-2</v>
      </c>
      <c r="BU184">
        <f t="shared" si="154"/>
        <v>-6.744824205044892E-4</v>
      </c>
      <c r="BV184">
        <f t="shared" si="154"/>
        <v>-5.5437149630104638E-3</v>
      </c>
      <c r="BW184">
        <f t="shared" si="154"/>
        <v>1.2210048530387109E-2</v>
      </c>
      <c r="BX184">
        <f t="shared" si="154"/>
        <v>-1.1869012708440466E-2</v>
      </c>
      <c r="BY184">
        <f t="shared" si="154"/>
        <v>-1.3614308624094507E-2</v>
      </c>
      <c r="BZ184">
        <f t="shared" si="154"/>
        <v>1.6278896328262377E-2</v>
      </c>
      <c r="CA184">
        <f t="shared" si="154"/>
        <v>-3.7784405036539494E-2</v>
      </c>
      <c r="CB184">
        <f t="shared" si="154"/>
        <v>-4.0118801576993886E-2</v>
      </c>
      <c r="CC184">
        <f t="shared" si="152"/>
        <v>4.8285425495907142E-2</v>
      </c>
      <c r="CD184">
        <f t="shared" si="152"/>
        <v>-4.6407570929268033E-2</v>
      </c>
      <c r="CE184">
        <f t="shared" si="152"/>
        <v>-0.11016388460591292</v>
      </c>
      <c r="CF184">
        <f t="shared" si="152"/>
        <v>0.19817427618744066</v>
      </c>
      <c r="CG184">
        <f t="shared" si="152"/>
        <v>0.3815769528785628</v>
      </c>
      <c r="CH184">
        <f t="shared" si="152"/>
        <v>0.1242303209990261</v>
      </c>
      <c r="CI184">
        <f t="shared" si="152"/>
        <v>-2.1411722773334807E-2</v>
      </c>
      <c r="CJ184">
        <f t="shared" si="152"/>
        <v>8.3698076552665784E-2</v>
      </c>
      <c r="CK184">
        <f t="shared" si="152"/>
        <v>5.7820872858574644E-2</v>
      </c>
      <c r="CL184">
        <f t="shared" si="152"/>
        <v>-1.5238560878476377E-2</v>
      </c>
      <c r="CM184">
        <f t="shared" si="153"/>
        <v>2.5641792229777756E-2</v>
      </c>
      <c r="CN184">
        <f t="shared" si="153"/>
        <v>2.5460985743059578E-2</v>
      </c>
      <c r="CO184">
        <f t="shared" si="153"/>
        <v>-4.0841421579119038E-3</v>
      </c>
      <c r="CP184">
        <f t="shared" si="153"/>
        <v>1.7588952194924363E-2</v>
      </c>
      <c r="CQ184">
        <f t="shared" si="153"/>
        <v>1.385379482763744E-2</v>
      </c>
      <c r="CR184">
        <f t="shared" si="153"/>
        <v>-1.9226125729520749E-4</v>
      </c>
      <c r="CS184">
        <f t="shared" si="153"/>
        <v>1.4728002776632516E-2</v>
      </c>
      <c r="CT184">
        <f t="shared" si="153"/>
        <v>8.7956256780519319E-3</v>
      </c>
      <c r="CU184">
        <f t="shared" si="153"/>
        <v>5.4749434114071641E-4</v>
      </c>
      <c r="CV184">
        <f t="shared" si="153"/>
        <v>1.0449160267370776E-2</v>
      </c>
      <c r="CW184">
        <f t="shared" si="153"/>
        <v>4.4970079706514914E-3</v>
      </c>
      <c r="CX184">
        <f t="shared" si="153"/>
        <v>6.4505547827952315E-4</v>
      </c>
      <c r="CY184">
        <f t="shared" si="153"/>
        <v>7.207072810894161E-3</v>
      </c>
      <c r="CZ184">
        <f t="shared" si="153"/>
        <v>1.3936607941050429E-3</v>
      </c>
      <c r="DA184">
        <f t="shared" si="153"/>
        <v>3.9839306636995058E-4</v>
      </c>
    </row>
    <row r="185" spans="4:105">
      <c r="D185" s="3">
        <f t="shared" si="118"/>
        <v>126000</v>
      </c>
      <c r="E185" s="2">
        <v>168</v>
      </c>
      <c r="F185">
        <f t="shared" si="119"/>
        <v>0.65625</v>
      </c>
      <c r="G185">
        <f t="shared" si="120"/>
        <v>-10.883352676801856</v>
      </c>
      <c r="H185">
        <f t="shared" si="121"/>
        <v>-10.74351775801092</v>
      </c>
      <c r="I185">
        <f t="shared" si="122"/>
        <v>-7.3757874986963774</v>
      </c>
      <c r="J185">
        <f t="shared" si="123"/>
        <v>-2.2548257190354404</v>
      </c>
      <c r="K185">
        <f t="shared" si="124"/>
        <v>-1.1129045402791018</v>
      </c>
      <c r="L185">
        <f t="shared" si="125"/>
        <v>0.28564877514731635</v>
      </c>
      <c r="M185">
        <f t="shared" si="126"/>
        <v>0.29028467725446233</v>
      </c>
      <c r="N185">
        <f t="shared" si="150"/>
        <v>0.42777029680425088</v>
      </c>
      <c r="O185">
        <f t="shared" si="127"/>
        <v>0.77136284163939295</v>
      </c>
      <c r="P185">
        <f t="shared" si="128"/>
        <v>0.51528073975280342</v>
      </c>
      <c r="Q185">
        <f t="shared" si="129"/>
        <v>0.87974087929355793</v>
      </c>
      <c r="R185">
        <f t="shared" si="151"/>
        <v>1.0308350894591509</v>
      </c>
      <c r="T185">
        <f t="shared" si="114"/>
        <v>0.55168873807132746</v>
      </c>
      <c r="U185">
        <f t="shared" si="149"/>
        <v>1.7166773446000487</v>
      </c>
      <c r="V185">
        <f t="shared" si="149"/>
        <v>1.2134083294351077</v>
      </c>
      <c r="W185">
        <f t="shared" si="149"/>
        <v>-0.4690442406210415</v>
      </c>
      <c r="X185">
        <f t="shared" si="149"/>
        <v>-1.6956821919377174</v>
      </c>
      <c r="Y185">
        <f t="shared" si="149"/>
        <v>-1.2744654956884711</v>
      </c>
      <c r="Z185">
        <f t="shared" si="149"/>
        <v>0.38526977451168232</v>
      </c>
      <c r="AA185">
        <f t="shared" si="149"/>
        <v>1.6706019923507902</v>
      </c>
      <c r="AB185">
        <f t="shared" si="149"/>
        <v>1.3324523629327274</v>
      </c>
      <c r="AC185">
        <f t="shared" si="149"/>
        <v>-0.30056715976987464</v>
      </c>
      <c r="AD185">
        <f t="shared" si="149"/>
        <v>-1.6414971662368376</v>
      </c>
      <c r="AE185">
        <f t="shared" si="149"/>
        <v>-1.3872292357256357</v>
      </c>
      <c r="AF185">
        <f t="shared" si="149"/>
        <v>0.21514045241360752</v>
      </c>
      <c r="AG185">
        <f t="shared" si="149"/>
        <v>1.6084378296712496</v>
      </c>
      <c r="AH185">
        <f t="shared" si="149"/>
        <v>1.4386641517827508</v>
      </c>
      <c r="AI185">
        <f t="shared" si="149"/>
        <v>-0.12919545286339795</v>
      </c>
      <c r="AJ185">
        <f t="shared" si="149"/>
        <v>-1.5715036254914687</v>
      </c>
      <c r="AK185">
        <f t="shared" si="147"/>
        <v>-1.486633199886124</v>
      </c>
      <c r="AL185">
        <f t="shared" si="147"/>
        <v>4.2939210151054917E-2</v>
      </c>
      <c r="AM185">
        <f t="shared" si="147"/>
        <v>1.5307835314304179</v>
      </c>
      <c r="AN185">
        <f t="shared" si="147"/>
        <v>1.5310208183972824</v>
      </c>
      <c r="AO185">
        <f t="shared" si="147"/>
        <v>4.3420476879572241E-2</v>
      </c>
      <c r="AP185">
        <f t="shared" si="147"/>
        <v>-1.4863756457613495</v>
      </c>
      <c r="AQ185">
        <f t="shared" si="147"/>
        <v>-1.5717200736553358</v>
      </c>
      <c r="AR185">
        <f t="shared" si="147"/>
        <v>-0.12967556017821152</v>
      </c>
      <c r="AS185">
        <f t="shared" si="147"/>
        <v>1.4383869509705121</v>
      </c>
      <c r="AT185">
        <f t="shared" si="147"/>
        <v>1.6086329175895342</v>
      </c>
      <c r="AU185">
        <f t="shared" si="147"/>
        <v>0.21561824369414428</v>
      </c>
      <c r="AV185">
        <f t="shared" si="147"/>
        <v>-1.3869330560269693</v>
      </c>
      <c r="AW185">
        <f t="shared" si="147"/>
        <v>-1.6416704239256568</v>
      </c>
      <c r="AX185">
        <f t="shared" si="147"/>
        <v>-0.30104148397509023</v>
      </c>
      <c r="AY185">
        <f t="shared" si="147"/>
        <v>1.3321379178704693</v>
      </c>
      <c r="AZ185">
        <f t="shared" si="144"/>
        <v>1.6707530024171962</v>
      </c>
      <c r="BA185">
        <f t="shared" si="144"/>
        <v>0.38573948895302035</v>
      </c>
      <c r="BB185">
        <f t="shared" si="144"/>
        <v>-1.2741335427883187</v>
      </c>
      <c r="BC185">
        <f t="shared" si="144"/>
        <v>-1.695810590585233</v>
      </c>
      <c r="BD185">
        <f t="shared" si="144"/>
        <v>-0.46950821371527385</v>
      </c>
      <c r="BE185">
        <f t="shared" si="144"/>
        <v>1.2130596684006754</v>
      </c>
      <c r="BF185">
        <f t="shared" si="144"/>
        <v>1.7167828225050852</v>
      </c>
      <c r="BG185">
        <f t="shared" si="144"/>
        <v>0.5521458520666277</v>
      </c>
      <c r="BH185">
        <f t="shared" si="144"/>
        <v>-1.1490634270203723</v>
      </c>
      <c r="BJ185">
        <f t="shared" si="131"/>
        <v>0.75126469432255538</v>
      </c>
      <c r="BK185">
        <f t="shared" si="116"/>
        <v>0.43014264664441371</v>
      </c>
      <c r="BM185">
        <f t="shared" si="117"/>
        <v>-3.3246173266786961E-4</v>
      </c>
      <c r="BN185">
        <f t="shared" si="154"/>
        <v>5.8030463645828631E-3</v>
      </c>
      <c r="BO185">
        <f t="shared" si="154"/>
        <v>4.3887955290630859E-3</v>
      </c>
      <c r="BP185">
        <f t="shared" si="154"/>
        <v>-1.4107775190557704E-3</v>
      </c>
      <c r="BQ185">
        <f t="shared" si="154"/>
        <v>7.8227591931133711E-3</v>
      </c>
      <c r="BR185">
        <f t="shared" si="154"/>
        <v>2.56695793404657E-3</v>
      </c>
      <c r="BS185">
        <f t="shared" si="154"/>
        <v>-3.500473570114807E-3</v>
      </c>
      <c r="BT185">
        <f t="shared" si="154"/>
        <v>1.0254135007076896E-2</v>
      </c>
      <c r="BU185">
        <f t="shared" si="154"/>
        <v>-6.8638603239806154E-4</v>
      </c>
      <c r="BV185">
        <f t="shared" si="154"/>
        <v>-6.8506053682200673E-3</v>
      </c>
      <c r="BW185">
        <f t="shared" si="154"/>
        <v>1.1381077624158496E-2</v>
      </c>
      <c r="BX185">
        <f t="shared" si="154"/>
        <v>-1.1985413371193103E-2</v>
      </c>
      <c r="BY185">
        <f t="shared" si="154"/>
        <v>-1.5464907301557935E-2</v>
      </c>
      <c r="BZ185">
        <f t="shared" si="154"/>
        <v>1.5401426757945954E-2</v>
      </c>
      <c r="CA185">
        <f t="shared" si="154"/>
        <v>-3.7947686739703619E-2</v>
      </c>
      <c r="CB185">
        <f t="shared" si="154"/>
        <v>-4.2922820898203436E-2</v>
      </c>
      <c r="CC185">
        <f t="shared" si="152"/>
        <v>4.6588335306860996E-2</v>
      </c>
      <c r="CD185">
        <f t="shared" si="152"/>
        <v>-4.6457451498615208E-2</v>
      </c>
      <c r="CE185">
        <f t="shared" si="152"/>
        <v>-0.1127611957119757</v>
      </c>
      <c r="CF185">
        <f t="shared" si="152"/>
        <v>0.19616975859657459</v>
      </c>
      <c r="CG185">
        <f t="shared" si="152"/>
        <v>0.3815769528785628</v>
      </c>
      <c r="CH185">
        <f t="shared" si="152"/>
        <v>0.12297374083861239</v>
      </c>
      <c r="CI185">
        <f t="shared" si="152"/>
        <v>-2.1916542529446918E-2</v>
      </c>
      <c r="CJ185">
        <f t="shared" si="152"/>
        <v>8.378803833321391E-2</v>
      </c>
      <c r="CK185">
        <f t="shared" si="152"/>
        <v>5.5788639839137143E-2</v>
      </c>
      <c r="CL185">
        <f t="shared" si="152"/>
        <v>-1.6303628065208565E-2</v>
      </c>
      <c r="CM185">
        <f t="shared" si="153"/>
        <v>2.5752600789642862E-2</v>
      </c>
      <c r="CN185">
        <f t="shared" si="153"/>
        <v>2.4088580650645071E-2</v>
      </c>
      <c r="CO185">
        <f t="shared" si="153"/>
        <v>-4.639301313230898E-3</v>
      </c>
      <c r="CP185">
        <f t="shared" si="153"/>
        <v>1.7761448909091475E-2</v>
      </c>
      <c r="CQ185">
        <f t="shared" si="153"/>
        <v>1.2913225850831926E-2</v>
      </c>
      <c r="CR185">
        <f t="shared" si="153"/>
        <v>-2.3758544768543539E-4</v>
      </c>
      <c r="CS185">
        <f t="shared" si="153"/>
        <v>1.4987930127873722E-2</v>
      </c>
      <c r="CT185">
        <f t="shared" si="153"/>
        <v>8.1085379944841277E-3</v>
      </c>
      <c r="CU185">
        <f t="shared" si="153"/>
        <v>7.6736112249660481E-4</v>
      </c>
      <c r="CV185">
        <f t="shared" si="153"/>
        <v>1.0741926982762676E-2</v>
      </c>
      <c r="CW185">
        <f t="shared" si="153"/>
        <v>4.1136116817885593E-3</v>
      </c>
      <c r="CX185">
        <f t="shared" si="153"/>
        <v>1.1143015645820038E-3</v>
      </c>
      <c r="CY185">
        <f t="shared" si="153"/>
        <v>7.5036826641464256E-3</v>
      </c>
      <c r="CZ185">
        <f t="shared" si="153"/>
        <v>1.2685361771608331E-3</v>
      </c>
      <c r="DA185">
        <f t="shared" si="153"/>
        <v>1.0565227033774752E-3</v>
      </c>
    </row>
    <row r="186" spans="4:105">
      <c r="D186" s="3">
        <f t="shared" si="118"/>
        <v>126750</v>
      </c>
      <c r="E186" s="2">
        <v>169</v>
      </c>
      <c r="F186">
        <f t="shared" si="119"/>
        <v>0.66015625</v>
      </c>
      <c r="G186">
        <f t="shared" si="120"/>
        <v>-11.303911573941939</v>
      </c>
      <c r="H186">
        <f t="shared" si="121"/>
        <v>-11.102881956733162</v>
      </c>
      <c r="I186">
        <f t="shared" si="122"/>
        <v>-7.4851551324379981</v>
      </c>
      <c r="J186">
        <f t="shared" si="123"/>
        <v>-2.2830630583553275</v>
      </c>
      <c r="K186">
        <f t="shared" si="124"/>
        <v>-1.3346637659398346</v>
      </c>
      <c r="L186">
        <f t="shared" si="125"/>
        <v>0.27214754520932144</v>
      </c>
      <c r="M186">
        <f t="shared" si="126"/>
        <v>0.27851968938505306</v>
      </c>
      <c r="N186">
        <f t="shared" si="150"/>
        <v>0.42241783210014699</v>
      </c>
      <c r="O186">
        <f t="shared" si="127"/>
        <v>0.76885925608226491</v>
      </c>
      <c r="P186">
        <f t="shared" si="128"/>
        <v>0.51833376942239218</v>
      </c>
      <c r="Q186">
        <f t="shared" si="129"/>
        <v>0.85756453390065179</v>
      </c>
      <c r="R186">
        <f t="shared" si="151"/>
        <v>1.0369710126106935</v>
      </c>
      <c r="T186">
        <f t="shared" si="114"/>
        <v>0.67901849564955419</v>
      </c>
      <c r="U186">
        <f t="shared" si="149"/>
        <v>3.2400675585116505</v>
      </c>
      <c r="V186">
        <f t="shared" si="149"/>
        <v>2.6182695796440121</v>
      </c>
      <c r="W186">
        <f t="shared" si="149"/>
        <v>-0.57555859165857037</v>
      </c>
      <c r="X186">
        <f t="shared" si="149"/>
        <v>-3.2039927001150863</v>
      </c>
      <c r="Y186">
        <f t="shared" si="149"/>
        <v>-2.6850175329546953</v>
      </c>
      <c r="Z186">
        <f t="shared" si="149"/>
        <v>0.47155699206692669</v>
      </c>
      <c r="AA186">
        <f t="shared" si="149"/>
        <v>3.1649023559359248</v>
      </c>
      <c r="AB186">
        <f t="shared" si="149"/>
        <v>2.7492384417448572</v>
      </c>
      <c r="AC186">
        <f t="shared" si="149"/>
        <v>-0.36711157953987528</v>
      </c>
      <c r="AD186">
        <f t="shared" si="149"/>
        <v>-3.1228333164378568</v>
      </c>
      <c r="AE186">
        <f t="shared" si="149"/>
        <v>-2.8108718635430012</v>
      </c>
      <c r="AF186">
        <f t="shared" si="149"/>
        <v>0.26232065444386893</v>
      </c>
      <c r="AG186">
        <f t="shared" si="149"/>
        <v>3.0778251755283481</v>
      </c>
      <c r="AH186">
        <f t="shared" si="149"/>
        <v>2.8698597911298394</v>
      </c>
      <c r="AI186">
        <f t="shared" si="149"/>
        <v>-0.15728284232969639</v>
      </c>
      <c r="AJ186">
        <f t="shared" si="149"/>
        <v>-3.0299202932942459</v>
      </c>
      <c r="AK186">
        <f t="shared" si="147"/>
        <v>-2.9261467071326339</v>
      </c>
      <c r="AL186">
        <f t="shared" si="147"/>
        <v>5.2097001109563418E-2</v>
      </c>
      <c r="AM186">
        <f t="shared" si="147"/>
        <v>2.9791637561339281</v>
      </c>
      <c r="AN186">
        <f t="shared" si="147"/>
        <v>2.9796796362762068</v>
      </c>
      <c r="AO186">
        <f t="shared" si="147"/>
        <v>5.3137871984502628E-2</v>
      </c>
      <c r="AP186">
        <f t="shared" si="147"/>
        <v>-2.9256033343235832</v>
      </c>
      <c r="AQ186">
        <f t="shared" si="147"/>
        <v>-3.0304081952414186</v>
      </c>
      <c r="AR186">
        <f t="shared" si="147"/>
        <v>-0.1583227335734001</v>
      </c>
      <c r="AS186">
        <f t="shared" si="147"/>
        <v>2.8692894370574855</v>
      </c>
      <c r="AT186">
        <f t="shared" si="147"/>
        <v>3.0782846400841803</v>
      </c>
      <c r="AU186">
        <f t="shared" si="147"/>
        <v>0.26335858734709777</v>
      </c>
      <c r="AV186">
        <f t="shared" si="147"/>
        <v>-2.8102750650046331</v>
      </c>
      <c r="AW186">
        <f t="shared" si="147"/>
        <v>-3.1232639111703882</v>
      </c>
      <c r="AX186">
        <f t="shared" si="147"/>
        <v>-0.36814657723651079</v>
      </c>
      <c r="AY186">
        <f t="shared" si="147"/>
        <v>2.7486157604263699</v>
      </c>
      <c r="AZ186">
        <f t="shared" si="144"/>
        <v>3.1653036755844681</v>
      </c>
      <c r="BA186">
        <f t="shared" si="144"/>
        <v>0.47258808045336381</v>
      </c>
      <c r="BB186">
        <f t="shared" si="144"/>
        <v>-2.6843695549019539</v>
      </c>
      <c r="BC186">
        <f t="shared" si="144"/>
        <v>-3.2043643669716393</v>
      </c>
      <c r="BD186">
        <f t="shared" si="144"/>
        <v>-0.57658480031051629</v>
      </c>
      <c r="BE186">
        <f t="shared" si="144"/>
        <v>2.6175969147112599</v>
      </c>
      <c r="BF186">
        <f t="shared" si="144"/>
        <v>3.2404092227763726</v>
      </c>
      <c r="BG186">
        <f t="shared" si="144"/>
        <v>0.68003885873533898</v>
      </c>
      <c r="BH186">
        <f t="shared" si="144"/>
        <v>-2.5483606839260626</v>
      </c>
      <c r="BJ186">
        <f t="shared" si="131"/>
        <v>0.72608201215295043</v>
      </c>
      <c r="BK186">
        <f t="shared" si="116"/>
        <v>0.41827759059635772</v>
      </c>
      <c r="BM186">
        <f t="shared" si="117"/>
        <v>-5.3455842320392674E-4</v>
      </c>
      <c r="BN186">
        <f t="shared" si="154"/>
        <v>5.1518684694718264E-3</v>
      </c>
      <c r="BO186">
        <f t="shared" si="154"/>
        <v>4.5087962192900226E-3</v>
      </c>
      <c r="BP186">
        <f t="shared" si="154"/>
        <v>-1.9895369113634726E-3</v>
      </c>
      <c r="BQ186">
        <f t="shared" si="154"/>
        <v>7.0183259838251955E-3</v>
      </c>
      <c r="BR186">
        <f t="shared" si="154"/>
        <v>2.6151895580824578E-3</v>
      </c>
      <c r="BS186">
        <f t="shared" si="154"/>
        <v>-4.4776253292150656E-3</v>
      </c>
      <c r="BT186">
        <f t="shared" si="154"/>
        <v>9.3200271642294406E-3</v>
      </c>
      <c r="BU186">
        <f t="shared" si="154"/>
        <v>-6.9457005891178489E-4</v>
      </c>
      <c r="BV186">
        <f t="shared" si="154"/>
        <v>-8.1262990296889093E-3</v>
      </c>
      <c r="BW186">
        <f t="shared" si="154"/>
        <v>1.0509270911603275E-2</v>
      </c>
      <c r="BX186">
        <f t="shared" si="154"/>
        <v>-1.206527243998546E-2</v>
      </c>
      <c r="BY186">
        <f t="shared" si="154"/>
        <v>-1.7278249662766008E-2</v>
      </c>
      <c r="BZ186">
        <f t="shared" si="154"/>
        <v>1.4495548570692494E-2</v>
      </c>
      <c r="CA186">
        <f t="shared" si="154"/>
        <v>-3.8059540568125126E-2</v>
      </c>
      <c r="CB186">
        <f t="shared" si="154"/>
        <v>-4.5686442762776176E-2</v>
      </c>
      <c r="CC186">
        <f t="shared" si="152"/>
        <v>4.486318204667606E-2</v>
      </c>
      <c r="CD186">
        <f t="shared" si="152"/>
        <v>-4.6491590591955345E-2</v>
      </c>
      <c r="CE186">
        <f t="shared" si="152"/>
        <v>-0.11534152539673251</v>
      </c>
      <c r="CF186">
        <f t="shared" si="152"/>
        <v>0.19415785532517296</v>
      </c>
      <c r="CG186">
        <f t="shared" si="152"/>
        <v>0.3815769528785628</v>
      </c>
      <c r="CH186">
        <f t="shared" si="152"/>
        <v>0.12171253078636114</v>
      </c>
      <c r="CI186">
        <f t="shared" si="152"/>
        <v>-2.241806173486947E-2</v>
      </c>
      <c r="CJ186">
        <f t="shared" si="152"/>
        <v>8.3849609675790249E-2</v>
      </c>
      <c r="CK186">
        <f t="shared" si="152"/>
        <v>5.3722801829132159E-2</v>
      </c>
      <c r="CL186">
        <f t="shared" si="152"/>
        <v>-1.7353350847868407E-2</v>
      </c>
      <c r="CM186">
        <f t="shared" si="153"/>
        <v>2.5828508631137673E-2</v>
      </c>
      <c r="CN186">
        <f t="shared" si="153"/>
        <v>2.2671743099406061E-2</v>
      </c>
      <c r="CO186">
        <f t="shared" si="153"/>
        <v>-5.1832839853315155E-3</v>
      </c>
      <c r="CP186">
        <f t="shared" si="153"/>
        <v>1.7879793827731676E-2</v>
      </c>
      <c r="CQ186">
        <f t="shared" si="153"/>
        <v>1.1924054407734133E-2</v>
      </c>
      <c r="CR186">
        <f t="shared" si="153"/>
        <v>-2.8182770561428397E-4</v>
      </c>
      <c r="CS186">
        <f t="shared" si="153"/>
        <v>1.5166636587158453E-2</v>
      </c>
      <c r="CT186">
        <f t="shared" si="153"/>
        <v>7.3698848628989842E-3</v>
      </c>
      <c r="CU186">
        <f t="shared" si="153"/>
        <v>9.8156878774348583E-4</v>
      </c>
      <c r="CV186">
        <f t="shared" si="153"/>
        <v>1.0943761448681186E-2</v>
      </c>
      <c r="CW186">
        <f t="shared" si="153"/>
        <v>3.6905990637011161E-3</v>
      </c>
      <c r="CX186">
        <f t="shared" si="153"/>
        <v>1.5714342362144812E-3</v>
      </c>
      <c r="CY186">
        <f t="shared" si="153"/>
        <v>7.7088521902677985E-3</v>
      </c>
      <c r="CZ186">
        <f t="shared" si="153"/>
        <v>1.1261897842804842E-3</v>
      </c>
      <c r="DA186">
        <f t="shared" si="153"/>
        <v>1.6987612555121447E-3</v>
      </c>
    </row>
    <row r="187" spans="4:105">
      <c r="D187" s="3">
        <f t="shared" si="118"/>
        <v>127500</v>
      </c>
      <c r="E187" s="2">
        <v>170</v>
      </c>
      <c r="F187">
        <f t="shared" si="119"/>
        <v>0.6640625</v>
      </c>
      <c r="G187">
        <f t="shared" si="120"/>
        <v>-11.745473089998196</v>
      </c>
      <c r="H187">
        <f t="shared" si="121"/>
        <v>-11.479124210503793</v>
      </c>
      <c r="I187">
        <f t="shared" si="122"/>
        <v>-7.595923066061343</v>
      </c>
      <c r="J187">
        <f t="shared" si="123"/>
        <v>-2.3115049079808241</v>
      </c>
      <c r="K187">
        <f t="shared" si="124"/>
        <v>-1.5716962364616256</v>
      </c>
      <c r="L187">
        <f t="shared" si="125"/>
        <v>0.25865825628451289</v>
      </c>
      <c r="M187">
        <f t="shared" si="126"/>
        <v>0.26671275747489842</v>
      </c>
      <c r="N187">
        <f t="shared" si="150"/>
        <v>0.41706509720065632</v>
      </c>
      <c r="O187">
        <f t="shared" si="127"/>
        <v>0.76634575241133895</v>
      </c>
      <c r="P187">
        <f t="shared" si="128"/>
        <v>0.52138595417892764</v>
      </c>
      <c r="Q187">
        <f t="shared" si="129"/>
        <v>0.83447857001531189</v>
      </c>
      <c r="R187">
        <f t="shared" si="151"/>
        <v>1.043106935762236</v>
      </c>
      <c r="T187">
        <f t="shared" si="114"/>
        <v>0.13270788769266104</v>
      </c>
      <c r="U187">
        <f t="shared" si="149"/>
        <v>1.5041914914100463</v>
      </c>
      <c r="V187">
        <f t="shared" si="149"/>
        <v>1.3821284171045227</v>
      </c>
      <c r="W187">
        <f t="shared" si="149"/>
        <v>-0.11228207290965361</v>
      </c>
      <c r="X187">
        <f t="shared" si="149"/>
        <v>-1.4952050841331233</v>
      </c>
      <c r="Y187">
        <f t="shared" si="149"/>
        <v>-1.3935042298960842</v>
      </c>
      <c r="Z187">
        <f t="shared" si="149"/>
        <v>9.1839348859471912E-2</v>
      </c>
      <c r="AA187">
        <f t="shared" si="149"/>
        <v>1.4859935044703274</v>
      </c>
      <c r="AB187">
        <f t="shared" si="149"/>
        <v>1.4046701860763333</v>
      </c>
      <c r="AC187">
        <f t="shared" si="149"/>
        <v>-7.1382794141166592E-2</v>
      </c>
      <c r="AD187">
        <f t="shared" si="149"/>
        <v>-1.476558139651672</v>
      </c>
      <c r="AE187">
        <f t="shared" si="149"/>
        <v>-1.4156246040933422</v>
      </c>
      <c r="AF187">
        <f t="shared" si="149"/>
        <v>5.0915489436628693E-2</v>
      </c>
      <c r="AG187">
        <f t="shared" si="149"/>
        <v>1.4669004106083907</v>
      </c>
      <c r="AH187">
        <f t="shared" si="149"/>
        <v>1.4263658342520527</v>
      </c>
      <c r="AI187">
        <f t="shared" si="149"/>
        <v>-3.0440517046665002E-2</v>
      </c>
      <c r="AJ187">
        <f t="shared" si="149"/>
        <v>-1.4570217717589578</v>
      </c>
      <c r="AK187">
        <f t="shared" si="147"/>
        <v>-1.4368922589627093</v>
      </c>
      <c r="AL187">
        <f t="shared" si="147"/>
        <v>9.9609604268019961E-3</v>
      </c>
      <c r="AM187">
        <f t="shared" si="147"/>
        <v>1.446923710790045</v>
      </c>
      <c r="AN187">
        <f t="shared" si="147"/>
        <v>1.4472022929844717</v>
      </c>
      <c r="AO187">
        <f t="shared" si="147"/>
        <v>1.0520096277061625E-2</v>
      </c>
      <c r="AP187">
        <f t="shared" si="147"/>
        <v>-1.4366077484324904</v>
      </c>
      <c r="AQ187">
        <f t="shared" si="147"/>
        <v>-1.4572943836641388</v>
      </c>
      <c r="AR187">
        <f t="shared" si="147"/>
        <v>-3.0999568693122245E-2</v>
      </c>
      <c r="AS187">
        <f t="shared" si="147"/>
        <v>1.4260754382322802</v>
      </c>
      <c r="AT187">
        <f t="shared" si="147"/>
        <v>1.4671670111699762</v>
      </c>
      <c r="AU187">
        <f t="shared" si="147"/>
        <v>5.1474372688161942E-2</v>
      </c>
      <c r="AV187">
        <f t="shared" si="147"/>
        <v>-1.4153283663165916</v>
      </c>
      <c r="AW187">
        <f t="shared" si="147"/>
        <v>-1.4768186887205954</v>
      </c>
      <c r="AX187">
        <f t="shared" si="147"/>
        <v>-7.1941424832013906E-2</v>
      </c>
      <c r="AY187">
        <f t="shared" si="147"/>
        <v>1.4043681511549222</v>
      </c>
      <c r="AZ187">
        <f t="shared" si="144"/>
        <v>1.4862479628088594</v>
      </c>
      <c r="BA187">
        <f t="shared" si="144"/>
        <v>9.2397642861906049E-2</v>
      </c>
      <c r="BB187">
        <f t="shared" si="144"/>
        <v>-1.3931964433153605</v>
      </c>
      <c r="BC187">
        <f t="shared" si="144"/>
        <v>-1.495453413420774</v>
      </c>
      <c r="BD187">
        <f t="shared" si="144"/>
        <v>-0.11283994614664843</v>
      </c>
      <c r="BE187">
        <f t="shared" si="144"/>
        <v>1.3818149252160132</v>
      </c>
      <c r="BF187">
        <f t="shared" si="144"/>
        <v>1.5044336542493386</v>
      </c>
      <c r="BG187">
        <f t="shared" si="144"/>
        <v>0.13326525615056203</v>
      </c>
      <c r="BH187">
        <f t="shared" si="144"/>
        <v>-1.3702253108716429</v>
      </c>
      <c r="BJ187">
        <f t="shared" si="131"/>
        <v>0.70020995638366024</v>
      </c>
      <c r="BK187">
        <f t="shared" si="116"/>
        <v>0.40575476324865045</v>
      </c>
      <c r="BM187">
        <f t="shared" si="117"/>
        <v>-7.2861485748663762E-4</v>
      </c>
      <c r="BN187">
        <f t="shared" si="154"/>
        <v>4.4307482849479394E-3</v>
      </c>
      <c r="BO187">
        <f t="shared" si="154"/>
        <v>4.573852448282162E-3</v>
      </c>
      <c r="BP187">
        <f t="shared" si="154"/>
        <v>-2.546668329364587E-3</v>
      </c>
      <c r="BQ187">
        <f t="shared" si="154"/>
        <v>6.1463024587055373E-3</v>
      </c>
      <c r="BR187">
        <f t="shared" si="154"/>
        <v>2.6412831551426126E-3</v>
      </c>
      <c r="BS187">
        <f t="shared" si="154"/>
        <v>-5.4217556061372605E-3</v>
      </c>
      <c r="BT187">
        <f t="shared" si="154"/>
        <v>8.3266495274210758E-3</v>
      </c>
      <c r="BU187">
        <f t="shared" si="154"/>
        <v>-6.9899015009689588E-4</v>
      </c>
      <c r="BV187">
        <f t="shared" si="154"/>
        <v>-9.3649866085178078E-3</v>
      </c>
      <c r="BW187">
        <f t="shared" si="154"/>
        <v>9.5979096763332879E-3</v>
      </c>
      <c r="BX187">
        <f t="shared" si="154"/>
        <v>-1.2108346437385804E-2</v>
      </c>
      <c r="BY187">
        <f t="shared" si="154"/>
        <v>-1.9049967207140552E-2</v>
      </c>
      <c r="BZ187">
        <f t="shared" si="154"/>
        <v>1.3562932699125172E-2</v>
      </c>
      <c r="CA187">
        <f t="shared" si="154"/>
        <v>-3.8119814934048035E-2</v>
      </c>
      <c r="CB187">
        <f t="shared" si="154"/>
        <v>-4.8407066146545968E-2</v>
      </c>
      <c r="CC187">
        <f t="shared" si="152"/>
        <v>4.3111004883168623E-2</v>
      </c>
      <c r="CD187">
        <f t="shared" si="152"/>
        <v>-4.6509976641720685E-2</v>
      </c>
      <c r="CE187">
        <f t="shared" si="152"/>
        <v>-0.11790448507202404</v>
      </c>
      <c r="CF187">
        <f t="shared" si="152"/>
        <v>0.19213864212025683</v>
      </c>
      <c r="CG187">
        <f t="shared" si="152"/>
        <v>0.3815769528785628</v>
      </c>
      <c r="CH187">
        <f t="shared" si="152"/>
        <v>0.12044673832611801</v>
      </c>
      <c r="CI187">
        <f t="shared" si="152"/>
        <v>-2.2916204862654863E-2</v>
      </c>
      <c r="CJ187">
        <f t="shared" si="152"/>
        <v>8.3882769717782232E-2</v>
      </c>
      <c r="CK187">
        <f t="shared" si="152"/>
        <v>5.1624603212130242E-2</v>
      </c>
      <c r="CL187">
        <f t="shared" si="152"/>
        <v>-1.8386741264115453E-2</v>
      </c>
      <c r="CM187">
        <f t="shared" si="153"/>
        <v>2.5869412881615674E-2</v>
      </c>
      <c r="CN187">
        <f t="shared" si="153"/>
        <v>2.1213086509247577E-2</v>
      </c>
      <c r="CO187">
        <f t="shared" si="153"/>
        <v>-5.7147796723094136E-3</v>
      </c>
      <c r="CP187">
        <f t="shared" si="153"/>
        <v>1.7943626136258922E-2</v>
      </c>
      <c r="CQ187">
        <f t="shared" si="153"/>
        <v>1.0890003516300669E-2</v>
      </c>
      <c r="CR187">
        <f t="shared" si="153"/>
        <v>-3.2478655773612441E-4</v>
      </c>
      <c r="CS187">
        <f t="shared" si="153"/>
        <v>1.5263153728700246E-2</v>
      </c>
      <c r="CT187">
        <f t="shared" si="153"/>
        <v>6.5843636750686678E-3</v>
      </c>
      <c r="CU187">
        <f t="shared" si="153"/>
        <v>1.1885376034109854E-3</v>
      </c>
      <c r="CV187">
        <f t="shared" si="153"/>
        <v>1.1052955101845558E-2</v>
      </c>
      <c r="CW187">
        <f t="shared" si="153"/>
        <v>3.2320439591435627E-3</v>
      </c>
      <c r="CX187">
        <f t="shared" si="153"/>
        <v>2.0114840685735479E-3</v>
      </c>
      <c r="CY187">
        <f t="shared" si="153"/>
        <v>7.8200811811037583E-3</v>
      </c>
      <c r="CZ187">
        <f t="shared" si="153"/>
        <v>9.6855412454623676E-4</v>
      </c>
      <c r="DA187">
        <f t="shared" si="153"/>
        <v>2.3154488571525528E-3</v>
      </c>
    </row>
    <row r="188" spans="4:105">
      <c r="D188" s="3">
        <f t="shared" si="118"/>
        <v>128250</v>
      </c>
      <c r="E188" s="2">
        <v>171</v>
      </c>
      <c r="F188">
        <f t="shared" si="119"/>
        <v>0.66796875</v>
      </c>
      <c r="G188">
        <f t="shared" si="120"/>
        <v>-12.209029458288366</v>
      </c>
      <c r="H188">
        <f t="shared" si="121"/>
        <v>-11.873773541611925</v>
      </c>
      <c r="I188">
        <f t="shared" si="122"/>
        <v>-7.7081183906746009</v>
      </c>
      <c r="J188">
        <f t="shared" si="123"/>
        <v>-2.3401521168253323</v>
      </c>
      <c r="K188">
        <f t="shared" si="124"/>
        <v>-1.8255030341119904</v>
      </c>
      <c r="L188">
        <f t="shared" si="125"/>
        <v>0.24521584371534599</v>
      </c>
      <c r="M188">
        <f t="shared" si="126"/>
        <v>0.25486565960451463</v>
      </c>
      <c r="N188">
        <f t="shared" si="150"/>
        <v>0.4117125262191485</v>
      </c>
      <c r="O188">
        <f t="shared" si="127"/>
        <v>0.76382240656487133</v>
      </c>
      <c r="P188">
        <f t="shared" si="128"/>
        <v>0.52443725520669293</v>
      </c>
      <c r="Q188">
        <f t="shared" si="129"/>
        <v>0.81044742791609103</v>
      </c>
      <c r="R188">
        <f t="shared" si="151"/>
        <v>1.0492428589137786</v>
      </c>
      <c r="T188">
        <f t="shared" si="114"/>
        <v>-0.12985622361949109</v>
      </c>
      <c r="U188">
        <f t="shared" si="149"/>
        <v>2.7438276962777355</v>
      </c>
      <c r="V188">
        <f t="shared" si="149"/>
        <v>2.863957967003008</v>
      </c>
      <c r="W188">
        <f t="shared" si="149"/>
        <v>0.1099784961383036</v>
      </c>
      <c r="X188">
        <f t="shared" si="149"/>
        <v>-2.7543693079066838</v>
      </c>
      <c r="Y188">
        <f t="shared" si="149"/>
        <v>-2.8545844846578685</v>
      </c>
      <c r="Z188">
        <f t="shared" si="149"/>
        <v>-9.0096628028896633E-2</v>
      </c>
      <c r="AA188">
        <f t="shared" si="149"/>
        <v>2.7648072190879653</v>
      </c>
      <c r="AB188">
        <f t="shared" si="149"/>
        <v>2.8451035288202995</v>
      </c>
      <c r="AC188">
        <f t="shared" si="149"/>
        <v>7.0211367832367172E-2</v>
      </c>
      <c r="AD188">
        <f t="shared" si="149"/>
        <v>-2.775141036840123</v>
      </c>
      <c r="AE188">
        <f t="shared" si="149"/>
        <v>-2.8355154564429292</v>
      </c>
      <c r="AF188">
        <f t="shared" si="149"/>
        <v>-5.0323464217525343E-2</v>
      </c>
      <c r="AG188">
        <f t="shared" si="149"/>
        <v>2.785370372100759</v>
      </c>
      <c r="AH188">
        <f t="shared" si="149"/>
        <v>2.8258206285112655</v>
      </c>
      <c r="AI188">
        <f t="shared" si="149"/>
        <v>3.0433665952698658E-2</v>
      </c>
      <c r="AJ188">
        <f t="shared" si="149"/>
        <v>-2.7954948397411825</v>
      </c>
      <c r="AK188">
        <f t="shared" si="147"/>
        <v>-2.8160194100300977</v>
      </c>
      <c r="AL188">
        <f t="shared" si="147"/>
        <v>-1.0542721877548589E-2</v>
      </c>
      <c r="AM188">
        <f t="shared" si="147"/>
        <v>2.8055140585809104</v>
      </c>
      <c r="AN188">
        <f t="shared" si="147"/>
        <v>2.8061121700097638</v>
      </c>
      <c r="AO188">
        <f t="shared" si="147"/>
        <v>-9.3486191251206784E-3</v>
      </c>
      <c r="AP188">
        <f t="shared" si="147"/>
        <v>-2.8154276514020156</v>
      </c>
      <c r="AQ188">
        <f t="shared" si="147"/>
        <v>-2.7960992814522494</v>
      </c>
      <c r="AR188">
        <f t="shared" si="147"/>
        <v>2.9239608157563747E-2</v>
      </c>
      <c r="AS188">
        <f t="shared" si="147"/>
        <v>2.825235244963332</v>
      </c>
      <c r="AT188">
        <f t="shared" si="147"/>
        <v>2.7859811213371506</v>
      </c>
      <c r="AU188">
        <f t="shared" si="147"/>
        <v>-4.9129496335285253E-2</v>
      </c>
      <c r="AV188">
        <f t="shared" si="147"/>
        <v>-2.8349364700145059</v>
      </c>
      <c r="AW188">
        <f t="shared" si="147"/>
        <v>-2.7757580706074729</v>
      </c>
      <c r="AX188">
        <f t="shared" si="147"/>
        <v>6.90175348152436E-2</v>
      </c>
      <c r="AY188">
        <f t="shared" si="147"/>
        <v>2.8445309613098959</v>
      </c>
      <c r="AZ188">
        <f t="shared" si="144"/>
        <v>2.7654305141553097</v>
      </c>
      <c r="BA188">
        <f t="shared" si="144"/>
        <v>-8.8902974824010619E-2</v>
      </c>
      <c r="BB188">
        <f t="shared" si="144"/>
        <v>-2.8540183576223228</v>
      </c>
      <c r="BC188">
        <f t="shared" si="144"/>
        <v>-2.7549988408073096</v>
      </c>
      <c r="BD188">
        <f t="shared" si="144"/>
        <v>0.1087850676860352</v>
      </c>
      <c r="BE188">
        <f t="shared" si="144"/>
        <v>2.8633983017566886</v>
      </c>
      <c r="BF188">
        <f t="shared" si="144"/>
        <v>2.7444634433100852</v>
      </c>
      <c r="BG188">
        <f t="shared" si="144"/>
        <v>-0.128663064851747</v>
      </c>
      <c r="BH188">
        <f t="shared" si="144"/>
        <v>-2.8726704405633923</v>
      </c>
      <c r="BJ188">
        <f t="shared" si="131"/>
        <v>0.67371065698657895</v>
      </c>
      <c r="BK188">
        <f t="shared" si="116"/>
        <v>0.39261009496628163</v>
      </c>
      <c r="BM188">
        <f t="shared" si="117"/>
        <v>-9.117122461161656E-4</v>
      </c>
      <c r="BN188">
        <f t="shared" si="154"/>
        <v>3.6494758118518827E-3</v>
      </c>
      <c r="BO188">
        <f t="shared" si="154"/>
        <v>4.5831714369299423E-3</v>
      </c>
      <c r="BP188">
        <f t="shared" si="154"/>
        <v>-3.0761152762305548E-3</v>
      </c>
      <c r="BQ188">
        <f t="shared" si="154"/>
        <v>5.2150866809978482E-3</v>
      </c>
      <c r="BR188">
        <f t="shared" si="154"/>
        <v>2.6450178384642259E-3</v>
      </c>
      <c r="BS188">
        <f t="shared" si="154"/>
        <v>-6.3259016519193858E-3</v>
      </c>
      <c r="BT188">
        <f t="shared" si="154"/>
        <v>7.2803193838036004E-3</v>
      </c>
      <c r="BU188">
        <f t="shared" si="154"/>
        <v>-6.9962235309629407E-4</v>
      </c>
      <c r="BV188">
        <f t="shared" si="154"/>
        <v>-1.0561027286575441E-2</v>
      </c>
      <c r="BW188">
        <f t="shared" si="154"/>
        <v>8.6504240762524248E-3</v>
      </c>
      <c r="BX188">
        <f t="shared" si="154"/>
        <v>-1.2114504037717294E-2</v>
      </c>
      <c r="BY188">
        <f t="shared" si="154"/>
        <v>-2.0775791711933035E-2</v>
      </c>
      <c r="BZ188">
        <f t="shared" si="154"/>
        <v>1.2605299394715585E-2</v>
      </c>
      <c r="CA188">
        <f t="shared" si="154"/>
        <v>-3.8128428151793785E-2</v>
      </c>
      <c r="CB188">
        <f t="shared" si="154"/>
        <v>-5.1082130494011863E-2</v>
      </c>
      <c r="CC188">
        <f t="shared" si="152"/>
        <v>4.1332859262343882E-2</v>
      </c>
      <c r="CD188">
        <f t="shared" si="152"/>
        <v>-4.6512603418048158E-2</v>
      </c>
      <c r="CE188">
        <f t="shared" si="152"/>
        <v>-0.12044968876555051</v>
      </c>
      <c r="CF188">
        <f t="shared" si="152"/>
        <v>0.19011219500406204</v>
      </c>
      <c r="CG188">
        <f t="shared" si="152"/>
        <v>0.3815769528785628</v>
      </c>
      <c r="CH188">
        <f t="shared" si="152"/>
        <v>0.11917641111425364</v>
      </c>
      <c r="CI188">
        <f t="shared" si="152"/>
        <v>-2.3410896894280366E-2</v>
      </c>
      <c r="CJ188">
        <f t="shared" si="152"/>
        <v>8.388750722336033E-2</v>
      </c>
      <c r="CK188">
        <f t="shared" si="152"/>
        <v>4.9495307864521602E-2</v>
      </c>
      <c r="CL188">
        <f t="shared" si="152"/>
        <v>-1.940282672306089E-2</v>
      </c>
      <c r="CM188">
        <f t="shared" si="153"/>
        <v>2.5875258106375806E-2</v>
      </c>
      <c r="CN188">
        <f t="shared" si="153"/>
        <v>1.9715301437152697E-2</v>
      </c>
      <c r="CO188">
        <f t="shared" si="153"/>
        <v>-6.232507954501137E-3</v>
      </c>
      <c r="CP188">
        <f t="shared" si="153"/>
        <v>1.7952751220250873E-2</v>
      </c>
      <c r="CQ188">
        <f t="shared" si="153"/>
        <v>9.8149651105978678E-3</v>
      </c>
      <c r="CR188">
        <f t="shared" si="153"/>
        <v>-3.6626637516430969E-4</v>
      </c>
      <c r="CS188">
        <f t="shared" si="153"/>
        <v>1.5276958517746591E-2</v>
      </c>
      <c r="CT188">
        <f t="shared" si="153"/>
        <v>5.7569698755486733E-3</v>
      </c>
      <c r="CU188">
        <f t="shared" si="153"/>
        <v>1.3867412209202252E-3</v>
      </c>
      <c r="CV188">
        <f t="shared" si="153"/>
        <v>1.1068583599302574E-2</v>
      </c>
      <c r="CW188">
        <f t="shared" si="153"/>
        <v>2.7423625044445069E-3</v>
      </c>
      <c r="CX188">
        <f t="shared" si="153"/>
        <v>2.4296673421848073E-3</v>
      </c>
      <c r="CY188">
        <f t="shared" si="153"/>
        <v>7.8360141934987679E-3</v>
      </c>
      <c r="CZ188">
        <f t="shared" si="153"/>
        <v>7.9776927567944632E-4</v>
      </c>
      <c r="DA188">
        <f t="shared" si="153"/>
        <v>2.8973099527556333E-3</v>
      </c>
    </row>
    <row r="189" spans="4:105">
      <c r="D189" s="3">
        <f t="shared" si="118"/>
        <v>129000</v>
      </c>
      <c r="E189" s="2">
        <v>172</v>
      </c>
      <c r="F189">
        <f t="shared" si="119"/>
        <v>0.671875</v>
      </c>
      <c r="G189">
        <f t="shared" si="120"/>
        <v>-12.695632674434432</v>
      </c>
      <c r="H189">
        <f t="shared" si="121"/>
        <v>-12.288583014429207</v>
      </c>
      <c r="I189">
        <f t="shared" si="122"/>
        <v>-7.8217691568793128</v>
      </c>
      <c r="J189">
        <f t="shared" si="123"/>
        <v>-2.3690055427902292</v>
      </c>
      <c r="K189">
        <f t="shared" si="124"/>
        <v>-2.0978083147596656</v>
      </c>
      <c r="L189">
        <f t="shared" si="125"/>
        <v>0.23185601450596119</v>
      </c>
      <c r="M189">
        <f t="shared" si="126"/>
        <v>0.24298017990326398</v>
      </c>
      <c r="N189">
        <f t="shared" si="150"/>
        <v>0.4063605525220727</v>
      </c>
      <c r="O189">
        <f t="shared" si="127"/>
        <v>0.76128929487832764</v>
      </c>
      <c r="P189">
        <f t="shared" si="128"/>
        <v>0.52748763225438844</v>
      </c>
      <c r="Q189">
        <f t="shared" si="129"/>
        <v>0.78543379583093231</v>
      </c>
      <c r="R189">
        <f t="shared" si="151"/>
        <v>1.0553787820653211</v>
      </c>
      <c r="T189">
        <f t="shared" si="114"/>
        <v>-0.24985801563779148</v>
      </c>
      <c r="U189">
        <f t="shared" si="149"/>
        <v>1.2262367443366382</v>
      </c>
      <c r="V189">
        <f t="shared" si="149"/>
        <v>1.4586777646963214</v>
      </c>
      <c r="W189">
        <f t="shared" si="149"/>
        <v>0.21172252219256149</v>
      </c>
      <c r="X189">
        <f t="shared" si="149"/>
        <v>-1.2499624678102339</v>
      </c>
      <c r="Y189">
        <f t="shared" si="149"/>
        <v>-1.4439310036700477</v>
      </c>
      <c r="Z189">
        <f t="shared" si="149"/>
        <v>-0.17345949501677499</v>
      </c>
      <c r="AA189">
        <f t="shared" si="149"/>
        <v>1.2729352606323281</v>
      </c>
      <c r="AB189">
        <f t="shared" si="149"/>
        <v>1.428314472599223</v>
      </c>
      <c r="AC189">
        <f t="shared" si="149"/>
        <v>0.13509198232725866</v>
      </c>
      <c r="AD189">
        <f t="shared" si="149"/>
        <v>-1.295141284851534</v>
      </c>
      <c r="AE189">
        <f t="shared" si="149"/>
        <v>-1.4118375782982227</v>
      </c>
      <c r="AF189">
        <f t="shared" si="149"/>
        <v>-9.6643095279005747E-2</v>
      </c>
      <c r="AG189">
        <f t="shared" si="149"/>
        <v>1.3165671643891967</v>
      </c>
      <c r="AH189">
        <f t="shared" si="149"/>
        <v>1.394510245832062</v>
      </c>
      <c r="AI189">
        <f t="shared" si="149"/>
        <v>5.8135994043873471E-2</v>
      </c>
      <c r="AJ189">
        <f t="shared" si="149"/>
        <v>-1.3371999930966483</v>
      </c>
      <c r="AK189">
        <f t="shared" si="147"/>
        <v>-1.376342912537909</v>
      </c>
      <c r="AL189">
        <f t="shared" si="147"/>
        <v>-1.9593873859773646E-2</v>
      </c>
      <c r="AM189">
        <f t="shared" si="147"/>
        <v>1.3570273425293871</v>
      </c>
      <c r="AN189">
        <f t="shared" si="147"/>
        <v>1.3573465217380194</v>
      </c>
      <c r="AO189">
        <f t="shared" si="147"/>
        <v>-1.8960048941276821E-2</v>
      </c>
      <c r="AP189">
        <f t="shared" si="147"/>
        <v>-1.3760372694335066</v>
      </c>
      <c r="AQ189">
        <f t="shared" si="147"/>
        <v>-1.337532516147891</v>
      </c>
      <c r="AR189">
        <f t="shared" si="147"/>
        <v>5.7502550917806608E-2</v>
      </c>
      <c r="AS189">
        <f t="shared" si="147"/>
        <v>1.3942183229398668</v>
      </c>
      <c r="AT189">
        <f t="shared" si="147"/>
        <v>1.3169128309835967</v>
      </c>
      <c r="AU189">
        <f t="shared" si="147"/>
        <v>-9.601041550782273E-2</v>
      </c>
      <c r="AV189">
        <f t="shared" si="147"/>
        <v>-1.4115595514616692</v>
      </c>
      <c r="AW189">
        <f t="shared" si="147"/>
        <v>-1.2954998867724599</v>
      </c>
      <c r="AX189">
        <f t="shared" si="147"/>
        <v>0.13446044701359761</v>
      </c>
      <c r="AY189">
        <f t="shared" si="147"/>
        <v>1.4280505092912821</v>
      </c>
      <c r="AZ189">
        <f t="shared" si="144"/>
        <v>1.2733065818713936</v>
      </c>
      <c r="BA189">
        <f t="shared" si="144"/>
        <v>-0.17282948457389286</v>
      </c>
      <c r="BB189">
        <f t="shared" si="144"/>
        <v>-1.4436812628923466</v>
      </c>
      <c r="BC189">
        <f t="shared" si="144"/>
        <v>-1.2503462846974081</v>
      </c>
      <c r="BD189">
        <f t="shared" si="144"/>
        <v>0.21109441611518867</v>
      </c>
      <c r="BE189">
        <f t="shared" si="144"/>
        <v>1.4584423968833644</v>
      </c>
      <c r="BF189">
        <f t="shared" si="144"/>
        <v>1.2266328256749761</v>
      </c>
      <c r="BG189">
        <f t="shared" si="144"/>
        <v>-0.24923219227354534</v>
      </c>
      <c r="BH189">
        <f t="shared" si="144"/>
        <v>-1.4723250197091724</v>
      </c>
      <c r="BJ189">
        <f t="shared" si="131"/>
        <v>0.64665209932680556</v>
      </c>
      <c r="BK189">
        <f t="shared" si="116"/>
        <v>0.37888482406926255</v>
      </c>
      <c r="BM189">
        <f t="shared" si="117"/>
        <v>-1.0810966339399903E-3</v>
      </c>
      <c r="BN189">
        <f t="shared" si="154"/>
        <v>2.8186576846013704E-3</v>
      </c>
      <c r="BO189">
        <f t="shared" si="154"/>
        <v>4.5366396234786041E-3</v>
      </c>
      <c r="BP189">
        <f t="shared" si="154"/>
        <v>-3.5721222091020673E-3</v>
      </c>
      <c r="BQ189">
        <f t="shared" si="154"/>
        <v>4.2336467676957791E-3</v>
      </c>
      <c r="BR189">
        <f t="shared" si="154"/>
        <v>2.6263619933141092E-3</v>
      </c>
      <c r="BS189">
        <f t="shared" si="154"/>
        <v>-7.1833955923330658E-3</v>
      </c>
      <c r="BT189">
        <f t="shared" si="154"/>
        <v>6.1876907667756595E-3</v>
      </c>
      <c r="BU189">
        <f t="shared" si="154"/>
        <v>-6.9646324194715017E-4</v>
      </c>
      <c r="BV189">
        <f t="shared" si="154"/>
        <v>-1.1708974454032231E-2</v>
      </c>
      <c r="BW189">
        <f t="shared" si="154"/>
        <v>7.6703802332169129E-3</v>
      </c>
      <c r="BX189">
        <f t="shared" si="154"/>
        <v>-1.2083726467448794E-2</v>
      </c>
      <c r="BY189">
        <f t="shared" si="154"/>
        <v>-2.2451565514747036E-2</v>
      </c>
      <c r="BZ189">
        <f t="shared" si="154"/>
        <v>1.1624415054703297E-2</v>
      </c>
      <c r="CA189">
        <f t="shared" si="154"/>
        <v>-3.808536854846422E-2</v>
      </c>
      <c r="CB189">
        <f t="shared" si="154"/>
        <v>-5.3709118128242965E-2</v>
      </c>
      <c r="CC189">
        <f t="shared" si="152"/>
        <v>3.9529816272634653E-2</v>
      </c>
      <c r="CD189">
        <f t="shared" si="152"/>
        <v>-4.6499470030890305E-2</v>
      </c>
      <c r="CE189">
        <f t="shared" si="152"/>
        <v>-0.12297675317899769</v>
      </c>
      <c r="CF189">
        <f t="shared" si="152"/>
        <v>0.18807859027117721</v>
      </c>
      <c r="CG189">
        <f t="shared" si="152"/>
        <v>0.3815769528785628</v>
      </c>
      <c r="CH189">
        <f t="shared" si="152"/>
        <v>0.11790159697786962</v>
      </c>
      <c r="CI189">
        <f t="shared" si="152"/>
        <v>-2.390206333094564E-2</v>
      </c>
      <c r="CJ189">
        <f t="shared" si="152"/>
        <v>8.3863820587285171E-2</v>
      </c>
      <c r="CK189">
        <f t="shared" si="152"/>
        <v>4.7336198394204138E-2</v>
      </c>
      <c r="CL189">
        <f t="shared" si="152"/>
        <v>-2.0400650920635911E-2</v>
      </c>
      <c r="CM189">
        <f t="shared" si="153"/>
        <v>2.5846036383789312E-2</v>
      </c>
      <c r="CN189">
        <f t="shared" si="153"/>
        <v>1.8181150614330358E-2</v>
      </c>
      <c r="CO189">
        <f t="shared" si="153"/>
        <v>-6.7352215791272431E-3</v>
      </c>
      <c r="CP189">
        <f t="shared" si="153"/>
        <v>1.7907141258796905E-2</v>
      </c>
      <c r="CQ189">
        <f t="shared" si="153"/>
        <v>8.702985392440854E-3</v>
      </c>
      <c r="CR189">
        <f t="shared" si="153"/>
        <v>-4.0607826433904863E-4</v>
      </c>
      <c r="CS189">
        <f t="shared" si="153"/>
        <v>1.5207976144949563E-2</v>
      </c>
      <c r="CT189">
        <f t="shared" si="153"/>
        <v>4.89296519364062E-3</v>
      </c>
      <c r="CU189">
        <f t="shared" si="153"/>
        <v>1.5747179330621475E-3</v>
      </c>
      <c r="CV189">
        <f t="shared" si="153"/>
        <v>1.099051464314778E-2</v>
      </c>
      <c r="CW189">
        <f t="shared" si="153"/>
        <v>2.2262705996998135E-3</v>
      </c>
      <c r="CX189">
        <f t="shared" si="153"/>
        <v>2.8214380458405968E-3</v>
      </c>
      <c r="CY189">
        <f t="shared" si="153"/>
        <v>7.7564570668078731E-3</v>
      </c>
      <c r="CZ189">
        <f t="shared" si="153"/>
        <v>6.1615383012819473E-4</v>
      </c>
      <c r="DA189">
        <f t="shared" si="153"/>
        <v>3.4355928098456731E-3</v>
      </c>
    </row>
    <row r="190" spans="4:105">
      <c r="D190" s="3">
        <f t="shared" si="118"/>
        <v>129750</v>
      </c>
      <c r="E190" s="2">
        <v>173</v>
      </c>
      <c r="F190">
        <f t="shared" si="119"/>
        <v>0.67578125</v>
      </c>
      <c r="G190">
        <f t="shared" si="120"/>
        <v>-13.206404308395781</v>
      </c>
      <c r="H190">
        <f t="shared" si="121"/>
        <v>-12.725575732711498</v>
      </c>
      <c r="I190">
        <f t="shared" si="122"/>
        <v>-7.9369044204652521</v>
      </c>
      <c r="J190">
        <f t="shared" si="123"/>
        <v>-2.3980660526829296</v>
      </c>
      <c r="K190">
        <f t="shared" si="124"/>
        <v>-2.3906052595633183</v>
      </c>
      <c r="L190">
        <f t="shared" si="125"/>
        <v>0.21861491309713818</v>
      </c>
      <c r="M190">
        <f t="shared" si="126"/>
        <v>0.23105810828067128</v>
      </c>
      <c r="N190">
        <f t="shared" si="150"/>
        <v>0.40100960868523078</v>
      </c>
      <c r="O190">
        <f t="shared" si="127"/>
        <v>0.758746494099237</v>
      </c>
      <c r="P190">
        <f t="shared" si="128"/>
        <v>0.53053704359755338</v>
      </c>
      <c r="Q190">
        <f t="shared" si="129"/>
        <v>0.75939850359561245</v>
      </c>
      <c r="R190">
        <f t="shared" si="151"/>
        <v>1.0615147052168636</v>
      </c>
      <c r="T190">
        <f t="shared" si="114"/>
        <v>-0.8377185864245682</v>
      </c>
      <c r="U190">
        <f t="shared" si="149"/>
        <v>2.1408288391277455</v>
      </c>
      <c r="V190">
        <f t="shared" si="149"/>
        <v>2.9252414731588181</v>
      </c>
      <c r="W190">
        <f t="shared" si="149"/>
        <v>0.71157505829511458</v>
      </c>
      <c r="X190">
        <f t="shared" si="149"/>
        <v>-2.2313844058999912</v>
      </c>
      <c r="Y190">
        <f t="shared" si="149"/>
        <v>-2.8873987071936389</v>
      </c>
      <c r="Z190">
        <f t="shared" si="149"/>
        <v>-0.58411899830930514</v>
      </c>
      <c r="AA190">
        <f t="shared" si="149"/>
        <v>2.3178240848507472</v>
      </c>
      <c r="AB190">
        <f t="shared" si="149"/>
        <v>2.8442300058390737</v>
      </c>
      <c r="AC190">
        <f t="shared" si="149"/>
        <v>0.45558550484090393</v>
      </c>
      <c r="AD190">
        <f t="shared" si="149"/>
        <v>-2.3999884341460946</v>
      </c>
      <c r="AE190">
        <f t="shared" si="149"/>
        <v>-2.79581499568555</v>
      </c>
      <c r="AF190">
        <f t="shared" si="149"/>
        <v>-0.3262116636376845</v>
      </c>
      <c r="AG190">
        <f t="shared" si="149"/>
        <v>2.477725897987868</v>
      </c>
      <c r="AH190">
        <f t="shared" si="149"/>
        <v>2.7422429803735104</v>
      </c>
      <c r="AI190">
        <f t="shared" si="149"/>
        <v>0.19623611050618683</v>
      </c>
      <c r="AJ190">
        <f t="shared" ref="AJ190:AY205" si="155">$Q190*COS(AJ$14*$R190+$P190)*IF(OR($E190=0,$E190=$F$4),1,IF(MOD($E190,2)=0,2,4))</f>
        <v>-2.5508930861651122</v>
      </c>
      <c r="AK190">
        <f t="shared" si="155"/>
        <v>-2.6836127758688666</v>
      </c>
      <c r="AL190">
        <f t="shared" si="155"/>
        <v>-6.5898591137397211E-2</v>
      </c>
      <c r="AM190">
        <f t="shared" si="155"/>
        <v>2.6193550385436777</v>
      </c>
      <c r="AN190">
        <f t="shared" si="155"/>
        <v>2.6200325281925632</v>
      </c>
      <c r="AO190">
        <f t="shared" si="155"/>
        <v>-6.456048111488602E-2</v>
      </c>
      <c r="AP190">
        <f t="shared" si="155"/>
        <v>-2.6829854740062085</v>
      </c>
      <c r="AQ190">
        <f t="shared" si="155"/>
        <v>-2.5516195139404227</v>
      </c>
      <c r="AR190">
        <f t="shared" si="155"/>
        <v>0.19490046868715435</v>
      </c>
      <c r="AS190">
        <f t="shared" si="155"/>
        <v>2.7416670233832767</v>
      </c>
      <c r="AT190">
        <f t="shared" si="155"/>
        <v>2.4784999239612517</v>
      </c>
      <c r="AU190">
        <f t="shared" si="155"/>
        <v>-0.32488095367288616</v>
      </c>
      <c r="AV190">
        <f t="shared" si="155"/>
        <v>-2.7952914459460363</v>
      </c>
      <c r="AW190">
        <f t="shared" si="155"/>
        <v>-2.4008086305922016</v>
      </c>
      <c r="AX190">
        <f t="shared" si="155"/>
        <v>0.45426218128408485</v>
      </c>
      <c r="AY190">
        <f t="shared" si="155"/>
        <v>2.8437598290610686</v>
      </c>
      <c r="AZ190">
        <f t="shared" si="144"/>
        <v>2.3186889388807392</v>
      </c>
      <c r="BA190">
        <f t="shared" si="144"/>
        <v>-0.58280550208964665</v>
      </c>
      <c r="BB190">
        <f t="shared" si="144"/>
        <v>-2.8869827706391331</v>
      </c>
      <c r="BC190">
        <f t="shared" si="144"/>
        <v>-2.2322923222521243</v>
      </c>
      <c r="BD190">
        <f t="shared" si="144"/>
        <v>0.71027381221484265</v>
      </c>
      <c r="BE190">
        <f t="shared" si="144"/>
        <v>2.9248805440412959</v>
      </c>
      <c r="BF190">
        <f t="shared" si="144"/>
        <v>2.1417781431099141</v>
      </c>
      <c r="BG190">
        <f t="shared" si="144"/>
        <v>-0.83643199068998175</v>
      </c>
      <c r="BH190">
        <f t="shared" si="144"/>
        <v>-2.9573832451382605</v>
      </c>
      <c r="BJ190">
        <f t="shared" si="131"/>
        <v>0.61910770489253319</v>
      </c>
      <c r="BK190">
        <f t="shared" si="116"/>
        <v>0.36462521973048523</v>
      </c>
      <c r="BM190">
        <f t="shared" si="117"/>
        <v>-1.2342203221018218E-3</v>
      </c>
      <c r="BN190">
        <f t="shared" si="154"/>
        <v>1.9495731744452109E-3</v>
      </c>
      <c r="BO190">
        <f t="shared" si="154"/>
        <v>4.4348240473985577E-3</v>
      </c>
      <c r="BP190">
        <f t="shared" si="154"/>
        <v>-4.0292971067812412E-3</v>
      </c>
      <c r="BQ190">
        <f t="shared" si="154"/>
        <v>3.2114345216740603E-3</v>
      </c>
      <c r="BR190">
        <f t="shared" si="154"/>
        <v>2.5854735446128132E-3</v>
      </c>
      <c r="BS190">
        <f t="shared" si="154"/>
        <v>-7.9879136019598354E-3</v>
      </c>
      <c r="BT190">
        <f t="shared" si="154"/>
        <v>5.0557121403134167E-3</v>
      </c>
      <c r="BU190">
        <f t="shared" si="154"/>
        <v>-6.8952993614649488E-4</v>
      </c>
      <c r="BV190">
        <f t="shared" si="154"/>
        <v>-1.2803600512495662E-2</v>
      </c>
      <c r="BW190">
        <f t="shared" si="154"/>
        <v>6.6614668109577181E-3</v>
      </c>
      <c r="BX190">
        <f t="shared" si="154"/>
        <v>-1.2016107562432351E-2</v>
      </c>
      <c r="BY190">
        <f t="shared" si="154"/>
        <v>-2.4073251529711133E-2</v>
      </c>
      <c r="BZ190">
        <f t="shared" si="154"/>
        <v>1.0622088963897639E-2</v>
      </c>
      <c r="CA190">
        <f t="shared" si="154"/>
        <v>-3.7990694479760986E-2</v>
      </c>
      <c r="CB190">
        <f t="shared" si="154"/>
        <v>-5.6285556620428327E-2</v>
      </c>
      <c r="CC190">
        <f t="shared" si="152"/>
        <v>3.7702961999717829E-2</v>
      </c>
      <c r="CD190">
        <f t="shared" si="152"/>
        <v>-4.6470580930316856E-2</v>
      </c>
      <c r="CE190">
        <f t="shared" si="152"/>
        <v>-0.12548529774576012</v>
      </c>
      <c r="CF190">
        <f t="shared" si="152"/>
        <v>0.18603790448567112</v>
      </c>
      <c r="CG190">
        <f t="shared" si="152"/>
        <v>0.3815769528785628</v>
      </c>
      <c r="CH190">
        <f t="shared" si="152"/>
        <v>0.11662234391299763</v>
      </c>
      <c r="CI190">
        <f t="shared" si="152"/>
        <v>-2.4389630204791967E-2</v>
      </c>
      <c r="CJ190">
        <f t="shared" si="152"/>
        <v>8.3811717835451424E-2</v>
      </c>
      <c r="CK190">
        <f t="shared" si="152"/>
        <v>4.5148575367988469E-2</v>
      </c>
      <c r="CL190">
        <f t="shared" si="152"/>
        <v>-2.1379274739631811E-2</v>
      </c>
      <c r="CM190">
        <f t="shared" si="153"/>
        <v>2.5781787316035348E-2</v>
      </c>
      <c r="CN190">
        <f t="shared" si="153"/>
        <v>1.6613463850234874E-2</v>
      </c>
      <c r="CO190">
        <f t="shared" si="153"/>
        <v>-7.2217094650334976E-3</v>
      </c>
      <c r="CP190">
        <f t="shared" si="153"/>
        <v>1.7806935309319614E-2</v>
      </c>
      <c r="CQ190">
        <f t="shared" si="153"/>
        <v>7.5582496024033949E-3</v>
      </c>
      <c r="CR190">
        <f t="shared" si="153"/>
        <v>-4.4404092722350391E-4</v>
      </c>
      <c r="CS190">
        <f t="shared" si="153"/>
        <v>1.5056580431764161E-2</v>
      </c>
      <c r="CT190">
        <f t="shared" si="153"/>
        <v>3.9978441819435457E-3</v>
      </c>
      <c r="CU190">
        <f t="shared" si="153"/>
        <v>1.7510814537602011E-3</v>
      </c>
      <c r="CV190">
        <f t="shared" si="153"/>
        <v>1.0819409100449864E-2</v>
      </c>
      <c r="CW190">
        <f t="shared" si="153"/>
        <v>1.6887384920767066E-3</v>
      </c>
      <c r="CX190">
        <f t="shared" si="153"/>
        <v>3.1825372956446915E-3</v>
      </c>
      <c r="CY190">
        <f t="shared" si="153"/>
        <v>7.5823792889499874E-3</v>
      </c>
      <c r="CZ190">
        <f t="shared" si="153"/>
        <v>4.2617341762076557E-4</v>
      </c>
      <c r="DA190">
        <f t="shared" si="153"/>
        <v>3.9222011532169853E-3</v>
      </c>
    </row>
    <row r="191" spans="4:105">
      <c r="D191" s="3">
        <f t="shared" si="118"/>
        <v>130500</v>
      </c>
      <c r="E191" s="2">
        <v>174</v>
      </c>
      <c r="F191">
        <f t="shared" si="119"/>
        <v>0.6796875</v>
      </c>
      <c r="G191">
        <f t="shared" si="120"/>
        <v>-13.742547052053384</v>
      </c>
      <c r="H191">
        <f t="shared" si="121"/>
        <v>-13.187103284773025</v>
      </c>
      <c r="I191">
        <f t="shared" si="122"/>
        <v>-8.0535542908738442</v>
      </c>
      <c r="J191">
        <f t="shared" si="123"/>
        <v>-2.4273345221262583</v>
      </c>
      <c r="K191">
        <f t="shared" si="124"/>
        <v>-2.7062144717729222</v>
      </c>
      <c r="L191">
        <f t="shared" si="125"/>
        <v>0.20552878145896161</v>
      </c>
      <c r="M191">
        <f t="shared" si="126"/>
        <v>0.21910124015686977</v>
      </c>
      <c r="N191">
        <f t="shared" si="150"/>
        <v>0.39566012645017617</v>
      </c>
      <c r="O191">
        <f t="shared" si="127"/>
        <v>0.75619408140261068</v>
      </c>
      <c r="P191">
        <f t="shared" si="128"/>
        <v>0.53358544600063351</v>
      </c>
      <c r="Q191">
        <f t="shared" si="129"/>
        <v>0.73230040851927736</v>
      </c>
      <c r="R191">
        <f t="shared" si="151"/>
        <v>1.0676506283684062</v>
      </c>
      <c r="T191">
        <f t="shared" si="114"/>
        <v>-0.56909419446778253</v>
      </c>
      <c r="U191">
        <f t="shared" ref="U191:AJ206" si="156">$Q191*COS(U$14*$R191+$P191)*IF(OR($E191=0,$E191=$F$4),1,IF(MOD($E191,2)=0,2,4))</f>
        <v>0.90786064936551503</v>
      </c>
      <c r="V191">
        <f t="shared" si="156"/>
        <v>1.4446055393343116</v>
      </c>
      <c r="W191">
        <f t="shared" si="156"/>
        <v>0.4852700468797117</v>
      </c>
      <c r="X191">
        <f t="shared" si="156"/>
        <v>-0.97662685597136545</v>
      </c>
      <c r="Y191">
        <f t="shared" si="156"/>
        <v>-1.4270972895318077</v>
      </c>
      <c r="Z191">
        <f t="shared" si="156"/>
        <v>-0.39961945240930935</v>
      </c>
      <c r="AA191">
        <f t="shared" si="156"/>
        <v>1.041717259613977</v>
      </c>
      <c r="AB191">
        <f t="shared" si="156"/>
        <v>1.4042177677704997</v>
      </c>
      <c r="AC191">
        <f t="shared" si="156"/>
        <v>0.31246478055423244</v>
      </c>
      <c r="AD191">
        <f t="shared" si="156"/>
        <v>-1.102886874711468</v>
      </c>
      <c r="AE191">
        <f t="shared" si="156"/>
        <v>-1.3760530874040953</v>
      </c>
      <c r="AF191">
        <f t="shared" si="156"/>
        <v>-0.22413406181979018</v>
      </c>
      <c r="AG191">
        <f t="shared" si="156"/>
        <v>1.1599054726447313</v>
      </c>
      <c r="AH191">
        <f t="shared" si="156"/>
        <v>1.3427092539298997</v>
      </c>
      <c r="AI191">
        <f t="shared" si="156"/>
        <v>0.13495975308619754</v>
      </c>
      <c r="AJ191">
        <f t="shared" si="156"/>
        <v>-1.2125584482859608</v>
      </c>
      <c r="AK191">
        <f t="shared" si="155"/>
        <v>-1.3043117660080619</v>
      </c>
      <c r="AL191">
        <f t="shared" si="155"/>
        <v>-4.5277486315938094E-2</v>
      </c>
      <c r="AM191">
        <f t="shared" si="155"/>
        <v>1.260647627723902</v>
      </c>
      <c r="AN191">
        <f t="shared" si="155"/>
        <v>1.2610051431129561</v>
      </c>
      <c r="AO191">
        <f t="shared" si="155"/>
        <v>-4.457519468914365E-2</v>
      </c>
      <c r="AP191">
        <f t="shared" si="155"/>
        <v>-1.3039920141457009</v>
      </c>
      <c r="AQ191">
        <f t="shared" si="155"/>
        <v>-1.2129523815945102</v>
      </c>
      <c r="AR191">
        <f t="shared" si="155"/>
        <v>0.1342601047265074</v>
      </c>
      <c r="AS191">
        <f t="shared" si="155"/>
        <v>1.3424284690680417</v>
      </c>
      <c r="AT191">
        <f t="shared" si="155"/>
        <v>1.1603343411967533</v>
      </c>
      <c r="AU191">
        <f t="shared" si="155"/>
        <v>-0.22343969004565326</v>
      </c>
      <c r="AV191">
        <f t="shared" si="155"/>
        <v>-1.3758123263535593</v>
      </c>
      <c r="AW191">
        <f t="shared" si="155"/>
        <v>-1.1033490643425705</v>
      </c>
      <c r="AX191">
        <f t="shared" si="155"/>
        <v>0.31177829882421726</v>
      </c>
      <c r="AY191">
        <f t="shared" si="155"/>
        <v>1.4040179367015158</v>
      </c>
      <c r="AZ191">
        <f t="shared" si="144"/>
        <v>1.042211030746752</v>
      </c>
      <c r="BA191">
        <f t="shared" si="144"/>
        <v>-0.39894344448563723</v>
      </c>
      <c r="BB191">
        <f t="shared" si="144"/>
        <v>-1.4269391405633967</v>
      </c>
      <c r="BC191">
        <f t="shared" si="144"/>
        <v>-0.97715035016276464</v>
      </c>
      <c r="BD191">
        <f t="shared" si="144"/>
        <v>0.48460705710355972</v>
      </c>
      <c r="BE191">
        <f t="shared" si="144"/>
        <v>1.4444896677034804</v>
      </c>
      <c r="BF191">
        <f t="shared" si="144"/>
        <v>0.90841189630160535</v>
      </c>
      <c r="BG191">
        <f t="shared" si="144"/>
        <v>-0.56844671818296499</v>
      </c>
      <c r="BH191">
        <f t="shared" si="144"/>
        <v>-1.4566034619005275</v>
      </c>
      <c r="BJ191">
        <f t="shared" si="131"/>
        <v>0.59115585350385025</v>
      </c>
      <c r="BK191">
        <f t="shared" si="116"/>
        <v>0.34988224834021553</v>
      </c>
      <c r="BM191">
        <f t="shared" si="117"/>
        <v>-1.3687801878037858E-3</v>
      </c>
      <c r="BN191">
        <f t="shared" si="154"/>
        <v>1.0540210609318447E-3</v>
      </c>
      <c r="BO191">
        <f t="shared" si="154"/>
        <v>4.2789654394083639E-3</v>
      </c>
      <c r="BP191">
        <f t="shared" si="154"/>
        <v>-4.4426700856312444E-3</v>
      </c>
      <c r="BQ191">
        <f t="shared" si="154"/>
        <v>2.1582944056599352E-3</v>
      </c>
      <c r="BR191">
        <f t="shared" si="154"/>
        <v>2.5226986200731633E-3</v>
      </c>
      <c r="BS191">
        <f t="shared" si="154"/>
        <v>-8.733522540984813E-3</v>
      </c>
      <c r="BT191">
        <f t="shared" si="154"/>
        <v>3.8915822108987401E-3</v>
      </c>
      <c r="BU191">
        <f t="shared" si="154"/>
        <v>-6.78860007879182E-4</v>
      </c>
      <c r="BV191">
        <f t="shared" si="154"/>
        <v>-1.3839920680796401E-2</v>
      </c>
      <c r="BW191">
        <f t="shared" si="154"/>
        <v>5.6274811317832442E-3</v>
      </c>
      <c r="BX191">
        <f t="shared" si="154"/>
        <v>-1.1911853481812803E-2</v>
      </c>
      <c r="BY191">
        <f t="shared" si="154"/>
        <v>-2.5636942973172351E-2</v>
      </c>
      <c r="BZ191">
        <f t="shared" si="154"/>
        <v>9.6001699573713319E-3</v>
      </c>
      <c r="CA191">
        <f t="shared" si="154"/>
        <v>-3.7844534250900182E-2</v>
      </c>
      <c r="CB191">
        <f t="shared" si="154"/>
        <v>-5.8809021116840152E-2</v>
      </c>
      <c r="CC191">
        <f t="shared" si="152"/>
        <v>3.5853396872296925E-2</v>
      </c>
      <c r="CD191">
        <f t="shared" si="152"/>
        <v>-4.6425945905006892E-2</v>
      </c>
      <c r="CE191">
        <f t="shared" si="152"/>
        <v>-0.12797494468825327</v>
      </c>
      <c r="CF191">
        <f t="shared" si="152"/>
        <v>0.18399021447821018</v>
      </c>
      <c r="CG191">
        <f t="shared" si="152"/>
        <v>0.3815769528785628</v>
      </c>
      <c r="CH191">
        <f t="shared" si="152"/>
        <v>0.11533870008279253</v>
      </c>
      <c r="CI191">
        <f t="shared" si="152"/>
        <v>-2.4873524090041569E-2</v>
      </c>
      <c r="CJ191">
        <f t="shared" si="152"/>
        <v>8.3731216622168425E-2</v>
      </c>
      <c r="CK191">
        <f t="shared" si="152"/>
        <v>4.2933756528185096E-2</v>
      </c>
      <c r="CL191">
        <f t="shared" si="152"/>
        <v>-2.2337777133564152E-2</v>
      </c>
      <c r="CM191">
        <f t="shared" si="153"/>
        <v>2.5682597975430904E-2</v>
      </c>
      <c r="CN191">
        <f t="shared" si="153"/>
        <v>1.5015132812856422E-2</v>
      </c>
      <c r="CO191">
        <f t="shared" si="153"/>
        <v>-7.6907996202914431E-3</v>
      </c>
      <c r="CP191">
        <f t="shared" si="153"/>
        <v>1.7652438883611097E-2</v>
      </c>
      <c r="CQ191">
        <f t="shared" si="153"/>
        <v>6.3850662675174709E-3</v>
      </c>
      <c r="CR191">
        <f t="shared" si="153"/>
        <v>-4.7998148691088063E-4</v>
      </c>
      <c r="CS191">
        <f t="shared" si="153"/>
        <v>1.4823591804677462E-2</v>
      </c>
      <c r="CT191">
        <f t="shared" si="153"/>
        <v>3.0772992742882019E-3</v>
      </c>
      <c r="CU191">
        <f t="shared" si="153"/>
        <v>1.9145311416191339E-3</v>
      </c>
      <c r="CV191">
        <f t="shared" si="153"/>
        <v>1.0556715408897877E-2</v>
      </c>
      <c r="CW191">
        <f t="shared" si="153"/>
        <v>1.1349429096165372E-3</v>
      </c>
      <c r="CX191">
        <f t="shared" si="153"/>
        <v>3.5090396327366346E-3</v>
      </c>
      <c r="CY191">
        <f t="shared" si="153"/>
        <v>7.3159021821699241E-3</v>
      </c>
      <c r="CZ191">
        <f t="shared" si="153"/>
        <v>2.3040723152616051E-4</v>
      </c>
      <c r="DA191">
        <f t="shared" si="153"/>
        <v>4.3498159404489721E-3</v>
      </c>
    </row>
    <row r="192" spans="4:105">
      <c r="D192" s="3">
        <f t="shared" si="118"/>
        <v>131250</v>
      </c>
      <c r="E192" s="2">
        <v>175</v>
      </c>
      <c r="F192">
        <f t="shared" si="119"/>
        <v>0.68359375</v>
      </c>
      <c r="G192">
        <f t="shared" si="120"/>
        <v>-14.305358381424995</v>
      </c>
      <c r="H192">
        <f t="shared" si="121"/>
        <v>-13.675920911381141</v>
      </c>
      <c r="I192">
        <f t="shared" si="122"/>
        <v>-8.1717499826339015</v>
      </c>
      <c r="J192">
        <f t="shared" si="123"/>
        <v>-2.4568118354589656</v>
      </c>
      <c r="K192">
        <f t="shared" si="124"/>
        <v>-3.0473590932882728</v>
      </c>
      <c r="L192">
        <f t="shared" si="125"/>
        <v>0.19263361773280865</v>
      </c>
      <c r="M192">
        <f t="shared" si="126"/>
        <v>0.20711137619221856</v>
      </c>
      <c r="N192">
        <f t="shared" si="150"/>
        <v>0.39031253668074356</v>
      </c>
      <c r="O192">
        <f t="shared" si="127"/>
        <v>0.75363213440691534</v>
      </c>
      <c r="P192">
        <f t="shared" si="128"/>
        <v>0.5366327946787024</v>
      </c>
      <c r="Q192">
        <f t="shared" si="129"/>
        <v>0.70409627278383669</v>
      </c>
      <c r="R192">
        <f t="shared" si="151"/>
        <v>1.0737865515199487</v>
      </c>
      <c r="T192">
        <f t="shared" si="114"/>
        <v>-1.3963397642618287</v>
      </c>
      <c r="U192">
        <f t="shared" si="156"/>
        <v>1.4841723495583961</v>
      </c>
      <c r="V192">
        <f t="shared" si="156"/>
        <v>2.8116442313632599</v>
      </c>
      <c r="W192">
        <f t="shared" si="156"/>
        <v>1.1970072598935666</v>
      </c>
      <c r="X192">
        <f t="shared" si="156"/>
        <v>-1.6701799515683393</v>
      </c>
      <c r="Y192">
        <f t="shared" si="156"/>
        <v>-2.7896882898435309</v>
      </c>
      <c r="Z192">
        <f t="shared" si="156"/>
        <v>-0.99006250585978239</v>
      </c>
      <c r="AA192">
        <f t="shared" si="156"/>
        <v>1.8455662088265135</v>
      </c>
      <c r="AB192">
        <f t="shared" si="156"/>
        <v>2.7499916006585159</v>
      </c>
      <c r="AC192">
        <f t="shared" si="156"/>
        <v>0.77682154692265304</v>
      </c>
      <c r="AD192">
        <f t="shared" si="156"/>
        <v>-2.0092157697198751</v>
      </c>
      <c r="AE192">
        <f t="shared" si="156"/>
        <v>-2.6928066109896975</v>
      </c>
      <c r="AF192">
        <f t="shared" si="156"/>
        <v>-0.55864046793874844</v>
      </c>
      <c r="AG192">
        <f t="shared" si="156"/>
        <v>2.1600879209988801</v>
      </c>
      <c r="AH192">
        <f t="shared" si="156"/>
        <v>2.6184969831414442</v>
      </c>
      <c r="AI192">
        <f t="shared" si="156"/>
        <v>0.33690676997106705</v>
      </c>
      <c r="AJ192">
        <f t="shared" si="156"/>
        <v>-2.2972232060907944</v>
      </c>
      <c r="AK192">
        <f t="shared" si="155"/>
        <v>-2.5275352818664412</v>
      </c>
      <c r="AL192">
        <f t="shared" si="155"/>
        <v>-0.1130305466128084</v>
      </c>
      <c r="AM192">
        <f t="shared" si="155"/>
        <v>2.4197495266691944</v>
      </c>
      <c r="AN192">
        <f t="shared" si="155"/>
        <v>2.4204999691367286</v>
      </c>
      <c r="AO192">
        <f t="shared" si="155"/>
        <v>-0.11156448336381901</v>
      </c>
      <c r="AP192">
        <f t="shared" si="155"/>
        <v>-2.5268876886772915</v>
      </c>
      <c r="AQ192">
        <f t="shared" si="155"/>
        <v>-2.2980717254718224</v>
      </c>
      <c r="AR192">
        <f t="shared" si="155"/>
        <v>0.33545003000678109</v>
      </c>
      <c r="AS192">
        <f t="shared" si="155"/>
        <v>2.617956357535725</v>
      </c>
      <c r="AT192">
        <f t="shared" si="155"/>
        <v>2.1610291212180464</v>
      </c>
      <c r="AU192">
        <f t="shared" si="155"/>
        <v>-0.55720231525335806</v>
      </c>
      <c r="AV192">
        <f t="shared" si="155"/>
        <v>-2.6923763910226519</v>
      </c>
      <c r="AW192">
        <f t="shared" si="155"/>
        <v>-2.0102436653071734</v>
      </c>
      <c r="AX192">
        <f t="shared" si="155"/>
        <v>0.77541112730639195</v>
      </c>
      <c r="AY192">
        <f t="shared" si="155"/>
        <v>2.7496745222716115</v>
      </c>
      <c r="AZ192">
        <f t="shared" si="144"/>
        <v>1.8466742629812871</v>
      </c>
      <c r="BA192">
        <f t="shared" si="144"/>
        <v>-0.98868878873715271</v>
      </c>
      <c r="BB192">
        <f t="shared" si="144"/>
        <v>-2.7894863694655108</v>
      </c>
      <c r="BC192">
        <f t="shared" si="144"/>
        <v>-1.6713611177294214</v>
      </c>
      <c r="BD192">
        <f t="shared" si="144"/>
        <v>1.1956789812831856</v>
      </c>
      <c r="BE192">
        <f t="shared" si="144"/>
        <v>2.8115587530868633</v>
      </c>
      <c r="BF192">
        <f t="shared" si="144"/>
        <v>1.4854191162160395</v>
      </c>
      <c r="BG192">
        <f t="shared" si="144"/>
        <v>-1.3950653712205741</v>
      </c>
      <c r="BH192">
        <f t="shared" si="144"/>
        <v>-2.8157513059879777</v>
      </c>
      <c r="BJ192">
        <f t="shared" si="131"/>
        <v>0.56287935109336962</v>
      </c>
      <c r="BK192">
        <f t="shared" si="116"/>
        <v>0.33471118663764482</v>
      </c>
      <c r="BM192">
        <f t="shared" si="117"/>
        <v>-1.482752325417047E-3</v>
      </c>
      <c r="BN192">
        <f t="shared" si="154"/>
        <v>1.4415945048004887E-4</v>
      </c>
      <c r="BO192">
        <f t="shared" si="154"/>
        <v>4.0709631018557828E-3</v>
      </c>
      <c r="BP192">
        <f t="shared" si="154"/>
        <v>-4.8077474264782861E-3</v>
      </c>
      <c r="BQ192">
        <f t="shared" si="154"/>
        <v>1.0843687346755678E-3</v>
      </c>
      <c r="BR192">
        <f t="shared" si="154"/>
        <v>2.4385686201699626E-3</v>
      </c>
      <c r="BS192">
        <f t="shared" si="154"/>
        <v>-9.4147237107716844E-3</v>
      </c>
      <c r="BT192">
        <f t="shared" si="154"/>
        <v>2.7027041480551009E-3</v>
      </c>
      <c r="BU192">
        <f t="shared" si="154"/>
        <v>-6.6451127841096259E-4</v>
      </c>
      <c r="BV192">
        <f t="shared" si="154"/>
        <v>-1.4813215695017446E-2</v>
      </c>
      <c r="BW192">
        <f t="shared" si="154"/>
        <v>4.5723148843156858E-3</v>
      </c>
      <c r="BX192">
        <f t="shared" si="154"/>
        <v>-1.1771282079481776E-2</v>
      </c>
      <c r="BY192">
        <f t="shared" si="154"/>
        <v>-2.7138872775480206E-2</v>
      </c>
      <c r="BZ192">
        <f t="shared" si="154"/>
        <v>8.560543010201864E-3</v>
      </c>
      <c r="CA192">
        <f t="shared" si="154"/>
        <v>-3.7647085942729079E-2</v>
      </c>
      <c r="CB192">
        <f t="shared" si="154"/>
        <v>-6.1277136621021057E-2</v>
      </c>
      <c r="CC192">
        <f t="shared" si="152"/>
        <v>3.398223499924502E-2</v>
      </c>
      <c r="CD192">
        <f t="shared" si="152"/>
        <v>-4.6365580078932087E-2</v>
      </c>
      <c r="CE192">
        <f t="shared" si="152"/>
        <v>-0.13044531907480519</v>
      </c>
      <c r="CF192">
        <f t="shared" si="152"/>
        <v>0.18193559734316583</v>
      </c>
      <c r="CG192">
        <f t="shared" si="152"/>
        <v>0.3815769528785628</v>
      </c>
      <c r="CH192">
        <f t="shared" si="152"/>
        <v>0.114050713815719</v>
      </c>
      <c r="CI192">
        <f t="shared" si="152"/>
        <v>-2.5353672114055217E-2</v>
      </c>
      <c r="CJ192">
        <f t="shared" si="152"/>
        <v>8.3622344224178122E-2</v>
      </c>
      <c r="CK192">
        <f t="shared" si="152"/>
        <v>4.0693075998845703E-2</v>
      </c>
      <c r="CL192">
        <f t="shared" si="152"/>
        <v>-2.3275255993529399E-2</v>
      </c>
      <c r="CM192">
        <f t="shared" si="153"/>
        <v>2.5548602786427704E-2</v>
      </c>
      <c r="CN192">
        <f t="shared" si="153"/>
        <v>1.3389105694910657E-2</v>
      </c>
      <c r="CO192">
        <f t="shared" si="153"/>
        <v>-8.1413619656296211E-3</v>
      </c>
      <c r="CP192">
        <f t="shared" si="153"/>
        <v>1.7444123016376781E-2</v>
      </c>
      <c r="CQ192">
        <f t="shared" si="153"/>
        <v>5.1878509849505134E-3</v>
      </c>
      <c r="CR192">
        <f t="shared" si="153"/>
        <v>-5.1373627488282168E-4</v>
      </c>
      <c r="CS192">
        <f t="shared" si="153"/>
        <v>1.4510272849246395E-2</v>
      </c>
      <c r="CT192">
        <f t="shared" si="153"/>
        <v>2.1371845852653595E-3</v>
      </c>
      <c r="CU192">
        <f t="shared" si="153"/>
        <v>2.0638615918634733E-3</v>
      </c>
      <c r="CV192">
        <f t="shared" si="153"/>
        <v>1.0204657315528427E-2</v>
      </c>
      <c r="CW192">
        <f t="shared" si="153"/>
        <v>5.7021720651385629E-4</v>
      </c>
      <c r="CX192">
        <f t="shared" si="153"/>
        <v>3.7973956963997203E-3</v>
      </c>
      <c r="CY192">
        <f t="shared" si="153"/>
        <v>6.9602730524782911E-3</v>
      </c>
      <c r="CZ192">
        <f t="shared" si="153"/>
        <v>3.1513013463009416E-5</v>
      </c>
      <c r="DA192">
        <f t="shared" si="153"/>
        <v>4.7120054471166961E-3</v>
      </c>
    </row>
    <row r="193" spans="4:105">
      <c r="D193" s="3">
        <f t="shared" si="118"/>
        <v>132000</v>
      </c>
      <c r="E193" s="2">
        <v>176</v>
      </c>
      <c r="F193">
        <f t="shared" si="119"/>
        <v>0.6875</v>
      </c>
      <c r="G193">
        <f t="shared" si="120"/>
        <v>-14.896246821257149</v>
      </c>
      <c r="H193">
        <f t="shared" si="121"/>
        <v>-14.195285488505602</v>
      </c>
      <c r="I193">
        <f t="shared" si="122"/>
        <v>-8.2915238699911811</v>
      </c>
      <c r="J193">
        <f t="shared" si="123"/>
        <v>-2.4864988856271251</v>
      </c>
      <c r="K193">
        <f t="shared" si="124"/>
        <v>-3.4172627328872984</v>
      </c>
      <c r="L193">
        <f t="shared" si="125"/>
        <v>0.17996483764173493</v>
      </c>
      <c r="M193">
        <f t="shared" si="126"/>
        <v>0.19509032201612833</v>
      </c>
      <c r="N193">
        <f t="shared" si="150"/>
        <v>0.3849672693197147</v>
      </c>
      <c r="O193">
        <f t="shared" si="127"/>
        <v>0.75106073119060068</v>
      </c>
      <c r="P193">
        <f t="shared" si="128"/>
        <v>0.53967904325887583</v>
      </c>
      <c r="Q193">
        <f t="shared" si="129"/>
        <v>0.67474063163665055</v>
      </c>
      <c r="R193">
        <f t="shared" si="151"/>
        <v>1.0799224746714913</v>
      </c>
      <c r="T193">
        <f t="shared" si="114"/>
        <v>-0.80419089191888626</v>
      </c>
      <c r="U193">
        <f t="shared" si="156"/>
        <v>0.57663331138989193</v>
      </c>
      <c r="V193">
        <f t="shared" si="156"/>
        <v>1.3478370145876153</v>
      </c>
      <c r="W193">
        <f t="shared" si="156"/>
        <v>0.69409862950990142</v>
      </c>
      <c r="X193">
        <f t="shared" si="156"/>
        <v>-0.69344535661488582</v>
      </c>
      <c r="Y193">
        <f t="shared" si="156"/>
        <v>-1.3478743860606965</v>
      </c>
      <c r="Z193">
        <f t="shared" si="156"/>
        <v>-0.57732181786582903</v>
      </c>
      <c r="AA193">
        <f t="shared" si="156"/>
        <v>0.80357914397988683</v>
      </c>
      <c r="AB193">
        <f t="shared" si="156"/>
        <v>1.3349309903729236</v>
      </c>
      <c r="AC193">
        <f t="shared" si="156"/>
        <v>0.45498508151950051</v>
      </c>
      <c r="AD193">
        <f t="shared" si="156"/>
        <v>-0.90597402490731738</v>
      </c>
      <c r="AE193">
        <f t="shared" si="156"/>
        <v>-1.3091314795003499</v>
      </c>
      <c r="AF193">
        <f t="shared" si="156"/>
        <v>-0.3282665901179937</v>
      </c>
      <c r="AG193">
        <f t="shared" si="156"/>
        <v>0.99964388071911148</v>
      </c>
      <c r="AH193">
        <f t="shared" si="156"/>
        <v>1.2707243168361246</v>
      </c>
      <c r="AI193">
        <f t="shared" si="156"/>
        <v>0.19838671200487756</v>
      </c>
      <c r="AJ193">
        <f t="shared" si="156"/>
        <v>-1.0836866194986483</v>
      </c>
      <c r="AK193">
        <f t="shared" si="155"/>
        <v>-1.2200793843521964</v>
      </c>
      <c r="AL193">
        <f t="shared" si="155"/>
        <v>-6.6596261405947627E-2</v>
      </c>
      <c r="AM193">
        <f t="shared" si="155"/>
        <v>1.1572928637290469</v>
      </c>
      <c r="AN193">
        <f t="shared" si="155"/>
        <v>1.1576844204337213</v>
      </c>
      <c r="AO193">
        <f t="shared" si="155"/>
        <v>-6.5835547595541513E-2</v>
      </c>
      <c r="AP193">
        <f t="shared" si="155"/>
        <v>-1.2197537450411033</v>
      </c>
      <c r="AQ193">
        <f t="shared" si="155"/>
        <v>-1.0841403226917905</v>
      </c>
      <c r="AR193">
        <f t="shared" si="155"/>
        <v>0.19763332428431471</v>
      </c>
      <c r="AS193">
        <f t="shared" si="155"/>
        <v>1.2704677310031909</v>
      </c>
      <c r="AT193">
        <f t="shared" si="155"/>
        <v>1.0001553609909528</v>
      </c>
      <c r="AU193">
        <f t="shared" si="155"/>
        <v>-0.32752778402286381</v>
      </c>
      <c r="AV193">
        <f t="shared" si="155"/>
        <v>-1.30894641820741</v>
      </c>
      <c r="AW193">
        <f t="shared" si="155"/>
        <v>-0.90653835642323788</v>
      </c>
      <c r="AX193">
        <f t="shared" si="155"/>
        <v>0.45426797215637466</v>
      </c>
      <c r="AY193">
        <f t="shared" si="155"/>
        <v>1.3348192358613944</v>
      </c>
      <c r="AZ193">
        <f t="shared" si="144"/>
        <v>0.8041908919188917</v>
      </c>
      <c r="BA193">
        <f t="shared" si="144"/>
        <v>-0.57663331138988594</v>
      </c>
      <c r="BB193">
        <f t="shared" si="144"/>
        <v>-1.3478370145876151</v>
      </c>
      <c r="BC193">
        <f t="shared" si="144"/>
        <v>-0.69409862950990708</v>
      </c>
      <c r="BD193">
        <f t="shared" si="144"/>
        <v>0.69344535661488016</v>
      </c>
      <c r="BE193">
        <f t="shared" si="144"/>
        <v>1.3478743860606968</v>
      </c>
      <c r="BF193">
        <f t="shared" si="144"/>
        <v>0.57732181786583503</v>
      </c>
      <c r="BG193">
        <f t="shared" si="144"/>
        <v>-0.80357914397988139</v>
      </c>
      <c r="BH193">
        <f t="shared" si="144"/>
        <v>-1.3349309903729245</v>
      </c>
      <c r="BJ193">
        <f t="shared" si="131"/>
        <v>0.53436484778678217</v>
      </c>
      <c r="BK193">
        <f t="shared" si="116"/>
        <v>0.31917118557113128</v>
      </c>
      <c r="BM193">
        <f t="shared" si="117"/>
        <v>-1.5744224879063462E-3</v>
      </c>
      <c r="BN193">
        <f t="shared" si="154"/>
        <v>-7.6765928330800462E-4</v>
      </c>
      <c r="BO193">
        <f t="shared" si="154"/>
        <v>3.8133517637053771E-3</v>
      </c>
      <c r="BP193">
        <f t="shared" si="154"/>
        <v>-5.1205604251969511E-3</v>
      </c>
      <c r="BQ193">
        <f t="shared" si="154"/>
        <v>2.7106563028169069E-17</v>
      </c>
      <c r="BR193">
        <f t="shared" si="154"/>
        <v>2.3337957197440617E-3</v>
      </c>
      <c r="BS193">
        <f t="shared" si="154"/>
        <v>-1.0026493405531335E-2</v>
      </c>
      <c r="BT193">
        <f t="shared" si="154"/>
        <v>1.4966385046207816E-3</v>
      </c>
      <c r="BU193">
        <f t="shared" si="154"/>
        <v>-6.4656150475003575E-4</v>
      </c>
      <c r="BV193">
        <f t="shared" si="154"/>
        <v>-1.5719053299392948E-2</v>
      </c>
      <c r="BW193">
        <f t="shared" si="154"/>
        <v>3.4999394760536293E-3</v>
      </c>
      <c r="BX193">
        <f t="shared" si="154"/>
        <v>-1.1594821934992366E-2</v>
      </c>
      <c r="BY193">
        <f t="shared" si="154"/>
        <v>-2.8575422656187417E-2</v>
      </c>
      <c r="BZ193">
        <f t="shared" si="154"/>
        <v>7.5051257605512059E-3</v>
      </c>
      <c r="CA193">
        <f t="shared" si="154"/>
        <v>-3.7398617143280931E-2</v>
      </c>
      <c r="CB193">
        <f t="shared" si="154"/>
        <v>-6.368758022904801E-2</v>
      </c>
      <c r="CC193">
        <f t="shared" ref="CC193:CL202" si="157">CC$15*COS(-$F$6*$F193/$O$7*CC$14)</f>
        <v>3.2090603498507168E-2</v>
      </c>
      <c r="CD193">
        <f t="shared" si="157"/>
        <v>-4.628950390623212E-2</v>
      </c>
      <c r="CE193">
        <f t="shared" si="157"/>
        <v>-0.13289604887612003</v>
      </c>
      <c r="CF193">
        <f t="shared" si="157"/>
        <v>0.17987413043571193</v>
      </c>
      <c r="CG193">
        <f t="shared" si="157"/>
        <v>0.3815769528785628</v>
      </c>
      <c r="CH193">
        <f t="shared" si="157"/>
        <v>0.11275843360373204</v>
      </c>
      <c r="CI193">
        <f t="shared" si="157"/>
        <v>-2.5830001968306624E-2</v>
      </c>
      <c r="CJ193">
        <f t="shared" si="157"/>
        <v>8.3485137531412831E-2</v>
      </c>
      <c r="CK193">
        <f t="shared" si="157"/>
        <v>3.8427883482136729E-2</v>
      </c>
      <c r="CL193">
        <f t="shared" si="157"/>
        <v>-2.419082899723838E-2</v>
      </c>
      <c r="CM193">
        <f t="shared" ref="CM193:DA202" si="158">CM$15*COS(-$F$6*$F193/$O$7*CM$14)</f>
        <v>2.5379983343436066E-2</v>
      </c>
      <c r="CN193">
        <f t="shared" si="158"/>
        <v>1.1738381775766263E-2</v>
      </c>
      <c r="CO193">
        <f t="shared" si="158"/>
        <v>-8.5723110568935081E-3</v>
      </c>
      <c r="CP193">
        <f t="shared" si="158"/>
        <v>1.7182622829126453E-2</v>
      </c>
      <c r="CQ193">
        <f t="shared" si="158"/>
        <v>3.9711098026945033E-3</v>
      </c>
      <c r="CR193">
        <f t="shared" si="158"/>
        <v>-5.451515763340237E-4</v>
      </c>
      <c r="CS193">
        <f t="shared" si="158"/>
        <v>1.4118321468037201E-2</v>
      </c>
      <c r="CT193">
        <f t="shared" si="158"/>
        <v>1.1834786815611616E-3</v>
      </c>
      <c r="CU193">
        <f t="shared" si="158"/>
        <v>2.197971525927273E-3</v>
      </c>
      <c r="CV193">
        <f t="shared" si="158"/>
        <v>9.7662150523265909E-3</v>
      </c>
      <c r="CW193">
        <f t="shared" si="158"/>
        <v>1.4254033848309736E-17</v>
      </c>
      <c r="CX193">
        <f t="shared" si="158"/>
        <v>4.0444708086591593E-3</v>
      </c>
      <c r="CY193">
        <f t="shared" si="158"/>
        <v>6.5198256177855596E-3</v>
      </c>
      <c r="CZ193">
        <f t="shared" si="158"/>
        <v>-1.6780902847043862E-4</v>
      </c>
      <c r="DA193">
        <f t="shared" si="158"/>
        <v>5.0033220059129586E-3</v>
      </c>
    </row>
    <row r="194" spans="4:105">
      <c r="D194" s="3">
        <f t="shared" si="118"/>
        <v>132750</v>
      </c>
      <c r="E194" s="2">
        <v>177</v>
      </c>
      <c r="F194">
        <f t="shared" si="119"/>
        <v>0.69140625</v>
      </c>
      <c r="G194">
        <f t="shared" si="120"/>
        <v>-15.516751444355872</v>
      </c>
      <c r="H194">
        <f t="shared" si="121"/>
        <v>-14.749085174664348</v>
      </c>
      <c r="I194">
        <f t="shared" si="122"/>
        <v>-8.4129095449727753</v>
      </c>
      <c r="J194">
        <f t="shared" si="123"/>
        <v>-2.516396574066234</v>
      </c>
      <c r="K194">
        <f t="shared" si="124"/>
        <v>-3.8197790556253377</v>
      </c>
      <c r="L194">
        <f t="shared" si="125"/>
        <v>0.16755694281692335</v>
      </c>
      <c r="M194">
        <f t="shared" si="126"/>
        <v>0.18303988795514106</v>
      </c>
      <c r="N194">
        <f t="shared" si="150"/>
        <v>0.37962475334562373</v>
      </c>
      <c r="O194">
        <f t="shared" si="127"/>
        <v>0.74847995030917258</v>
      </c>
      <c r="P194">
        <f t="shared" si="128"/>
        <v>0.54272414374142852</v>
      </c>
      <c r="Q194">
        <f t="shared" si="129"/>
        <v>0.64418565156101382</v>
      </c>
      <c r="R194">
        <f t="shared" si="151"/>
        <v>1.086058397823034</v>
      </c>
      <c r="T194">
        <f t="shared" si="114"/>
        <v>-1.7716055940232394</v>
      </c>
      <c r="U194">
        <f t="shared" si="156"/>
        <v>0.83001748953009302</v>
      </c>
      <c r="V194">
        <f t="shared" si="156"/>
        <v>2.5451428764179531</v>
      </c>
      <c r="W194">
        <f t="shared" si="156"/>
        <v>1.5419360280339844</v>
      </c>
      <c r="X194">
        <f t="shared" si="156"/>
        <v>-1.1081309823346499</v>
      </c>
      <c r="Y194">
        <f t="shared" si="156"/>
        <v>-2.5746620120344117</v>
      </c>
      <c r="Z194">
        <f t="shared" si="156"/>
        <v>-1.2913329819747366</v>
      </c>
      <c r="AA194">
        <f t="shared" si="156"/>
        <v>1.371200376414037</v>
      </c>
      <c r="AB194">
        <f t="shared" si="156"/>
        <v>2.5692272747689979</v>
      </c>
      <c r="AC194">
        <f t="shared" si="156"/>
        <v>1.0231986682426388</v>
      </c>
      <c r="AD194">
        <f t="shared" si="156"/>
        <v>-1.6156542149646858</v>
      </c>
      <c r="AE194">
        <f t="shared" si="156"/>
        <v>-2.5289124471666189</v>
      </c>
      <c r="AF194">
        <f t="shared" si="156"/>
        <v>-0.74117330550469795</v>
      </c>
      <c r="AG194">
        <f t="shared" si="156"/>
        <v>1.838173767854939</v>
      </c>
      <c r="AH194">
        <f t="shared" si="156"/>
        <v>2.454264847419986</v>
      </c>
      <c r="AI194">
        <f t="shared" si="156"/>
        <v>0.44908569871959736</v>
      </c>
      <c r="AJ194">
        <f t="shared" si="156"/>
        <v>-2.0357380870422541</v>
      </c>
      <c r="AK194">
        <f t="shared" si="155"/>
        <v>-2.3462978989222605</v>
      </c>
      <c r="AL194">
        <f t="shared" si="155"/>
        <v>-0.15090125889281894</v>
      </c>
      <c r="AM194">
        <f t="shared" si="155"/>
        <v>2.20566501927056</v>
      </c>
      <c r="AN194">
        <f t="shared" si="155"/>
        <v>2.2064773719281772</v>
      </c>
      <c r="AO194">
        <f t="shared" si="155"/>
        <v>-0.14933183174575354</v>
      </c>
      <c r="AP194">
        <f t="shared" si="155"/>
        <v>-2.3456476192551725</v>
      </c>
      <c r="AQ194">
        <f t="shared" si="155"/>
        <v>-2.0367014841082414</v>
      </c>
      <c r="AR194">
        <f t="shared" si="155"/>
        <v>0.44753757827482288</v>
      </c>
      <c r="AS194">
        <f t="shared" si="155"/>
        <v>2.4537854690062102</v>
      </c>
      <c r="AT194">
        <f t="shared" si="155"/>
        <v>1.8392751301529151</v>
      </c>
      <c r="AU194">
        <f t="shared" si="155"/>
        <v>-0.73966750920256064</v>
      </c>
      <c r="AV194">
        <f t="shared" si="155"/>
        <v>-2.5286104780961725</v>
      </c>
      <c r="AW194">
        <f t="shared" si="155"/>
        <v>-1.6168785902882694</v>
      </c>
      <c r="AX194">
        <f t="shared" si="155"/>
        <v>1.0217556389266202</v>
      </c>
      <c r="AY194">
        <f t="shared" si="155"/>
        <v>2.5691068146046399</v>
      </c>
      <c r="AZ194">
        <f t="shared" si="144"/>
        <v>1.3725311425195257</v>
      </c>
      <c r="BA194">
        <f t="shared" si="144"/>
        <v>-1.2899723103573379</v>
      </c>
      <c r="BB194">
        <f t="shared" si="144"/>
        <v>-2.5747246961555641</v>
      </c>
      <c r="BC194">
        <f t="shared" si="144"/>
        <v>-1.1095500726062903</v>
      </c>
      <c r="BD194">
        <f t="shared" si="144"/>
        <v>1.540676186731222</v>
      </c>
      <c r="BE194">
        <f t="shared" si="144"/>
        <v>2.5453878538186241</v>
      </c>
      <c r="BF194">
        <f t="shared" si="144"/>
        <v>0.83150563825426893</v>
      </c>
      <c r="BG194">
        <f t="shared" si="144"/>
        <v>-1.7704636867685639</v>
      </c>
      <c r="BH194">
        <f t="shared" si="144"/>
        <v>-2.4814945675439666</v>
      </c>
      <c r="BJ194">
        <f t="shared" si="131"/>
        <v>0.5057022115994575</v>
      </c>
      <c r="BK194">
        <f t="shared" si="116"/>
        <v>0.30332478946308405</v>
      </c>
      <c r="BM194">
        <f t="shared" si="117"/>
        <v>-1.642411870701024E-3</v>
      </c>
      <c r="BN194">
        <f t="shared" ref="BN194:CB203" si="159">BN$15*COS(-$F$6*$F194/$O$7*BN$14)</f>
        <v>-1.6690561967251608E-3</v>
      </c>
      <c r="BO194">
        <f t="shared" si="159"/>
        <v>3.5092706921793092E-3</v>
      </c>
      <c r="BP194">
        <f t="shared" si="159"/>
        <v>-5.3777085359313663E-3</v>
      </c>
      <c r="BQ194">
        <f t="shared" si="159"/>
        <v>-1.0843687346755531E-3</v>
      </c>
      <c r="BR194">
        <f t="shared" si="159"/>
        <v>2.2092668393205034E-3</v>
      </c>
      <c r="BS194">
        <f t="shared" si="159"/>
        <v>-1.0564319961024969E-2</v>
      </c>
      <c r="BT194">
        <f t="shared" si="159"/>
        <v>2.8105513615838508E-4</v>
      </c>
      <c r="BU194">
        <f t="shared" si="159"/>
        <v>-6.2510795827508555E-4</v>
      </c>
      <c r="BV194">
        <f t="shared" si="159"/>
        <v>-1.6553308430210238E-2</v>
      </c>
      <c r="BW194">
        <f t="shared" si="159"/>
        <v>2.4143910858910218E-3</v>
      </c>
      <c r="BX194">
        <f t="shared" si="159"/>
        <v>-1.1383011046889166E-2</v>
      </c>
      <c r="BY194">
        <f t="shared" si="159"/>
        <v>-2.99431318408045E-2</v>
      </c>
      <c r="BZ194">
        <f t="shared" si="159"/>
        <v>6.4358649724968004E-3</v>
      </c>
      <c r="CA194">
        <f t="shared" si="159"/>
        <v>-3.7099464585131366E-2</v>
      </c>
      <c r="CB194">
        <f t="shared" si="159"/>
        <v>-6.6038083315768062E-2</v>
      </c>
      <c r="CC194">
        <f t="shared" si="157"/>
        <v>3.0179641818166705E-2</v>
      </c>
      <c r="CD194">
        <f t="shared" si="157"/>
        <v>-4.6197743164284114E-2</v>
      </c>
      <c r="CE194">
        <f t="shared" si="157"/>
        <v>-0.13532676502130431</v>
      </c>
      <c r="CF194">
        <f t="shared" si="157"/>
        <v>0.17780589136891231</v>
      </c>
      <c r="CG194">
        <f t="shared" si="157"/>
        <v>0.3815769528785628</v>
      </c>
      <c r="CH194">
        <f t="shared" si="157"/>
        <v>0.11146190810045117</v>
      </c>
      <c r="CI194">
        <f t="shared" si="157"/>
        <v>-2.6302441919271839E-2</v>
      </c>
      <c r="CJ194">
        <f t="shared" si="157"/>
        <v>8.3319643034495516E-2</v>
      </c>
      <c r="CK194">
        <f t="shared" si="157"/>
        <v>3.6139543445329138E-2</v>
      </c>
      <c r="CL194">
        <f t="shared" si="157"/>
        <v>-2.5083634439427117E-2</v>
      </c>
      <c r="CM194">
        <f t="shared" si="158"/>
        <v>2.5176968164722528E-2</v>
      </c>
      <c r="CN194">
        <f t="shared" si="158"/>
        <v>1.0066005889140549E-2</v>
      </c>
      <c r="CO194">
        <f t="shared" si="158"/>
        <v>-8.982608699975584E-3</v>
      </c>
      <c r="CP194">
        <f t="shared" si="158"/>
        <v>1.6868735593791175E-2</v>
      </c>
      <c r="CQ194">
        <f t="shared" si="158"/>
        <v>2.7394222598188583E-3</v>
      </c>
      <c r="CR194">
        <f t="shared" si="158"/>
        <v>-5.7408433016897353E-4</v>
      </c>
      <c r="CS194">
        <f t="shared" si="158"/>
        <v>1.3649861679544347E-2</v>
      </c>
      <c r="CT194">
        <f t="shared" si="158"/>
        <v>2.2224656185161981E-4</v>
      </c>
      <c r="CU194">
        <f t="shared" si="158"/>
        <v>2.315871913136465E-3</v>
      </c>
      <c r="CV194">
        <f t="shared" si="158"/>
        <v>9.2451001080523301E-3</v>
      </c>
      <c r="CW194">
        <f t="shared" si="158"/>
        <v>-5.7021720651384859E-4</v>
      </c>
      <c r="CX194">
        <f t="shared" si="158"/>
        <v>4.247579050922933E-3</v>
      </c>
      <c r="CY194">
        <f t="shared" si="158"/>
        <v>5.9999271969556596E-3</v>
      </c>
      <c r="CZ194">
        <f t="shared" si="158"/>
        <v>-3.6485287799566433E-4</v>
      </c>
      <c r="DA194">
        <f t="shared" si="158"/>
        <v>5.2193839446352704E-3</v>
      </c>
    </row>
    <row r="195" spans="4:105">
      <c r="D195" s="3">
        <f t="shared" si="118"/>
        <v>133500</v>
      </c>
      <c r="E195" s="2">
        <v>178</v>
      </c>
      <c r="F195">
        <f t="shared" si="119"/>
        <v>0.6953125</v>
      </c>
      <c r="G195">
        <f t="shared" si="120"/>
        <v>-16.16856543269623</v>
      </c>
      <c r="H195">
        <f t="shared" si="121"/>
        <v>-15.342013855994697</v>
      </c>
      <c r="I195">
        <f t="shared" si="122"/>
        <v>-8.5359418791488153</v>
      </c>
      <c r="J195">
        <f t="shared" si="123"/>
        <v>-2.5465058105737737</v>
      </c>
      <c r="K195">
        <f t="shared" si="124"/>
        <v>-4.2595661662721067</v>
      </c>
      <c r="L195">
        <f t="shared" si="125"/>
        <v>0.15544320005938447</v>
      </c>
      <c r="M195">
        <f t="shared" si="126"/>
        <v>0.17096188876030136</v>
      </c>
      <c r="N195">
        <f t="shared" si="150"/>
        <v>0.37428541672970983</v>
      </c>
      <c r="O195">
        <f t="shared" si="127"/>
        <v>0.74588987081280766</v>
      </c>
      <c r="P195">
        <f t="shared" si="128"/>
        <v>0.54576804646065069</v>
      </c>
      <c r="Q195">
        <f t="shared" si="129"/>
        <v>0.61238097752528553</v>
      </c>
      <c r="R195">
        <f t="shared" si="151"/>
        <v>1.0921943209745766</v>
      </c>
      <c r="T195">
        <f t="shared" si="114"/>
        <v>-0.94222607876337283</v>
      </c>
      <c r="U195">
        <f t="shared" si="156"/>
        <v>0.26061557123641138</v>
      </c>
      <c r="V195">
        <f t="shared" si="156"/>
        <v>1.182273197229097</v>
      </c>
      <c r="W195">
        <f t="shared" si="156"/>
        <v>0.82834957726832015</v>
      </c>
      <c r="X195">
        <f t="shared" si="156"/>
        <v>-0.419299104153187</v>
      </c>
      <c r="Y195">
        <f t="shared" si="156"/>
        <v>-1.2145565151336266</v>
      </c>
      <c r="Z195">
        <f t="shared" si="156"/>
        <v>-0.69940147957795729</v>
      </c>
      <c r="AA195">
        <f t="shared" si="156"/>
        <v>0.57035360343938912</v>
      </c>
      <c r="AB195">
        <f t="shared" si="156"/>
        <v>1.2247413062146848</v>
      </c>
      <c r="AC195">
        <f t="shared" si="156"/>
        <v>0.5577279614034546</v>
      </c>
      <c r="AD195">
        <f t="shared" si="156"/>
        <v>-0.71103067339445625</v>
      </c>
      <c r="AE195">
        <f t="shared" si="156"/>
        <v>-1.2126422609571594</v>
      </c>
      <c r="AF195">
        <f t="shared" si="156"/>
        <v>-0.40590673403493527</v>
      </c>
      <c r="AG195">
        <f t="shared" si="156"/>
        <v>0.8387707328337225</v>
      </c>
      <c r="AH195">
        <f t="shared" si="156"/>
        <v>1.1784795182124175</v>
      </c>
      <c r="AI195">
        <f t="shared" si="156"/>
        <v>0.24670014358274617</v>
      </c>
      <c r="AJ195">
        <f t="shared" si="156"/>
        <v>-0.95124958597479625</v>
      </c>
      <c r="AK195">
        <f t="shared" si="155"/>
        <v>-1.1228746598315307</v>
      </c>
      <c r="AL195">
        <f t="shared" si="155"/>
        <v>-8.3004910838174586E-2</v>
      </c>
      <c r="AM195">
        <f t="shared" si="155"/>
        <v>1.0464207105502976</v>
      </c>
      <c r="AN195">
        <f t="shared" si="155"/>
        <v>1.0468394011518538</v>
      </c>
      <c r="AO195">
        <f t="shared" si="155"/>
        <v>-8.2200573776756256E-2</v>
      </c>
      <c r="AP195">
        <f t="shared" si="155"/>
        <v>-1.1225524937262039</v>
      </c>
      <c r="AQ195">
        <f t="shared" si="155"/>
        <v>-0.9517571831104914</v>
      </c>
      <c r="AR195">
        <f t="shared" si="155"/>
        <v>0.24591044121630096</v>
      </c>
      <c r="AS195">
        <f t="shared" si="155"/>
        <v>1.1782597383283466</v>
      </c>
      <c r="AT195">
        <f t="shared" si="155"/>
        <v>0.83935800091115809</v>
      </c>
      <c r="AU195">
        <f t="shared" si="155"/>
        <v>-0.40514603478412559</v>
      </c>
      <c r="AV195">
        <f t="shared" si="155"/>
        <v>-1.2125288661298057</v>
      </c>
      <c r="AW195">
        <f t="shared" si="155"/>
        <v>-0.71168692723002791</v>
      </c>
      <c r="AX195">
        <f t="shared" si="155"/>
        <v>0.55701010598511114</v>
      </c>
      <c r="AY195">
        <f t="shared" si="155"/>
        <v>1.2247363596322183</v>
      </c>
      <c r="AZ195">
        <f t="shared" si="144"/>
        <v>0.57106690267230886</v>
      </c>
      <c r="BA195">
        <f t="shared" si="144"/>
        <v>-0.69873952917697979</v>
      </c>
      <c r="BB195">
        <f t="shared" si="144"/>
        <v>-1.2146601067977754</v>
      </c>
      <c r="BC195">
        <f t="shared" si="144"/>
        <v>-0.42005647049711281</v>
      </c>
      <c r="BD195">
        <f t="shared" si="144"/>
        <v>0.82775557589295989</v>
      </c>
      <c r="BE195">
        <f t="shared" si="144"/>
        <v>1.1824834423175898</v>
      </c>
      <c r="BF195">
        <f t="shared" si="144"/>
        <v>0.26140322461585241</v>
      </c>
      <c r="BG195">
        <f t="shared" si="144"/>
        <v>-0.94171083410776757</v>
      </c>
      <c r="BH195">
        <f t="shared" si="144"/>
        <v>-1.1287918118866511</v>
      </c>
      <c r="BJ195">
        <f t="shared" si="131"/>
        <v>0.47698386359879846</v>
      </c>
      <c r="BK195">
        <f t="shared" si="116"/>
        <v>0.28723741561483412</v>
      </c>
      <c r="BM195">
        <f t="shared" si="117"/>
        <v>-1.6856978501991475E-3</v>
      </c>
      <c r="BN195">
        <f t="shared" si="159"/>
        <v>-2.5477938337555603E-3</v>
      </c>
      <c r="BO195">
        <f t="shared" si="159"/>
        <v>3.1624254374586587E-3</v>
      </c>
      <c r="BP195">
        <f t="shared" si="159"/>
        <v>-5.5763963379480801E-3</v>
      </c>
      <c r="BQ195">
        <f t="shared" si="159"/>
        <v>-2.1582944056599204E-3</v>
      </c>
      <c r="BR195">
        <f t="shared" si="159"/>
        <v>2.0660361371745766E-3</v>
      </c>
      <c r="BS195">
        <f t="shared" si="159"/>
        <v>-1.1024237027075555E-2</v>
      </c>
      <c r="BT195">
        <f t="shared" si="159"/>
        <v>-9.363155747352859E-4</v>
      </c>
      <c r="BU195">
        <f t="shared" si="159"/>
        <v>-6.0026689761325262E-4</v>
      </c>
      <c r="BV195">
        <f t="shared" si="159"/>
        <v>-1.7312182000800046E-2</v>
      </c>
      <c r="BW195">
        <f t="shared" si="159"/>
        <v>1.3197554728514112E-3</v>
      </c>
      <c r="BX195">
        <f t="shared" si="159"/>
        <v>-1.1136495192437425E-2</v>
      </c>
      <c r="BY195">
        <f t="shared" si="159"/>
        <v>-3.1238705398108448E-2</v>
      </c>
      <c r="BZ195">
        <f t="shared" si="159"/>
        <v>5.3547329451387061E-3</v>
      </c>
      <c r="CA195">
        <f t="shared" si="159"/>
        <v>-3.6750033689048077E-2</v>
      </c>
      <c r="CB195">
        <f t="shared" si="159"/>
        <v>-6.8326433669948478E-2</v>
      </c>
      <c r="CC195">
        <f t="shared" si="157"/>
        <v>2.8250501050084541E-2</v>
      </c>
      <c r="CD195">
        <f t="shared" si="157"/>
        <v>-4.6090328944968298E-2</v>
      </c>
      <c r="CE195">
        <f t="shared" si="157"/>
        <v>-0.13773710145344725</v>
      </c>
      <c r="CF195">
        <f t="shared" si="157"/>
        <v>0.17573095801079902</v>
      </c>
      <c r="CG195">
        <f t="shared" si="157"/>
        <v>0.3815769528785628</v>
      </c>
      <c r="CH195">
        <f t="shared" si="157"/>
        <v>0.1101611861193289</v>
      </c>
      <c r="CI195">
        <f t="shared" si="157"/>
        <v>-2.6770920819231978E-2</v>
      </c>
      <c r="CJ195">
        <f t="shared" si="157"/>
        <v>8.3125916808987135E-2</v>
      </c>
      <c r="CK195">
        <f t="shared" si="157"/>
        <v>3.3829434298894741E-2</v>
      </c>
      <c r="CL195">
        <f t="shared" si="157"/>
        <v>-2.5952832042863458E-2</v>
      </c>
      <c r="CM195">
        <f t="shared" si="158"/>
        <v>2.4939832382714903E-2</v>
      </c>
      <c r="CN195">
        <f t="shared" si="158"/>
        <v>8.3750628067683457E-3</v>
      </c>
      <c r="CO195">
        <f t="shared" si="158"/>
        <v>-9.3712664519158047E-3</v>
      </c>
      <c r="CP195">
        <f t="shared" si="158"/>
        <v>1.650341830196966E-2</v>
      </c>
      <c r="CQ195">
        <f t="shared" si="158"/>
        <v>1.4974241501196899E-3</v>
      </c>
      <c r="CR195">
        <f t="shared" si="158"/>
        <v>-6.0040278048310533E-4</v>
      </c>
      <c r="CS195">
        <f t="shared" si="158"/>
        <v>1.3107432107950292E-2</v>
      </c>
      <c r="CT195">
        <f t="shared" si="158"/>
        <v>-7.4039891295839028E-4</v>
      </c>
      <c r="CU195">
        <f t="shared" si="158"/>
        <v>2.4166932645881623E-3</v>
      </c>
      <c r="CV195">
        <f t="shared" si="158"/>
        <v>8.6457238098533347E-3</v>
      </c>
      <c r="CW195">
        <f t="shared" si="158"/>
        <v>-1.1349429096165296E-3</v>
      </c>
      <c r="CX195">
        <f t="shared" si="158"/>
        <v>4.4045124622227984E-3</v>
      </c>
      <c r="CY195">
        <f t="shared" si="158"/>
        <v>5.4069133033363319E-3</v>
      </c>
      <c r="CZ195">
        <f t="shared" si="158"/>
        <v>-5.569434478055464E-4</v>
      </c>
      <c r="DA195">
        <f t="shared" si="158"/>
        <v>5.3569414906142138E-3</v>
      </c>
    </row>
    <row r="196" spans="4:105">
      <c r="D196" s="3">
        <f t="shared" si="118"/>
        <v>134250</v>
      </c>
      <c r="E196" s="2">
        <v>179</v>
      </c>
      <c r="F196">
        <f t="shared" si="119"/>
        <v>0.69921875</v>
      </c>
      <c r="G196">
        <f t="shared" si="120"/>
        <v>-16.853564792661981</v>
      </c>
      <c r="H196">
        <f t="shared" si="121"/>
        <v>-15.979810352108078</v>
      </c>
      <c r="I196">
        <f t="shared" si="122"/>
        <v>-8.660657089377759</v>
      </c>
      <c r="J196">
        <f t="shared" si="123"/>
        <v>-2.5768275131720402</v>
      </c>
      <c r="K196">
        <f t="shared" si="124"/>
        <v>-4.7423257495582796</v>
      </c>
      <c r="L196">
        <f t="shared" si="125"/>
        <v>0.14365533537316066</v>
      </c>
      <c r="M196">
        <f t="shared" si="126"/>
        <v>0.15885814333386139</v>
      </c>
      <c r="N196">
        <f t="shared" si="150"/>
        <v>0.36894968639301695</v>
      </c>
      <c r="O196">
        <f t="shared" si="127"/>
        <v>0.74329057226449891</v>
      </c>
      <c r="P196">
        <f t="shared" si="128"/>
        <v>0.54881070004546362</v>
      </c>
      <c r="Q196">
        <f t="shared" si="129"/>
        <v>0.57927356831815524</v>
      </c>
      <c r="R196">
        <f t="shared" si="151"/>
        <v>1.0983302441261191</v>
      </c>
      <c r="T196">
        <f t="shared" si="114"/>
        <v>-1.9465587012566334</v>
      </c>
      <c r="U196">
        <f t="shared" si="156"/>
        <v>0.23337136151390203</v>
      </c>
      <c r="V196">
        <f t="shared" si="156"/>
        <v>2.1589656539172477</v>
      </c>
      <c r="W196">
        <f t="shared" si="156"/>
        <v>1.7316483070205584</v>
      </c>
      <c r="X196">
        <f t="shared" si="156"/>
        <v>-0.58287620751689306</v>
      </c>
      <c r="Y196">
        <f t="shared" si="156"/>
        <v>-2.2621630977553329</v>
      </c>
      <c r="Z196">
        <f t="shared" si="156"/>
        <v>-1.4760703868657896</v>
      </c>
      <c r="AA196">
        <f t="shared" si="156"/>
        <v>0.91869228474362674</v>
      </c>
      <c r="AB196">
        <f t="shared" si="156"/>
        <v>2.3122339476786418</v>
      </c>
      <c r="AC196">
        <f t="shared" si="156"/>
        <v>1.1858271536261795</v>
      </c>
      <c r="AD196">
        <f t="shared" si="156"/>
        <v>-1.2329329981105943</v>
      </c>
      <c r="AE196">
        <f t="shared" si="156"/>
        <v>-2.3080022965593936</v>
      </c>
      <c r="AF196">
        <f t="shared" si="156"/>
        <v>-0.86773493031758231</v>
      </c>
      <c r="AG196">
        <f t="shared" si="156"/>
        <v>1.5182184470318882</v>
      </c>
      <c r="AH196">
        <f t="shared" si="156"/>
        <v>2.2495675241508981</v>
      </c>
      <c r="AI196">
        <f t="shared" si="156"/>
        <v>0.52926406971514905</v>
      </c>
      <c r="AJ196">
        <f t="shared" si="156"/>
        <v>-1.7678487413847832</v>
      </c>
      <c r="AK196">
        <f t="shared" si="155"/>
        <v>-2.1383019631675073</v>
      </c>
      <c r="AL196">
        <f t="shared" si="155"/>
        <v>-0.17836351413036228</v>
      </c>
      <c r="AM196">
        <f t="shared" si="155"/>
        <v>1.9759613475216966</v>
      </c>
      <c r="AN196">
        <f t="shared" si="155"/>
        <v>1.9768186702367176</v>
      </c>
      <c r="AO196">
        <f t="shared" si="155"/>
        <v>-0.17672588442238762</v>
      </c>
      <c r="AP196">
        <f t="shared" si="155"/>
        <v>-2.1376687690787497</v>
      </c>
      <c r="AQ196">
        <f t="shared" si="155"/>
        <v>-1.7689100586182385</v>
      </c>
      <c r="AR196">
        <f t="shared" si="155"/>
        <v>0.52766489951903151</v>
      </c>
      <c r="AS196">
        <f t="shared" si="155"/>
        <v>2.2491733291658038</v>
      </c>
      <c r="AT196">
        <f t="shared" si="155"/>
        <v>1.5194588338923181</v>
      </c>
      <c r="AU196">
        <f t="shared" si="155"/>
        <v>-0.86621177592874676</v>
      </c>
      <c r="AV196">
        <f t="shared" si="155"/>
        <v>-2.307856358293789</v>
      </c>
      <c r="AW196">
        <f t="shared" si="155"/>
        <v>-1.2343233242806098</v>
      </c>
      <c r="AX196">
        <f t="shared" si="155"/>
        <v>1.1844157861191229</v>
      </c>
      <c r="AY196">
        <f t="shared" si="155"/>
        <v>2.3123396934729277</v>
      </c>
      <c r="AZ196">
        <f t="shared" si="144"/>
        <v>0.92019989860145746</v>
      </c>
      <c r="BA196">
        <f t="shared" si="144"/>
        <v>-1.4748039520152294</v>
      </c>
      <c r="BB196">
        <f t="shared" si="144"/>
        <v>-2.2625180441838548</v>
      </c>
      <c r="BC196">
        <f t="shared" si="144"/>
        <v>-0.58446570295529943</v>
      </c>
      <c r="BD196">
        <f t="shared" si="144"/>
        <v>1.7305565468774149</v>
      </c>
      <c r="BE196">
        <f>$Q196*COS(BE$14*$R196+$P196)*IF(OR($E196=0,$E196=$F$4),1,IF(MOD($E196,2)=0,2,4))</f>
        <v>2.1595614651112105</v>
      </c>
      <c r="BF196">
        <f>$Q196*COS(BF$14*$R196+$P196)*IF(OR($E196=0,$E196=$F$4),1,IF(MOD($E196,2)=0,2,4))</f>
        <v>0.23500540944784826</v>
      </c>
      <c r="BG196">
        <f>$Q196*COS(BG$14*$R196+$P196)*IF(OR($E196=0,$E196=$F$4),1,IF(MOD($E196,2)=0,2,4))</f>
        <v>-1.945667255659967</v>
      </c>
      <c r="BH196">
        <f>$Q196*COS(BH$14*$R196+$P196)*IF(OR($E196=0,$E196=$F$4),1,IF(MOD($E196,2)=0,2,4))</f>
        <v>-2.0058878775678601</v>
      </c>
      <c r="BJ196">
        <f t="shared" si="131"/>
        <v>0.44830408085454088</v>
      </c>
      <c r="BK196">
        <f t="shared" si="116"/>
        <v>0.27097679998395025</v>
      </c>
      <c r="BM196">
        <f t="shared" si="117"/>
        <v>-1.7036293649783682E-3</v>
      </c>
      <c r="BN196">
        <f t="shared" si="159"/>
        <v>-3.3919423630203653E-3</v>
      </c>
      <c r="BO196">
        <f t="shared" si="159"/>
        <v>2.7770426766265013E-3</v>
      </c>
      <c r="BP196">
        <f t="shared" si="159"/>
        <v>-5.7144639242594428E-3</v>
      </c>
      <c r="BQ196">
        <f t="shared" si="159"/>
        <v>-3.211434521674046E-3</v>
      </c>
      <c r="BR196">
        <f t="shared" si="159"/>
        <v>1.9053160857016489E-3</v>
      </c>
      <c r="BS196">
        <f t="shared" si="159"/>
        <v>-1.1402852818510528E-2</v>
      </c>
      <c r="BT196">
        <f t="shared" si="159"/>
        <v>-2.1477318790356003E-3</v>
      </c>
      <c r="BU196">
        <f t="shared" si="159"/>
        <v>-5.7217293862455647E-4</v>
      </c>
      <c r="BV196">
        <f t="shared" si="159"/>
        <v>-1.7992218202070958E-2</v>
      </c>
      <c r="BW196">
        <f t="shared" si="159"/>
        <v>2.201525982131673E-4</v>
      </c>
      <c r="BX196">
        <f t="shared" si="159"/>
        <v>-1.0856025958752152E-2</v>
      </c>
      <c r="BY196">
        <f t="shared" si="159"/>
        <v>-3.2459022177920911E-2</v>
      </c>
      <c r="BZ196">
        <f t="shared" si="159"/>
        <v>4.2637238746060175E-3</v>
      </c>
      <c r="CA196">
        <f t="shared" si="159"/>
        <v>-3.6350798014552037E-2</v>
      </c>
      <c r="CB196">
        <f t="shared" si="159"/>
        <v>-7.0550477576333287E-2</v>
      </c>
      <c r="CC196">
        <f t="shared" si="157"/>
        <v>2.6304343236524079E-2</v>
      </c>
      <c r="CD196">
        <f t="shared" si="157"/>
        <v>-4.5967297644132959E-2</v>
      </c>
      <c r="CE196">
        <f t="shared" si="157"/>
        <v>-0.14012669518474821</v>
      </c>
      <c r="CF196">
        <f t="shared" si="157"/>
        <v>0.17364940848144017</v>
      </c>
      <c r="CG196">
        <f t="shared" si="157"/>
        <v>0.3815769528785628</v>
      </c>
      <c r="CH196">
        <f t="shared" si="157"/>
        <v>0.1088563166318126</v>
      </c>
      <c r="CI196">
        <f t="shared" si="157"/>
        <v>-2.7235368116987926E-2</v>
      </c>
      <c r="CJ196">
        <f t="shared" si="157"/>
        <v>8.2904024496386133E-2</v>
      </c>
      <c r="CK196">
        <f t="shared" si="157"/>
        <v>3.1498947566202709E-2</v>
      </c>
      <c r="CL196">
        <f t="shared" si="157"/>
        <v>-2.6797603749186917E-2</v>
      </c>
      <c r="CM196">
        <f t="shared" si="158"/>
        <v>2.4668897371134257E-2</v>
      </c>
      <c r="CN196">
        <f t="shared" si="158"/>
        <v>6.6686715484030722E-3</v>
      </c>
      <c r="CO196">
        <f t="shared" si="158"/>
        <v>-9.7373480021473637E-3</v>
      </c>
      <c r="CP196">
        <f t="shared" si="158"/>
        <v>1.6087784747215002E-2</v>
      </c>
      <c r="CQ196">
        <f t="shared" si="158"/>
        <v>2.4979007403829091E-4</v>
      </c>
      <c r="CR196">
        <f t="shared" si="158"/>
        <v>-6.239870765616329E-4</v>
      </c>
      <c r="CS196">
        <f t="shared" si="158"/>
        <v>1.2493972226100986E-2</v>
      </c>
      <c r="CT196">
        <f t="shared" si="158"/>
        <v>-1.6983358938716924E-3</v>
      </c>
      <c r="CU196">
        <f t="shared" si="158"/>
        <v>2.4996920454362498E-3</v>
      </c>
      <c r="CV196">
        <f t="shared" si="158"/>
        <v>7.9731599806259212E-3</v>
      </c>
      <c r="CW196">
        <f t="shared" si="158"/>
        <v>-1.6887384920766992E-3</v>
      </c>
      <c r="CX196">
        <f t="shared" si="158"/>
        <v>4.5135650416456563E-3</v>
      </c>
      <c r="CY196">
        <f t="shared" si="158"/>
        <v>4.7480104398132088E-3</v>
      </c>
      <c r="CZ196">
        <f t="shared" si="158"/>
        <v>-7.4147289682132886E-4</v>
      </c>
      <c r="DA196">
        <f t="shared" si="158"/>
        <v>5.4139256503193591E-3</v>
      </c>
    </row>
    <row r="197" spans="4:105">
      <c r="D197" s="3">
        <f t="shared" si="118"/>
        <v>135000</v>
      </c>
      <c r="E197" s="2">
        <v>180</v>
      </c>
      <c r="F197">
        <f t="shared" si="119"/>
        <v>0.703125</v>
      </c>
      <c r="G197">
        <f t="shared" si="120"/>
        <v>-17.573843683135429</v>
      </c>
      <c r="H197">
        <f t="shared" si="121"/>
        <v>-16.669593563171102</v>
      </c>
      <c r="I197">
        <f t="shared" si="122"/>
        <v>-8.7870928078475679</v>
      </c>
      <c r="J197">
        <f t="shared" si="123"/>
        <v>-2.6073626079610452</v>
      </c>
      <c r="K197">
        <f t="shared" si="124"/>
        <v>-5.2751381473624885</v>
      </c>
      <c r="L197">
        <f t="shared" si="125"/>
        <v>0.13222324637232125</v>
      </c>
      <c r="M197">
        <f t="shared" si="126"/>
        <v>0.14673047445536175</v>
      </c>
      <c r="N197">
        <f t="shared" si="150"/>
        <v>0.36361798816365165</v>
      </c>
      <c r="O197">
        <f t="shared" si="127"/>
        <v>0.74068213475872524</v>
      </c>
      <c r="P197">
        <f t="shared" si="128"/>
        <v>0.55185205137982685</v>
      </c>
      <c r="Q197">
        <f t="shared" si="129"/>
        <v>0.54480751887306578</v>
      </c>
      <c r="R197">
        <f t="shared" si="151"/>
        <v>1.1044661672776617</v>
      </c>
      <c r="T197">
        <f t="shared" si="114"/>
        <v>-0.97939124479356965</v>
      </c>
      <c r="U197">
        <f t="shared" si="156"/>
        <v>-1.3786398888794916E-2</v>
      </c>
      <c r="V197">
        <f t="shared" si="156"/>
        <v>0.96699420252248636</v>
      </c>
      <c r="W197">
        <f t="shared" si="156"/>
        <v>0.88332949721766052</v>
      </c>
      <c r="X197">
        <f t="shared" si="156"/>
        <v>-0.17268430298815524</v>
      </c>
      <c r="Y197">
        <f t="shared" si="156"/>
        <v>-1.0386111353716243</v>
      </c>
      <c r="Z197">
        <f t="shared" si="156"/>
        <v>-0.76125836414888104</v>
      </c>
      <c r="AA197">
        <f t="shared" si="156"/>
        <v>0.35407036474028752</v>
      </c>
      <c r="AB197">
        <f t="shared" si="156"/>
        <v>1.0796464591132249</v>
      </c>
      <c r="AC197">
        <f t="shared" si="156"/>
        <v>0.61677219533728289</v>
      </c>
      <c r="AD197">
        <f t="shared" si="156"/>
        <v>-0.5250309254340525</v>
      </c>
      <c r="AE197">
        <f t="shared" si="156"/>
        <v>-1.0888919003256683</v>
      </c>
      <c r="AF197">
        <f t="shared" si="156"/>
        <v>-0.45412534487705802</v>
      </c>
      <c r="AG197">
        <f t="shared" si="156"/>
        <v>0.68053210004560638</v>
      </c>
      <c r="AH197">
        <f t="shared" si="156"/>
        <v>1.0660752296253519</v>
      </c>
      <c r="AI197">
        <f t="shared" si="156"/>
        <v>0.27810690296178231</v>
      </c>
      <c r="AJ197">
        <f t="shared" si="156"/>
        <v>-0.81599520077180854</v>
      </c>
      <c r="AK197">
        <f t="shared" si="155"/>
        <v>-1.0118682773833636</v>
      </c>
      <c r="AL197">
        <f t="shared" si="155"/>
        <v>-9.3899682487492239E-2</v>
      </c>
      <c r="AM197">
        <f t="shared" si="155"/>
        <v>0.92743155518867004</v>
      </c>
      <c r="AN197">
        <f t="shared" si="155"/>
        <v>0.92786715187152746</v>
      </c>
      <c r="AO197">
        <f t="shared" si="155"/>
        <v>-9.3072387397089479E-2</v>
      </c>
      <c r="AP197">
        <f t="shared" si="155"/>
        <v>-1.0115599515749956</v>
      </c>
      <c r="AQ197">
        <f t="shared" si="155"/>
        <v>-0.81654524230887682</v>
      </c>
      <c r="AR197">
        <f t="shared" si="155"/>
        <v>0.27730396733972129</v>
      </c>
      <c r="AS197">
        <f t="shared" si="155"/>
        <v>1.0659032532570965</v>
      </c>
      <c r="AT197">
        <f t="shared" si="155"/>
        <v>0.68118039062046631</v>
      </c>
      <c r="AU197">
        <f t="shared" si="155"/>
        <v>-0.45337041093407271</v>
      </c>
      <c r="AV197">
        <f t="shared" si="155"/>
        <v>-1.0888613371927134</v>
      </c>
      <c r="AW197">
        <f t="shared" si="155"/>
        <v>-0.52575837631534539</v>
      </c>
      <c r="AX197">
        <f t="shared" si="155"/>
        <v>0.61608749188833345</v>
      </c>
      <c r="AY197">
        <f t="shared" si="155"/>
        <v>1.0797582091383169</v>
      </c>
      <c r="AZ197">
        <f t="shared" ref="AZ197:BH216" si="160">$Q197*COS(AZ$14*$R197+$P197)*IF(OR($E197=0,$E197=$F$4),1,IF(MOD($E197,2)=0,2,4))</f>
        <v>0.35485555634397614</v>
      </c>
      <c r="BA197">
        <f t="shared" si="160"/>
        <v>-0.76066405209203525</v>
      </c>
      <c r="BB197">
        <f t="shared" si="160"/>
        <v>-1.0388619081070989</v>
      </c>
      <c r="BC197">
        <f t="shared" si="160"/>
        <v>-0.1735041155710744</v>
      </c>
      <c r="BD197">
        <f t="shared" si="160"/>
        <v>0.88284307590218636</v>
      </c>
      <c r="BE197">
        <f t="shared" si="160"/>
        <v>0.96737661403656372</v>
      </c>
      <c r="BF197">
        <f t="shared" si="160"/>
        <v>-1.295610447468484E-2</v>
      </c>
      <c r="BG197">
        <f t="shared" si="160"/>
        <v>-0.97902703675657776</v>
      </c>
      <c r="BH197">
        <f t="shared" si="160"/>
        <v>-0.8674071910531842</v>
      </c>
      <c r="BJ197">
        <f t="shared" si="131"/>
        <v>0.41975827390460074</v>
      </c>
      <c r="BK197">
        <f t="shared" si="116"/>
        <v>0.25461241499477905</v>
      </c>
      <c r="BM197">
        <f t="shared" si="117"/>
        <v>-1.6959367083657067E-3</v>
      </c>
      <c r="BN197">
        <f t="shared" si="159"/>
        <v>-4.1900415383794793E-3</v>
      </c>
      <c r="BO197">
        <f t="shared" si="159"/>
        <v>2.3578187071274979E-3</v>
      </c>
      <c r="BP197">
        <f t="shared" si="159"/>
        <v>-5.7904103816668875E-3</v>
      </c>
      <c r="BQ197">
        <f t="shared" si="159"/>
        <v>-4.2336467676957661E-3</v>
      </c>
      <c r="BR197">
        <f t="shared" si="159"/>
        <v>1.7284672076309758E-3</v>
      </c>
      <c r="BS197">
        <f t="shared" si="159"/>
        <v>-1.16973751288164E-2</v>
      </c>
      <c r="BT197">
        <f t="shared" si="159"/>
        <v>-3.3454898941796037E-3</v>
      </c>
      <c r="BU197">
        <f t="shared" si="159"/>
        <v>-5.4097832490689155E-4</v>
      </c>
      <c r="BV197">
        <f t="shared" si="159"/>
        <v>-1.8590320239803317E-2</v>
      </c>
      <c r="BW197">
        <f t="shared" si="159"/>
        <v>-8.8027888109422836E-4</v>
      </c>
      <c r="BX197">
        <f t="shared" si="159"/>
        <v>-1.0542458451330203E-2</v>
      </c>
      <c r="BY197">
        <f t="shared" si="159"/>
        <v>-3.3601142330232203E-2</v>
      </c>
      <c r="BZ197">
        <f t="shared" si="159"/>
        <v>3.1648501756734639E-3</v>
      </c>
      <c r="CA197">
        <f t="shared" si="159"/>
        <v>-3.5902298618135084E-2</v>
      </c>
      <c r="CB197">
        <f t="shared" si="159"/>
        <v>-7.2708121842644233E-2</v>
      </c>
      <c r="CC197">
        <f t="shared" si="157"/>
        <v>2.4342340670180682E-2</v>
      </c>
      <c r="CD197">
        <f t="shared" si="157"/>
        <v>-4.5828690949262181E-2</v>
      </c>
      <c r="CE197">
        <f t="shared" si="157"/>
        <v>-0.14249518635118083</v>
      </c>
      <c r="CF197">
        <f t="shared" si="157"/>
        <v>0.17156132114999903</v>
      </c>
      <c r="CG197">
        <f t="shared" si="157"/>
        <v>0.3815769528785628</v>
      </c>
      <c r="CH197">
        <f t="shared" si="157"/>
        <v>0.10754734876550093</v>
      </c>
      <c r="CI197">
        <f t="shared" si="157"/>
        <v>-2.7695713868485013E-2</v>
      </c>
      <c r="CJ197">
        <f t="shared" si="157"/>
        <v>8.2654041281886748E-2</v>
      </c>
      <c r="CK197">
        <f t="shared" si="157"/>
        <v>2.9149487045318313E-2</v>
      </c>
      <c r="CL197">
        <f t="shared" si="157"/>
        <v>-2.7617154488836365E-2</v>
      </c>
      <c r="CM197">
        <f t="shared" si="158"/>
        <v>2.4364530309459398E-2</v>
      </c>
      <c r="CN197">
        <f t="shared" si="158"/>
        <v>4.9499796286461674E-3</v>
      </c>
      <c r="CO197">
        <f t="shared" si="158"/>
        <v>-1.0079971428150794E-2</v>
      </c>
      <c r="CP197">
        <f t="shared" si="158"/>
        <v>1.5623102129257729E-2</v>
      </c>
      <c r="CQ197">
        <f t="shared" si="158"/>
        <v>-9.9878415547911478E-4</v>
      </c>
      <c r="CR197">
        <f t="shared" si="158"/>
        <v>-6.4472981866372744E-4</v>
      </c>
      <c r="CS197">
        <f t="shared" si="158"/>
        <v>1.1812806426247956E-2</v>
      </c>
      <c r="CT197">
        <f t="shared" si="158"/>
        <v>-2.64547247509383E-3</v>
      </c>
      <c r="CU197">
        <f t="shared" si="158"/>
        <v>2.5642561582940406E-3</v>
      </c>
      <c r="CV197">
        <f t="shared" si="158"/>
        <v>7.233101988236474E-3</v>
      </c>
      <c r="CW197">
        <f t="shared" si="158"/>
        <v>-2.2262705996998066E-3</v>
      </c>
      <c r="CX197">
        <f t="shared" si="158"/>
        <v>4.5735512940281138E-3</v>
      </c>
      <c r="CY197">
        <f t="shared" si="158"/>
        <v>4.0312480362122679E-3</v>
      </c>
      <c r="CZ197">
        <f t="shared" si="158"/>
        <v>-9.1593603450781176E-4</v>
      </c>
      <c r="DA197">
        <f t="shared" si="158"/>
        <v>5.3894793289477414E-3</v>
      </c>
    </row>
    <row r="198" spans="4:105">
      <c r="D198" s="3">
        <f t="shared" si="118"/>
        <v>135750</v>
      </c>
      <c r="E198" s="2">
        <v>181</v>
      </c>
      <c r="F198">
        <f t="shared" si="119"/>
        <v>0.70703125</v>
      </c>
      <c r="G198">
        <f t="shared" si="120"/>
        <v>-18.33175832832854</v>
      </c>
      <c r="H198">
        <f t="shared" si="121"/>
        <v>-17.420343793230508</v>
      </c>
      <c r="I198">
        <f t="shared" si="122"/>
        <v>-8.9152881567542366</v>
      </c>
      <c r="J198">
        <f t="shared" si="123"/>
        <v>-2.6381120289612769</v>
      </c>
      <c r="K198">
        <f t="shared" si="124"/>
        <v>-5.8669436075149921</v>
      </c>
      <c r="L198">
        <f t="shared" si="125"/>
        <v>0.1211747363830758</v>
      </c>
      <c r="M198">
        <f t="shared" si="126"/>
        <v>0.13458070850712622</v>
      </c>
      <c r="N198">
        <f t="shared" si="150"/>
        <v>0.35829074673419881</v>
      </c>
      <c r="O198">
        <f t="shared" si="127"/>
        <v>0.73806463894063346</v>
      </c>
      <c r="P198">
        <f t="shared" si="128"/>
        <v>0.55489204556296401</v>
      </c>
      <c r="Q198">
        <f t="shared" si="129"/>
        <v>0.50892386836783754</v>
      </c>
      <c r="R198">
        <f t="shared" si="151"/>
        <v>1.1106020904292042</v>
      </c>
      <c r="T198">
        <f t="shared" si="114"/>
        <v>-1.9232008976924022</v>
      </c>
      <c r="U198">
        <f t="shared" si="156"/>
        <v>-0.25621414110908819</v>
      </c>
      <c r="V198">
        <f t="shared" si="156"/>
        <v>1.6956201500551242</v>
      </c>
      <c r="W198">
        <f t="shared" si="156"/>
        <v>1.7623390559477192</v>
      </c>
      <c r="X198">
        <f t="shared" si="156"/>
        <v>-0.13023254807966925</v>
      </c>
      <c r="Y198">
        <f t="shared" si="156"/>
        <v>-1.8780173730397478</v>
      </c>
      <c r="Z198">
        <f t="shared" si="156"/>
        <v>-1.537905658430208</v>
      </c>
      <c r="AA198">
        <f t="shared" si="156"/>
        <v>0.51198145470170475</v>
      </c>
      <c r="AB198">
        <f t="shared" si="156"/>
        <v>1.9926702617150245</v>
      </c>
      <c r="AC198">
        <f t="shared" si="156"/>
        <v>1.2579965254074874</v>
      </c>
      <c r="AD198">
        <f t="shared" si="156"/>
        <v>-0.87526203226278321</v>
      </c>
      <c r="AE198">
        <f t="shared" si="156"/>
        <v>-2.0354430270667243</v>
      </c>
      <c r="AF198">
        <f t="shared" si="156"/>
        <v>-0.93270861240081804</v>
      </c>
      <c r="AG198">
        <f t="shared" si="156"/>
        <v>1.2069699286692022</v>
      </c>
      <c r="AH198">
        <f t="shared" si="156"/>
        <v>2.0047927587059866</v>
      </c>
      <c r="AI198">
        <f t="shared" si="156"/>
        <v>0.57377579016233637</v>
      </c>
      <c r="AJ198">
        <f t="shared" si="156"/>
        <v>-1.4951396898470073</v>
      </c>
      <c r="AK198">
        <f t="shared" si="155"/>
        <v>-1.9018250811367756</v>
      </c>
      <c r="AL198">
        <f t="shared" si="155"/>
        <v>-0.19414557741758331</v>
      </c>
      <c r="AM198">
        <f t="shared" si="155"/>
        <v>1.7293763807336529</v>
      </c>
      <c r="AN198">
        <f t="shared" si="155"/>
        <v>1.7302542713793376</v>
      </c>
      <c r="AO198">
        <f t="shared" si="155"/>
        <v>-0.1924879054193791</v>
      </c>
      <c r="AP198">
        <f t="shared" si="155"/>
        <v>-1.9012305540967867</v>
      </c>
      <c r="AQ198">
        <f t="shared" si="155"/>
        <v>-1.4962692765972014</v>
      </c>
      <c r="AR198">
        <f t="shared" si="155"/>
        <v>0.57217791414239816</v>
      </c>
      <c r="AS198">
        <f t="shared" si="155"/>
        <v>2.0045030412067155</v>
      </c>
      <c r="AT198">
        <f t="shared" si="155"/>
        <v>1.2083104647749503</v>
      </c>
      <c r="AU198">
        <f t="shared" si="155"/>
        <v>-0.93122817136123059</v>
      </c>
      <c r="AV198">
        <f t="shared" si="155"/>
        <v>-2.0354685698736472</v>
      </c>
      <c r="AW198">
        <f t="shared" si="155"/>
        <v>-0.87676516155474882</v>
      </c>
      <c r="AX198">
        <f t="shared" si="155"/>
        <v>1.2566869222049788</v>
      </c>
      <c r="AY198">
        <f t="shared" si="155"/>
        <v>1.9930101434413239</v>
      </c>
      <c r="AZ198">
        <f t="shared" si="160"/>
        <v>0.51359295590657905</v>
      </c>
      <c r="BA198">
        <f t="shared" si="160"/>
        <v>-1.5368141334143317</v>
      </c>
      <c r="BB198">
        <f t="shared" si="160"/>
        <v>-1.8786593333828152</v>
      </c>
      <c r="BC198">
        <f t="shared" si="160"/>
        <v>-0.13189429070412284</v>
      </c>
      <c r="BD198">
        <f t="shared" si="160"/>
        <v>1.7615049828945937</v>
      </c>
      <c r="BE198">
        <f t="shared" si="160"/>
        <v>1.6965410320534127</v>
      </c>
      <c r="BF198">
        <f t="shared" si="160"/>
        <v>-0.25456209988001022</v>
      </c>
      <c r="BG198">
        <f t="shared" si="160"/>
        <v>-1.9226543635035369</v>
      </c>
      <c r="BH198">
        <f t="shared" si="160"/>
        <v>-1.4532246584937603</v>
      </c>
      <c r="BJ198">
        <f t="shared" si="131"/>
        <v>0.39144224579710613</v>
      </c>
      <c r="BK198">
        <f t="shared" si="116"/>
        <v>0.23821486589685495</v>
      </c>
      <c r="BM198">
        <f t="shared" si="117"/>
        <v>-1.6627355850769617E-3</v>
      </c>
      <c r="BN198">
        <f t="shared" si="159"/>
        <v>-4.9312562843969159E-3</v>
      </c>
      <c r="BO198">
        <f t="shared" si="159"/>
        <v>1.9098622174054411E-3</v>
      </c>
      <c r="BP198">
        <f t="shared" si="159"/>
        <v>-5.8034101069759656E-3</v>
      </c>
      <c r="BQ198">
        <f t="shared" si="159"/>
        <v>-5.2150866809978352E-3</v>
      </c>
      <c r="BR198">
        <f t="shared" si="159"/>
        <v>1.5369865589680164E-3</v>
      </c>
      <c r="BS198">
        <f t="shared" si="159"/>
        <v>-1.1905631922035323E-2</v>
      </c>
      <c r="BT198">
        <f t="shared" si="159"/>
        <v>-4.5219725961477665E-3</v>
      </c>
      <c r="BU198">
        <f t="shared" si="159"/>
        <v>-5.0685210277477775E-4</v>
      </c>
      <c r="BV198">
        <f t="shared" si="159"/>
        <v>-1.9103764437037336E-2</v>
      </c>
      <c r="BW198">
        <f t="shared" si="159"/>
        <v>-1.9773971894604197E-3</v>
      </c>
      <c r="BX198">
        <f t="shared" si="159"/>
        <v>-1.0196748686971385E-2</v>
      </c>
      <c r="BY198">
        <f t="shared" si="159"/>
        <v>-3.46623143875575E-2</v>
      </c>
      <c r="BZ198">
        <f t="shared" si="159"/>
        <v>2.0601387697727928E-3</v>
      </c>
      <c r="CA198">
        <f t="shared" si="159"/>
        <v>-3.5405143320003489E-2</v>
      </c>
      <c r="CB198">
        <f t="shared" si="159"/>
        <v>-7.4797335769620096E-2</v>
      </c>
      <c r="CC198">
        <f t="shared" si="157"/>
        <v>2.2365675188036314E-2</v>
      </c>
      <c r="CD198">
        <f t="shared" si="157"/>
        <v>-4.5674555825350627E-2</v>
      </c>
      <c r="CE198">
        <f t="shared" si="157"/>
        <v>-0.14484221826668742</v>
      </c>
      <c r="CF198">
        <f t="shared" si="157"/>
        <v>0.16946677463178345</v>
      </c>
      <c r="CG198">
        <f t="shared" si="157"/>
        <v>0.3815769528785628</v>
      </c>
      <c r="CH198">
        <f t="shared" si="157"/>
        <v>0.10623433180229425</v>
      </c>
      <c r="CI198">
        <f t="shared" si="157"/>
        <v>-2.8151888747346348E-2</v>
      </c>
      <c r="CJ198">
        <f t="shared" si="157"/>
        <v>8.2376051868903538E-2</v>
      </c>
      <c r="CK198">
        <f t="shared" si="157"/>
        <v>2.6782467963407341E-2</v>
      </c>
      <c r="CL198">
        <f t="shared" si="157"/>
        <v>-2.8410712929341709E-2</v>
      </c>
      <c r="CM198">
        <f t="shared" si="158"/>
        <v>2.4027143685313918E-2</v>
      </c>
      <c r="CN198">
        <f t="shared" si="158"/>
        <v>3.2221572512163214E-3</v>
      </c>
      <c r="CO198">
        <f t="shared" si="158"/>
        <v>-1.0398311320082589E-2</v>
      </c>
      <c r="CP198">
        <f t="shared" si="158"/>
        <v>1.5110787190517991E-2</v>
      </c>
      <c r="CQ198">
        <f t="shared" si="158"/>
        <v>-2.2435991869610575E-3</v>
      </c>
      <c r="CR198">
        <f t="shared" si="158"/>
        <v>-6.625365471066224E-4</v>
      </c>
      <c r="CS198">
        <f t="shared" si="158"/>
        <v>1.1067626004878612E-2</v>
      </c>
      <c r="CT198">
        <f t="shared" si="158"/>
        <v>-3.5757854349074527E-3</v>
      </c>
      <c r="CU198">
        <f t="shared" si="158"/>
        <v>2.6099094573151715E-3</v>
      </c>
      <c r="CV198">
        <f t="shared" si="158"/>
        <v>6.4318145501883256E-3</v>
      </c>
      <c r="CW198">
        <f t="shared" si="158"/>
        <v>-2.7423625044445E-3</v>
      </c>
      <c r="CX198">
        <f t="shared" si="158"/>
        <v>4.5838191173066829E-3</v>
      </c>
      <c r="CY198">
        <f t="shared" si="158"/>
        <v>3.2653606021861821E-3</v>
      </c>
      <c r="CZ198">
        <f t="shared" si="158"/>
        <v>-1.0779643315944549E-3</v>
      </c>
      <c r="DA198">
        <f t="shared" si="158"/>
        <v>5.2839702219274857E-3</v>
      </c>
    </row>
    <row r="199" spans="4:105">
      <c r="D199" s="3">
        <f t="shared" si="118"/>
        <v>136500</v>
      </c>
      <c r="E199" s="2">
        <v>182</v>
      </c>
      <c r="F199">
        <f t="shared" si="119"/>
        <v>0.7109375</v>
      </c>
      <c r="G199">
        <f t="shared" si="120"/>
        <v>-19.129982217201583</v>
      </c>
      <c r="H199">
        <f t="shared" si="121"/>
        <v>-18.243614131072093</v>
      </c>
      <c r="I199">
        <f t="shared" si="122"/>
        <v>-9.0452838279910655</v>
      </c>
      <c r="J199">
        <f t="shared" si="123"/>
        <v>-2.669076717946135</v>
      </c>
      <c r="K199">
        <f t="shared" si="124"/>
        <v>-6.5292535851348887</v>
      </c>
      <c r="L199">
        <f t="shared" si="125"/>
        <v>0.11053527323916444</v>
      </c>
      <c r="M199">
        <f t="shared" si="126"/>
        <v>0.12241067519921628</v>
      </c>
      <c r="N199">
        <f t="shared" si="150"/>
        <v>0.35296838561930277</v>
      </c>
      <c r="O199">
        <f t="shared" si="127"/>
        <v>0.73543816602572265</v>
      </c>
      <c r="P199">
        <f t="shared" si="128"/>
        <v>0.5579306258694352</v>
      </c>
      <c r="Q199">
        <f t="shared" si="129"/>
        <v>0.47156039275434564</v>
      </c>
      <c r="R199">
        <f t="shared" si="151"/>
        <v>1.1167380135807468</v>
      </c>
      <c r="T199">
        <f t="shared" si="114"/>
        <v>-0.92154357046610103</v>
      </c>
      <c r="U199">
        <f t="shared" si="156"/>
        <v>-0.22394353252845023</v>
      </c>
      <c r="V199">
        <f t="shared" si="156"/>
        <v>0.72509303070078246</v>
      </c>
      <c r="W199">
        <f t="shared" si="156"/>
        <v>0.86001868796140668</v>
      </c>
      <c r="X199">
        <f t="shared" si="156"/>
        <v>2.934329327216113E-2</v>
      </c>
      <c r="Y199">
        <f t="shared" si="156"/>
        <v>-0.83427779811867031</v>
      </c>
      <c r="Z199">
        <f t="shared" si="156"/>
        <v>-0.76119887268619357</v>
      </c>
      <c r="AA199">
        <f t="shared" si="156"/>
        <v>0.16652942548389899</v>
      </c>
      <c r="AB199">
        <f t="shared" si="156"/>
        <v>0.90728389310965307</v>
      </c>
      <c r="AC199">
        <f t="shared" si="156"/>
        <v>0.62936947148079714</v>
      </c>
      <c r="AD199">
        <f t="shared" si="156"/>
        <v>-0.355180552645876</v>
      </c>
      <c r="AE199">
        <f t="shared" si="156"/>
        <v>-0.94094538748793632</v>
      </c>
      <c r="AF199">
        <f t="shared" si="156"/>
        <v>-0.47024730041439577</v>
      </c>
      <c r="AG199">
        <f t="shared" si="156"/>
        <v>0.52842918330661792</v>
      </c>
      <c r="AH199">
        <f t="shared" si="156"/>
        <v>0.93380254184626543</v>
      </c>
      <c r="AI199">
        <f t="shared" si="156"/>
        <v>0.29073273357803248</v>
      </c>
      <c r="AJ199">
        <f t="shared" si="156"/>
        <v>-0.6787623458022245</v>
      </c>
      <c r="AK199">
        <f t="shared" si="155"/>
        <v>-0.88616510753275057</v>
      </c>
      <c r="AL199">
        <f t="shared" si="155"/>
        <v>-9.861046657798539E-2</v>
      </c>
      <c r="AM199">
        <f t="shared" si="155"/>
        <v>0.79966080367082037</v>
      </c>
      <c r="AN199">
        <f t="shared" si="155"/>
        <v>0.80009889420356783</v>
      </c>
      <c r="AO199">
        <f t="shared" si="155"/>
        <v>-9.7788068802011532E-2</v>
      </c>
      <c r="AP199">
        <f t="shared" si="155"/>
        <v>-0.88588176402733809</v>
      </c>
      <c r="AQ199">
        <f t="shared" si="155"/>
        <v>-0.67933618545308183</v>
      </c>
      <c r="AR199">
        <f t="shared" si="155"/>
        <v>0.28994599929425335</v>
      </c>
      <c r="AS199">
        <f t="shared" si="155"/>
        <v>0.93368623263256167</v>
      </c>
      <c r="AT199">
        <f t="shared" si="155"/>
        <v>0.52911388737075293</v>
      </c>
      <c r="AU199">
        <f t="shared" si="155"/>
        <v>-0.46953034655844617</v>
      </c>
      <c r="AV199">
        <f t="shared" si="155"/>
        <v>-0.94100115634506665</v>
      </c>
      <c r="AW199">
        <f t="shared" si="155"/>
        <v>-0.35594642875450977</v>
      </c>
      <c r="AX199">
        <f t="shared" si="155"/>
        <v>0.6287533889420166</v>
      </c>
      <c r="AY199">
        <f t="shared" si="155"/>
        <v>0.90750932160670794</v>
      </c>
      <c r="AZ199">
        <f t="shared" si="160"/>
        <v>0.16734326122155518</v>
      </c>
      <c r="BA199">
        <f t="shared" si="160"/>
        <v>-0.76071037804317077</v>
      </c>
      <c r="BB199">
        <f t="shared" si="160"/>
        <v>-0.83466311049058883</v>
      </c>
      <c r="BC199">
        <f t="shared" si="160"/>
        <v>2.8516790102671916E-2</v>
      </c>
      <c r="BD199">
        <f t="shared" si="160"/>
        <v>0.85967896491064222</v>
      </c>
      <c r="BE199">
        <f t="shared" si="160"/>
        <v>0.7256215177769294</v>
      </c>
      <c r="BF199">
        <f t="shared" si="160"/>
        <v>-0.22314020345077418</v>
      </c>
      <c r="BG199">
        <f t="shared" si="160"/>
        <v>-0.92136735118553004</v>
      </c>
      <c r="BH199">
        <f t="shared" si="160"/>
        <v>-0.58511316032763327</v>
      </c>
      <c r="BJ199">
        <f t="shared" si="131"/>
        <v>0.36345144002555946</v>
      </c>
      <c r="BK199">
        <f t="shared" si="116"/>
        <v>0.22185527236062574</v>
      </c>
      <c r="BM199">
        <f t="shared" si="117"/>
        <v>-1.6045253709100853E-3</v>
      </c>
      <c r="BN199">
        <f t="shared" si="159"/>
        <v>-5.6055237944249254E-3</v>
      </c>
      <c r="BO199">
        <f t="shared" si="159"/>
        <v>1.4386320321193333E-3</v>
      </c>
      <c r="BP199">
        <f t="shared" si="159"/>
        <v>-5.7533217820118941E-3</v>
      </c>
      <c r="BQ199">
        <f t="shared" si="159"/>
        <v>-6.1463024587055251E-3</v>
      </c>
      <c r="BR199">
        <f t="shared" si="159"/>
        <v>1.3324950561592783E-3</v>
      </c>
      <c r="BS199">
        <f t="shared" si="159"/>
        <v>-1.2026087351042962E-2</v>
      </c>
      <c r="BT199">
        <f t="shared" si="159"/>
        <v>-5.669698259177328E-3</v>
      </c>
      <c r="BU199">
        <f t="shared" si="159"/>
        <v>-4.6997920518273358E-4</v>
      </c>
      <c r="BV199">
        <f t="shared" si="159"/>
        <v>-1.9530212637334964E-2</v>
      </c>
      <c r="BW199">
        <f t="shared" si="159"/>
        <v>-3.0670730213023887E-3</v>
      </c>
      <c r="BX199">
        <f t="shared" si="159"/>
        <v>-9.8199506790372527E-3</v>
      </c>
      <c r="BY199">
        <f t="shared" si="159"/>
        <v>-3.5639981893463006E-2</v>
      </c>
      <c r="BZ199">
        <f t="shared" si="159"/>
        <v>9.5162734624602277E-4</v>
      </c>
      <c r="CA199">
        <f t="shared" si="159"/>
        <v>-3.4860005880341237E-2</v>
      </c>
      <c r="CB199">
        <f t="shared" si="159"/>
        <v>-7.6816153062239947E-2</v>
      </c>
      <c r="CC199">
        <f t="shared" si="157"/>
        <v>2.0375537459465132E-2</v>
      </c>
      <c r="CD199">
        <f t="shared" si="157"/>
        <v>-4.5504944498990091E-2</v>
      </c>
      <c r="CE199">
        <f t="shared" si="157"/>
        <v>-0.14716743747689459</v>
      </c>
      <c r="CF199">
        <f t="shared" si="157"/>
        <v>0.16736584778528599</v>
      </c>
      <c r="CG199">
        <f t="shared" si="157"/>
        <v>0.3815769528785628</v>
      </c>
      <c r="CH199">
        <f t="shared" si="157"/>
        <v>0.10491731517653911</v>
      </c>
      <c r="CI199">
        <f t="shared" si="157"/>
        <v>-2.8603824055313115E-2</v>
      </c>
      <c r="CJ199">
        <f t="shared" si="157"/>
        <v>8.2070150450370777E-2</v>
      </c>
      <c r="CK199">
        <f t="shared" si="157"/>
        <v>2.4399316124256193E-2</v>
      </c>
      <c r="CL199">
        <f t="shared" si="157"/>
        <v>-2.9177532201275044E-2</v>
      </c>
      <c r="CM199">
        <f t="shared" si="158"/>
        <v>2.3657194735450218E-2</v>
      </c>
      <c r="CN199">
        <f t="shared" si="158"/>
        <v>1.4883914613676925E-3</v>
      </c>
      <c r="CO199">
        <f t="shared" si="158"/>
        <v>-1.0691600769259801E-2</v>
      </c>
      <c r="CP199">
        <f t="shared" si="158"/>
        <v>1.4552401896686169E-2</v>
      </c>
      <c r="CQ199">
        <f t="shared" si="158"/>
        <v>-3.479969817708681E-3</v>
      </c>
      <c r="CR199">
        <f t="shared" si="158"/>
        <v>-6.7732617242241913E-4</v>
      </c>
      <c r="CS199">
        <f t="shared" si="158"/>
        <v>1.0262469159260722E-2</v>
      </c>
      <c r="CT199">
        <f t="shared" si="158"/>
        <v>-4.4833585397570461E-3</v>
      </c>
      <c r="CU199">
        <f t="shared" si="158"/>
        <v>2.6363152596623894E-3</v>
      </c>
      <c r="CV199">
        <f t="shared" si="158"/>
        <v>5.5760807017165336E-3</v>
      </c>
      <c r="CW199">
        <f t="shared" si="158"/>
        <v>-3.2320439591435562E-3</v>
      </c>
      <c r="CX199">
        <f t="shared" si="158"/>
        <v>4.5442568914270745E-3</v>
      </c>
      <c r="CY199">
        <f t="shared" si="158"/>
        <v>2.4596812879555808E-3</v>
      </c>
      <c r="CZ199">
        <f t="shared" si="158"/>
        <v>-1.225358075469215E-3</v>
      </c>
      <c r="DA199">
        <f t="shared" si="158"/>
        <v>5.098985284436322E-3</v>
      </c>
    </row>
    <row r="200" spans="4:105">
      <c r="D200" s="3">
        <f t="shared" si="118"/>
        <v>137250</v>
      </c>
      <c r="E200" s="2">
        <v>183</v>
      </c>
      <c r="F200">
        <f t="shared" si="119"/>
        <v>0.71484375</v>
      </c>
      <c r="G200">
        <f t="shared" si="120"/>
        <v>-19.971576347219226</v>
      </c>
      <c r="H200">
        <f t="shared" si="121"/>
        <v>-19.154617922107388</v>
      </c>
      <c r="I200">
        <f t="shared" si="122"/>
        <v>-9.1771221682577302</v>
      </c>
      <c r="J200">
        <f t="shared" si="123"/>
        <v>-2.7002576242638443</v>
      </c>
      <c r="K200">
        <f t="shared" si="124"/>
        <v>-7.2772381295858111</v>
      </c>
      <c r="L200">
        <f t="shared" si="125"/>
        <v>0.10032777540854043</v>
      </c>
      <c r="M200">
        <f t="shared" si="126"/>
        <v>0.11022220729388318</v>
      </c>
      <c r="N200">
        <f t="shared" si="150"/>
        <v>0.3476513271134169</v>
      </c>
      <c r="O200">
        <f t="shared" si="127"/>
        <v>0.73280279782001823</v>
      </c>
      <c r="P200">
        <f t="shared" si="128"/>
        <v>0.56096773370909392</v>
      </c>
      <c r="Q200">
        <f t="shared" si="129"/>
        <v>0.43265138022569621</v>
      </c>
      <c r="R200">
        <f t="shared" si="151"/>
        <v>1.1228739367322893</v>
      </c>
      <c r="T200">
        <f t="shared" si="114"/>
        <v>-1.7228614178060131</v>
      </c>
      <c r="U200">
        <f t="shared" si="156"/>
        <v>-0.59875769887761288</v>
      </c>
      <c r="V200">
        <f t="shared" si="156"/>
        <v>1.2042249010567476</v>
      </c>
      <c r="W200">
        <f t="shared" si="156"/>
        <v>1.6418424211910687</v>
      </c>
      <c r="X200">
        <f t="shared" si="156"/>
        <v>0.21791870724074019</v>
      </c>
      <c r="Y200">
        <f t="shared" si="156"/>
        <v>-1.4530839309542007</v>
      </c>
      <c r="Z200">
        <f t="shared" si="156"/>
        <v>-1.4765620447829506</v>
      </c>
      <c r="AA200">
        <f t="shared" si="156"/>
        <v>0.17410414145686284</v>
      </c>
      <c r="AB200">
        <f t="shared" si="156"/>
        <v>1.627368899786356</v>
      </c>
      <c r="AC200">
        <f t="shared" si="156"/>
        <v>1.2355026815257855</v>
      </c>
      <c r="AD200">
        <f t="shared" si="156"/>
        <v>-0.5571917506957309</v>
      </c>
      <c r="AE200">
        <f t="shared" si="156"/>
        <v>-1.7181352878103613</v>
      </c>
      <c r="AF200">
        <f t="shared" si="156"/>
        <v>-0.93103579551256699</v>
      </c>
      <c r="AG200">
        <f t="shared" si="156"/>
        <v>0.91168359147532285</v>
      </c>
      <c r="AH200">
        <f t="shared" si="156"/>
        <v>1.7207248519481748</v>
      </c>
      <c r="AI200">
        <f t="shared" si="156"/>
        <v>0.57878700317619647</v>
      </c>
      <c r="AJ200">
        <f t="shared" si="156"/>
        <v>-1.2193867049318738</v>
      </c>
      <c r="AK200">
        <f t="shared" si="155"/>
        <v>-1.6350046925716104</v>
      </c>
      <c r="AL200">
        <f t="shared" si="155"/>
        <v>-0.19683414736545157</v>
      </c>
      <c r="AM200">
        <f t="shared" si="155"/>
        <v>1.4645093874451955</v>
      </c>
      <c r="AN200">
        <f t="shared" si="155"/>
        <v>1.4653740740753118</v>
      </c>
      <c r="AO200">
        <f t="shared" si="155"/>
        <v>-0.19522047986583846</v>
      </c>
      <c r="AP200">
        <f t="shared" si="155"/>
        <v>-1.6344716403621937</v>
      </c>
      <c r="AQ200">
        <f t="shared" si="155"/>
        <v>-1.2205386491974377</v>
      </c>
      <c r="AR200">
        <f t="shared" si="155"/>
        <v>0.57725615108462192</v>
      </c>
      <c r="AS200">
        <f t="shared" si="155"/>
        <v>1.7205507910568596</v>
      </c>
      <c r="AT200">
        <f t="shared" si="155"/>
        <v>0.91306367417463219</v>
      </c>
      <c r="AU200">
        <f t="shared" si="155"/>
        <v>-0.92966632404809657</v>
      </c>
      <c r="AV200">
        <f t="shared" si="155"/>
        <v>-1.7183291512569563</v>
      </c>
      <c r="AW200">
        <f t="shared" si="155"/>
        <v>-0.55872914428104481</v>
      </c>
      <c r="AX200">
        <f t="shared" si="155"/>
        <v>1.2343648736544921</v>
      </c>
      <c r="AY200">
        <f t="shared" si="155"/>
        <v>1.6279207382594718</v>
      </c>
      <c r="AZ200">
        <f t="shared" si="160"/>
        <v>0.17571994499158189</v>
      </c>
      <c r="BA200">
        <f t="shared" si="160"/>
        <v>-1.4757142942093322</v>
      </c>
      <c r="BB200">
        <f t="shared" si="160"/>
        <v>-1.4539654234221884</v>
      </c>
      <c r="BC200">
        <f t="shared" si="160"/>
        <v>0.21630741878862134</v>
      </c>
      <c r="BD200">
        <f t="shared" si="160"/>
        <v>1.6413282355210521</v>
      </c>
      <c r="BE200">
        <f t="shared" si="160"/>
        <v>1.2053908082380125</v>
      </c>
      <c r="BF200">
        <f t="shared" si="160"/>
        <v>-0.59723361882047743</v>
      </c>
      <c r="BG200">
        <f t="shared" si="160"/>
        <v>-1.7227071856829077</v>
      </c>
      <c r="BH200">
        <f t="shared" si="160"/>
        <v>-0.8949540488058787</v>
      </c>
      <c r="BJ200">
        <f t="shared" si="131"/>
        <v>0.33588018485010729</v>
      </c>
      <c r="BK200">
        <f t="shared" si="116"/>
        <v>0.20560464219202143</v>
      </c>
      <c r="BM200">
        <f t="shared" si="117"/>
        <v>-1.522181601668368E-3</v>
      </c>
      <c r="BN200">
        <f t="shared" si="159"/>
        <v>-6.2036901442886682E-3</v>
      </c>
      <c r="BO200">
        <f t="shared" si="159"/>
        <v>9.4987059057867625E-4</v>
      </c>
      <c r="BP200">
        <f t="shared" si="159"/>
        <v>-5.6406899098694358E-3</v>
      </c>
      <c r="BQ200">
        <f t="shared" si="159"/>
        <v>-7.0183259838251834E-3</v>
      </c>
      <c r="BR200">
        <f t="shared" si="159"/>
        <v>1.1167237547573116E-3</v>
      </c>
      <c r="BS200">
        <f t="shared" si="159"/>
        <v>-1.2057853084076435E-2</v>
      </c>
      <c r="BT200">
        <f t="shared" si="159"/>
        <v>-6.7813680350597488E-3</v>
      </c>
      <c r="BU200">
        <f t="shared" si="159"/>
        <v>-4.3055944955757379E-4</v>
      </c>
      <c r="BV200">
        <f t="shared" si="159"/>
        <v>-1.9867722852432625E-2</v>
      </c>
      <c r="BW200">
        <f t="shared" si="159"/>
        <v>-4.1452050828381477E-3</v>
      </c>
      <c r="BX200">
        <f t="shared" si="159"/>
        <v>-9.4132132239342966E-3</v>
      </c>
      <c r="BY200">
        <f t="shared" si="159"/>
        <v>-3.653178956129343E-2</v>
      </c>
      <c r="BZ200">
        <f t="shared" si="159"/>
        <v>-1.5863939626330298E-4</v>
      </c>
      <c r="CA200">
        <f t="shared" si="159"/>
        <v>-3.4267625086209473E-2</v>
      </c>
      <c r="CB200">
        <f t="shared" si="159"/>
        <v>-7.8762673680330866E-2</v>
      </c>
      <c r="CC200">
        <f t="shared" si="157"/>
        <v>1.8373126269018786E-2</v>
      </c>
      <c r="CD200">
        <f t="shared" si="157"/>
        <v>-4.5319914440673195E-2</v>
      </c>
      <c r="CE200">
        <f t="shared" si="157"/>
        <v>-0.14947049381234215</v>
      </c>
      <c r="CF200">
        <f t="shared" si="157"/>
        <v>0.16525861970921496</v>
      </c>
      <c r="CG200">
        <f t="shared" si="157"/>
        <v>0.3815769528785628</v>
      </c>
      <c r="CH200">
        <f t="shared" si="157"/>
        <v>0.10359634847316707</v>
      </c>
      <c r="CI200">
        <f t="shared" si="157"/>
        <v>-2.9051451732590289E-2</v>
      </c>
      <c r="CJ200">
        <f t="shared" si="157"/>
        <v>8.1736440676826366E-2</v>
      </c>
      <c r="CK200">
        <f t="shared" si="157"/>
        <v>2.2001467049420988E-2</v>
      </c>
      <c r="CL200">
        <f t="shared" si="157"/>
        <v>-2.9916890601177939E-2</v>
      </c>
      <c r="CM200">
        <f t="shared" si="158"/>
        <v>2.3255184826088189E-2</v>
      </c>
      <c r="CN200">
        <f t="shared" si="158"/>
        <v>-2.4811973275701022E-4</v>
      </c>
      <c r="CO200">
        <f t="shared" si="158"/>
        <v>-1.0959133215710242E-2</v>
      </c>
      <c r="CP200">
        <f t="shared" si="158"/>
        <v>1.3949648674541284E-2</v>
      </c>
      <c r="CQ200">
        <f t="shared" si="158"/>
        <v>-4.7032426278406361E-3</v>
      </c>
      <c r="CR200">
        <f t="shared" si="158"/>
        <v>-6.8903134462871423E-4</v>
      </c>
      <c r="CS200">
        <f t="shared" si="158"/>
        <v>9.4016991041015706E-3</v>
      </c>
      <c r="CT200">
        <f t="shared" si="158"/>
        <v>-5.3624201679530123E-3</v>
      </c>
      <c r="CU200">
        <f t="shared" si="158"/>
        <v>2.6432788284679364E-3</v>
      </c>
      <c r="CV200">
        <f t="shared" si="158"/>
        <v>4.6731443762342492E-3</v>
      </c>
      <c r="CW200">
        <f t="shared" si="158"/>
        <v>-3.6905990637011101E-3</v>
      </c>
      <c r="CX200">
        <f t="shared" si="158"/>
        <v>4.4552946917500186E-3</v>
      </c>
      <c r="CY200">
        <f t="shared" si="158"/>
        <v>1.6240281499806657E-3</v>
      </c>
      <c r="CZ200">
        <f t="shared" si="158"/>
        <v>-1.3561162337002921E-3</v>
      </c>
      <c r="DA200">
        <f t="shared" si="158"/>
        <v>4.8373068621185827E-3</v>
      </c>
    </row>
    <row r="201" spans="4:105">
      <c r="D201" s="3">
        <f t="shared" si="118"/>
        <v>138000</v>
      </c>
      <c r="E201" s="2">
        <v>184</v>
      </c>
      <c r="F201">
        <f t="shared" si="119"/>
        <v>0.71875</v>
      </c>
      <c r="G201">
        <f t="shared" si="120"/>
        <v>-20.860079825952425</v>
      </c>
      <c r="H201">
        <f t="shared" si="121"/>
        <v>-20.173959445406481</v>
      </c>
      <c r="I201">
        <f t="shared" si="122"/>
        <v>-9.310847270037625</v>
      </c>
      <c r="J201">
        <f t="shared" si="123"/>
        <v>-2.7316557046486691</v>
      </c>
      <c r="K201">
        <f t="shared" si="124"/>
        <v>-8.1314564707201846</v>
      </c>
      <c r="L201">
        <f t="shared" si="125"/>
        <v>9.0572427697994992E-2</v>
      </c>
      <c r="M201">
        <f t="shared" si="126"/>
        <v>9.801714032956077E-2</v>
      </c>
      <c r="N201">
        <f t="shared" si="150"/>
        <v>0.34233999224872808</v>
      </c>
      <c r="O201">
        <f t="shared" si="127"/>
        <v>0.73015861674072213</v>
      </c>
      <c r="P201">
        <f t="shared" si="128"/>
        <v>0.56400330858695469</v>
      </c>
      <c r="Q201">
        <f t="shared" si="129"/>
        <v>0.39212738796255991</v>
      </c>
      <c r="R201">
        <f t="shared" si="151"/>
        <v>1.1290098598838318</v>
      </c>
      <c r="T201">
        <f t="shared" si="114"/>
        <v>-0.78400881991729821</v>
      </c>
      <c r="U201">
        <f t="shared" si="156"/>
        <v>-0.35296118171063812</v>
      </c>
      <c r="V201">
        <f t="shared" si="156"/>
        <v>0.48218811787018978</v>
      </c>
      <c r="W201">
        <f t="shared" si="156"/>
        <v>0.76528515328455915</v>
      </c>
      <c r="X201">
        <f t="shared" si="156"/>
        <v>0.17221501255658531</v>
      </c>
      <c r="Y201">
        <f t="shared" si="156"/>
        <v>-0.61802234171710357</v>
      </c>
      <c r="Z201">
        <f t="shared" si="156"/>
        <v>-0.70069221266630088</v>
      </c>
      <c r="AA201">
        <f t="shared" si="156"/>
        <v>1.885329281227964E-2</v>
      </c>
      <c r="AB201">
        <f t="shared" si="156"/>
        <v>0.71681385540594622</v>
      </c>
      <c r="AC201">
        <f t="shared" si="156"/>
        <v>0.59410153702813995</v>
      </c>
      <c r="AD201">
        <f t="shared" si="156"/>
        <v>-0.20879157906366527</v>
      </c>
      <c r="AE201">
        <f t="shared" si="156"/>
        <v>-0.77264134321618316</v>
      </c>
      <c r="AF201">
        <f t="shared" si="156"/>
        <v>-0.45190190431012295</v>
      </c>
      <c r="AG201">
        <f t="shared" si="156"/>
        <v>0.38621542137890896</v>
      </c>
      <c r="AH201">
        <f t="shared" si="156"/>
        <v>0.78215864545387348</v>
      </c>
      <c r="AI201">
        <f t="shared" si="156"/>
        <v>0.28261640408975836</v>
      </c>
      <c r="AJ201">
        <f t="shared" si="156"/>
        <v>-0.54049047934281924</v>
      </c>
      <c r="AK201">
        <f t="shared" si="155"/>
        <v>-0.74479531887695272</v>
      </c>
      <c r="AL201">
        <f t="shared" si="155"/>
        <v>-9.6391584954925419E-2</v>
      </c>
      <c r="AM201">
        <f t="shared" si="155"/>
        <v>0.66236989265436053</v>
      </c>
      <c r="AN201">
        <f t="shared" si="155"/>
        <v>0.66279082763340758</v>
      </c>
      <c r="AO201">
        <f t="shared" si="155"/>
        <v>-9.5610704187289217E-2</v>
      </c>
      <c r="AP201">
        <f t="shared" si="155"/>
        <v>-0.74454851475687067</v>
      </c>
      <c r="AQ201">
        <f t="shared" si="155"/>
        <v>-0.54106031539321398</v>
      </c>
      <c r="AR201">
        <f t="shared" si="155"/>
        <v>0.28188232735814345</v>
      </c>
      <c r="AS201">
        <f t="shared" si="155"/>
        <v>0.78210076501312686</v>
      </c>
      <c r="AT201">
        <f t="shared" si="155"/>
        <v>0.38690000395602153</v>
      </c>
      <c r="AU201">
        <f t="shared" si="155"/>
        <v>-0.45125863033394004</v>
      </c>
      <c r="AV201">
        <f t="shared" si="155"/>
        <v>-0.77277585566331952</v>
      </c>
      <c r="AW201">
        <f t="shared" si="155"/>
        <v>-0.20954987600365391</v>
      </c>
      <c r="AX201">
        <f t="shared" si="155"/>
        <v>0.59358762203722693</v>
      </c>
      <c r="AY201">
        <f t="shared" si="155"/>
        <v>0.7171326984020252</v>
      </c>
      <c r="AZ201">
        <f t="shared" si="160"/>
        <v>1.9639853697148622E-2</v>
      </c>
      <c r="BA201">
        <f t="shared" si="160"/>
        <v>-0.70033845943714179</v>
      </c>
      <c r="BB201">
        <f t="shared" si="160"/>
        <v>-0.61850640461208295</v>
      </c>
      <c r="BC201">
        <f t="shared" si="160"/>
        <v>0.17144733221484607</v>
      </c>
      <c r="BD201">
        <f t="shared" si="160"/>
        <v>0.76511276489906654</v>
      </c>
      <c r="BE201">
        <f t="shared" si="160"/>
        <v>0.4828083871473956</v>
      </c>
      <c r="BF201">
        <f t="shared" si="160"/>
        <v>-0.35225839474760823</v>
      </c>
      <c r="BG201">
        <f t="shared" si="160"/>
        <v>-0.78402812890322648</v>
      </c>
      <c r="BH201">
        <f t="shared" si="160"/>
        <v>-0.3181720450627688</v>
      </c>
      <c r="BJ201">
        <f t="shared" si="131"/>
        <v>0.30882094159101531</v>
      </c>
      <c r="BK201">
        <f t="shared" si="116"/>
        <v>0.18953324415425016</v>
      </c>
      <c r="BM201">
        <f t="shared" si="117"/>
        <v>-1.4169428042869971E-3</v>
      </c>
      <c r="BN201">
        <f t="shared" si="159"/>
        <v>-6.7176345668903551E-3</v>
      </c>
      <c r="BO201">
        <f t="shared" si="159"/>
        <v>4.4953396903348378E-4</v>
      </c>
      <c r="BP201">
        <f t="shared" si="159"/>
        <v>-5.4667388956967881E-3</v>
      </c>
      <c r="BQ201">
        <f t="shared" si="159"/>
        <v>-7.8227591931133607E-3</v>
      </c>
      <c r="BR201">
        <f t="shared" si="159"/>
        <v>8.9149919573933199E-4</v>
      </c>
      <c r="BS201">
        <f t="shared" si="159"/>
        <v>-1.2000694855981757E-2</v>
      </c>
      <c r="BT201">
        <f t="shared" si="159"/>
        <v>-7.8499123694462554E-3</v>
      </c>
      <c r="BU201">
        <f t="shared" si="159"/>
        <v>-3.8880645497046295E-4</v>
      </c>
      <c r="BV201">
        <f t="shared" si="159"/>
        <v>-2.0114758105796979E-2</v>
      </c>
      <c r="BW201">
        <f t="shared" si="159"/>
        <v>-5.2077355284306489E-3</v>
      </c>
      <c r="BX201">
        <f t="shared" si="159"/>
        <v>-8.9777763986187871E-3</v>
      </c>
      <c r="BY201">
        <f t="shared" si="159"/>
        <v>-3.7335588948263845E-2</v>
      </c>
      <c r="BZ201">
        <f t="shared" si="159"/>
        <v>-1.2686135213476073E-3</v>
      </c>
      <c r="CA201">
        <f t="shared" si="159"/>
        <v>-3.3628803750319562E-2</v>
      </c>
      <c r="CB201">
        <f t="shared" si="159"/>
        <v>-8.063506562681963E-2</v>
      </c>
      <c r="CC201">
        <f t="shared" si="157"/>
        <v>1.6359647794323428E-2</v>
      </c>
      <c r="CD201">
        <f t="shared" si="157"/>
        <v>-4.5119528345320355E-2</v>
      </c>
      <c r="CE201">
        <f t="shared" si="157"/>
        <v>-0.15175104044121726</v>
      </c>
      <c r="CF201">
        <f t="shared" si="157"/>
        <v>0.16314516973951645</v>
      </c>
      <c r="CG201">
        <f t="shared" si="157"/>
        <v>0.3815769528785628</v>
      </c>
      <c r="CH201">
        <f t="shared" si="157"/>
        <v>0.10227148142582791</v>
      </c>
      <c r="CI201">
        <f t="shared" si="157"/>
        <v>-2.9494704368096175E-2</v>
      </c>
      <c r="CJ201">
        <f t="shared" si="157"/>
        <v>8.1375035621291475E-2</v>
      </c>
      <c r="CK201">
        <f t="shared" si="157"/>
        <v>1.9590365113523057E-2</v>
      </c>
      <c r="CL201">
        <f t="shared" si="157"/>
        <v>-3.0628092270803584E-2</v>
      </c>
      <c r="CM201">
        <f t="shared" si="158"/>
        <v>2.2821658773448286E-2</v>
      </c>
      <c r="CN201">
        <f t="shared" si="158"/>
        <v>-1.9841732589946275E-3</v>
      </c>
      <c r="CO201">
        <f t="shared" si="158"/>
        <v>-1.1200264150337336E-2</v>
      </c>
      <c r="CP201">
        <f t="shared" si="158"/>
        <v>1.3304365221526053E-2</v>
      </c>
      <c r="CQ201">
        <f t="shared" si="158"/>
        <v>-5.9088134947149883E-3</v>
      </c>
      <c r="CR201">
        <f t="shared" si="158"/>
        <v>-6.975987599314445E-4</v>
      </c>
      <c r="CS201">
        <f t="shared" si="158"/>
        <v>8.4899804269094516E-3</v>
      </c>
      <c r="CT201">
        <f t="shared" si="158"/>
        <v>-6.207380013730745E-3</v>
      </c>
      <c r="CU201">
        <f t="shared" si="158"/>
        <v>2.630748808974257E-3</v>
      </c>
      <c r="CV201">
        <f t="shared" si="158"/>
        <v>3.7306490841971934E-3</v>
      </c>
      <c r="CW201">
        <f t="shared" si="158"/>
        <v>-4.1136116817885541E-3</v>
      </c>
      <c r="CX201">
        <f t="shared" si="158"/>
        <v>4.3178996137628531E-3</v>
      </c>
      <c r="CY201">
        <f t="shared" si="158"/>
        <v>7.6858450753607708E-4</v>
      </c>
      <c r="CZ201">
        <f t="shared" si="158"/>
        <v>-1.4684636202556189E-3</v>
      </c>
      <c r="DA201">
        <f t="shared" si="158"/>
        <v>4.5028708420168737E-3</v>
      </c>
    </row>
    <row r="202" spans="4:105">
      <c r="D202" s="3">
        <f t="shared" si="118"/>
        <v>138750</v>
      </c>
      <c r="E202" s="2">
        <v>185</v>
      </c>
      <c r="F202">
        <f t="shared" si="119"/>
        <v>0.72265625</v>
      </c>
      <c r="G202">
        <f t="shared" si="120"/>
        <v>-21.799628483232798</v>
      </c>
      <c r="H202">
        <f t="shared" si="121"/>
        <v>-21.330526329800016</v>
      </c>
      <c r="I202">
        <f t="shared" si="122"/>
        <v>-9.4465050689359504</v>
      </c>
      <c r="J202">
        <f t="shared" si="123"/>
        <v>-2.7632719230212617</v>
      </c>
      <c r="K202">
        <f t="shared" si="124"/>
        <v>-9.1207493378428044</v>
      </c>
      <c r="L202">
        <f t="shared" si="125"/>
        <v>8.1286528365902916E-2</v>
      </c>
      <c r="M202">
        <f t="shared" si="126"/>
        <v>8.579731234443988E-2</v>
      </c>
      <c r="N202">
        <f t="shared" si="150"/>
        <v>0.33703480075325898</v>
      </c>
      <c r="O202">
        <f t="shared" si="127"/>
        <v>0.72750570583732355</v>
      </c>
      <c r="P202">
        <f t="shared" si="128"/>
        <v>0.56703728806301101</v>
      </c>
      <c r="Q202">
        <f t="shared" si="129"/>
        <v>0.34991497831349311</v>
      </c>
      <c r="R202">
        <f t="shared" si="151"/>
        <v>1.1351457830353744</v>
      </c>
      <c r="T202">
        <f t="shared" si="114"/>
        <v>-1.3850263456400924</v>
      </c>
      <c r="U202">
        <f t="shared" si="156"/>
        <v>-0.76749236992410963</v>
      </c>
      <c r="V202">
        <f t="shared" si="156"/>
        <v>0.73726236975058268</v>
      </c>
      <c r="W202">
        <f t="shared" si="156"/>
        <v>1.3897422092946068</v>
      </c>
      <c r="X202">
        <f t="shared" si="156"/>
        <v>0.43568080757788874</v>
      </c>
      <c r="Y202">
        <f t="shared" si="156"/>
        <v>-1.0220273717343167</v>
      </c>
      <c r="Z202">
        <f t="shared" si="156"/>
        <v>-1.298272462851269</v>
      </c>
      <c r="AA202">
        <f t="shared" si="156"/>
        <v>-7.3715290056001664E-2</v>
      </c>
      <c r="AB202">
        <f t="shared" si="156"/>
        <v>1.236056718119833</v>
      </c>
      <c r="AC202">
        <f t="shared" si="156"/>
        <v>1.1169478295969633</v>
      </c>
      <c r="AD202">
        <f t="shared" si="156"/>
        <v>-0.29335214500149709</v>
      </c>
      <c r="AE202">
        <f t="shared" si="156"/>
        <v>-1.3645371988576322</v>
      </c>
      <c r="AF202">
        <f t="shared" si="156"/>
        <v>-0.85831798986714403</v>
      </c>
      <c r="AG202">
        <f t="shared" si="156"/>
        <v>0.64011635054508387</v>
      </c>
      <c r="AH202">
        <f t="shared" si="156"/>
        <v>1.3985765364139533</v>
      </c>
      <c r="AI202">
        <f t="shared" si="156"/>
        <v>0.54028300365678616</v>
      </c>
      <c r="AJ202">
        <f t="shared" si="156"/>
        <v>-0.94257738871056795</v>
      </c>
      <c r="AK202">
        <f t="shared" si="155"/>
        <v>-1.3358188302280409</v>
      </c>
      <c r="AL202">
        <f t="shared" si="155"/>
        <v>-0.18485442748084205</v>
      </c>
      <c r="AM202">
        <f t="shared" si="155"/>
        <v>1.1798015933171266</v>
      </c>
      <c r="AN202">
        <f t="shared" si="155"/>
        <v>1.1806076112205675</v>
      </c>
      <c r="AO202">
        <f t="shared" si="155"/>
        <v>-0.18336813003035815</v>
      </c>
      <c r="AP202">
        <f t="shared" si="155"/>
        <v>-1.3353704122782952</v>
      </c>
      <c r="AQ202">
        <f t="shared" si="155"/>
        <v>-0.94368522116860365</v>
      </c>
      <c r="AR202">
        <f t="shared" si="155"/>
        <v>0.53889957451245563</v>
      </c>
      <c r="AS202">
        <f t="shared" si="155"/>
        <v>1.3985167539249104</v>
      </c>
      <c r="AT202">
        <f t="shared" si="155"/>
        <v>0.64144932323628268</v>
      </c>
      <c r="AU202">
        <f t="shared" si="155"/>
        <v>-0.85713317770479069</v>
      </c>
      <c r="AV202">
        <f t="shared" si="155"/>
        <v>-1.3648701894421122</v>
      </c>
      <c r="AW202">
        <f t="shared" si="155"/>
        <v>-0.29481800139749909</v>
      </c>
      <c r="AX202">
        <f t="shared" si="155"/>
        <v>1.1160436365893118</v>
      </c>
      <c r="AY202">
        <f t="shared" si="155"/>
        <v>1.2367594351276652</v>
      </c>
      <c r="AZ202">
        <f t="shared" si="160"/>
        <v>-7.2218003513147014E-2</v>
      </c>
      <c r="BA202">
        <f t="shared" si="160"/>
        <v>-1.297711469206003</v>
      </c>
      <c r="BB202">
        <f t="shared" si="160"/>
        <v>-1.0230511793367305</v>
      </c>
      <c r="BC202">
        <f t="shared" si="160"/>
        <v>0.43425571976169647</v>
      </c>
      <c r="BD202">
        <f t="shared" si="160"/>
        <v>1.3895632420083242</v>
      </c>
      <c r="BE202">
        <f t="shared" si="160"/>
        <v>0.73853640908022777</v>
      </c>
      <c r="BF202">
        <f t="shared" si="160"/>
        <v>-0.76623811275359066</v>
      </c>
      <c r="BG202">
        <f t="shared" si="160"/>
        <v>-1.3852417912385109</v>
      </c>
      <c r="BH202">
        <f t="shared" si="160"/>
        <v>-0.40290670929811068</v>
      </c>
      <c r="BJ202">
        <f t="shared" si="131"/>
        <v>0.28236356448909977</v>
      </c>
      <c r="BK202">
        <f t="shared" si="116"/>
        <v>0.17370998690539105</v>
      </c>
      <c r="BM202">
        <f t="shared" si="117"/>
        <v>-1.2903918682351282E-3</v>
      </c>
      <c r="BN202">
        <f t="shared" si="159"/>
        <v>-7.1403797005677276E-3</v>
      </c>
      <c r="BO202">
        <f t="shared" si="159"/>
        <v>-5.6280700428286609E-5</v>
      </c>
      <c r="BP202">
        <f t="shared" si="159"/>
        <v>-5.2333597363604413E-3</v>
      </c>
      <c r="BQ202">
        <f t="shared" si="159"/>
        <v>-8.5518549550166884E-3</v>
      </c>
      <c r="BR202">
        <f t="shared" si="159"/>
        <v>6.58727943525385E-4</v>
      </c>
      <c r="BS202">
        <f t="shared" si="159"/>
        <v>-1.1855034195866792E-2</v>
      </c>
      <c r="BT202">
        <f t="shared" si="159"/>
        <v>-8.8685359599819311E-3</v>
      </c>
      <c r="BU202">
        <f t="shared" si="159"/>
        <v>-3.449464845166584E-4</v>
      </c>
      <c r="BV202">
        <f t="shared" si="159"/>
        <v>-2.0270193431811117E-2</v>
      </c>
      <c r="BW202">
        <f t="shared" si="159"/>
        <v>-6.250665233402404E-3</v>
      </c>
      <c r="BX202">
        <f t="shared" si="159"/>
        <v>-8.5149677798019227E-3</v>
      </c>
      <c r="BY202">
        <f t="shared" si="159"/>
        <v>-3.804944363124653E-2</v>
      </c>
      <c r="BZ202">
        <f t="shared" si="159"/>
        <v>-2.3762476323451729E-3</v>
      </c>
      <c r="CA202">
        <f t="shared" si="159"/>
        <v>-3.2944407623036492E-2</v>
      </c>
      <c r="CB202">
        <f t="shared" si="159"/>
        <v>-8.2431566671944081E-2</v>
      </c>
      <c r="CC202">
        <f t="shared" si="157"/>
        <v>1.43363148795234E-2</v>
      </c>
      <c r="CD202">
        <f t="shared" si="157"/>
        <v>-4.4903854111036409E-2</v>
      </c>
      <c r="CE202">
        <f t="shared" si="157"/>
        <v>-0.15400873392158609</v>
      </c>
      <c r="CF202">
        <f t="shared" si="157"/>
        <v>0.16102557744638726</v>
      </c>
      <c r="CG202">
        <f t="shared" si="157"/>
        <v>0.3815769528785628</v>
      </c>
      <c r="CH202">
        <f t="shared" si="157"/>
        <v>0.10094276391501715</v>
      </c>
      <c r="CI202">
        <f t="shared" si="157"/>
        <v>-2.9933515209614271E-2</v>
      </c>
      <c r="CJ202">
        <f t="shared" si="157"/>
        <v>8.098605774095706E-2</v>
      </c>
      <c r="CK202">
        <f t="shared" si="157"/>
        <v>1.7167462674211667E-2</v>
      </c>
      <c r="CL202">
        <f t="shared" si="157"/>
        <v>-3.1310467852034153E-2</v>
      </c>
      <c r="CM202">
        <f t="shared" si="158"/>
        <v>2.2357204105399764E-2</v>
      </c>
      <c r="CN202">
        <f t="shared" si="158"/>
        <v>-3.7165668893707807E-3</v>
      </c>
      <c r="CO202">
        <f t="shared" si="158"/>
        <v>-1.1414412667598994E-2</v>
      </c>
      <c r="CP202">
        <f t="shared" si="158"/>
        <v>1.2618518902903447E-2</v>
      </c>
      <c r="CQ202">
        <f t="shared" si="158"/>
        <v>-7.0921449218071184E-3</v>
      </c>
      <c r="CR202">
        <f t="shared" si="158"/>
        <v>-7.0298940346325781E-4</v>
      </c>
      <c r="CS202">
        <f t="shared" si="158"/>
        <v>7.5322538101897886E-3</v>
      </c>
      <c r="CT202">
        <f t="shared" si="158"/>
        <v>-7.0128646382491494E-3</v>
      </c>
      <c r="CU202">
        <f t="shared" si="158"/>
        <v>2.5988176072638124E-3</v>
      </c>
      <c r="CV202">
        <f t="shared" si="158"/>
        <v>2.7565732094800774E-3</v>
      </c>
      <c r="CW202">
        <f t="shared" si="158"/>
        <v>-4.4970079706514871E-3</v>
      </c>
      <c r="CX202">
        <f t="shared" si="158"/>
        <v>4.1335652599213072E-3</v>
      </c>
      <c r="CY202">
        <f t="shared" si="158"/>
        <v>-9.6225151828822444E-5</v>
      </c>
      <c r="CZ202">
        <f t="shared" si="158"/>
        <v>-1.5608749956086379E-3</v>
      </c>
      <c r="DA202">
        <f t="shared" si="158"/>
        <v>4.100707453167424E-3</v>
      </c>
    </row>
    <row r="203" spans="4:105">
      <c r="D203" s="3">
        <f t="shared" si="118"/>
        <v>139500</v>
      </c>
      <c r="E203" s="2">
        <v>186</v>
      </c>
      <c r="F203">
        <f t="shared" si="119"/>
        <v>0.7265625</v>
      </c>
      <c r="G203">
        <f t="shared" si="120"/>
        <v>-22.795112743725987</v>
      </c>
      <c r="H203">
        <f t="shared" si="121"/>
        <v>-22.666626740208127</v>
      </c>
      <c r="I203">
        <f t="shared" si="122"/>
        <v>-9.5841434479198249</v>
      </c>
      <c r="J203">
        <f t="shared" si="123"/>
        <v>-2.7951072502779573</v>
      </c>
      <c r="K203">
        <f t="shared" si="124"/>
        <v>-10.287376042010346</v>
      </c>
      <c r="L203">
        <f t="shared" si="125"/>
        <v>7.2484369038085153E-2</v>
      </c>
      <c r="M203">
        <f t="shared" si="126"/>
        <v>7.3564563599667454E-2</v>
      </c>
      <c r="N203">
        <f t="shared" si="150"/>
        <v>0.3317361710091542</v>
      </c>
      <c r="O203">
        <f t="shared" si="127"/>
        <v>0.72484414881315617</v>
      </c>
      <c r="P203">
        <f t="shared" si="128"/>
        <v>0.5700696077120293</v>
      </c>
      <c r="Q203">
        <f t="shared" si="129"/>
        <v>0.30593643235324525</v>
      </c>
      <c r="R203">
        <f t="shared" si="151"/>
        <v>1.1412817061869169</v>
      </c>
      <c r="T203">
        <f t="shared" si="114"/>
        <v>-0.5906074109893229</v>
      </c>
      <c r="U203">
        <f t="shared" si="156"/>
        <v>-0.39133166550401138</v>
      </c>
      <c r="V203">
        <f t="shared" si="156"/>
        <v>0.26468326435310197</v>
      </c>
      <c r="W203">
        <f t="shared" si="156"/>
        <v>0.61177553618354785</v>
      </c>
      <c r="X203">
        <f t="shared" si="156"/>
        <v>0.2448395704697208</v>
      </c>
      <c r="Y203">
        <f t="shared" si="156"/>
        <v>-0.40785866693314693</v>
      </c>
      <c r="Z203">
        <f t="shared" si="156"/>
        <v>-0.58452838097567894</v>
      </c>
      <c r="AA203">
        <f t="shared" si="156"/>
        <v>-7.8971126175424441E-2</v>
      </c>
      <c r="AB203">
        <f t="shared" si="156"/>
        <v>0.51875655830838485</v>
      </c>
      <c r="AC203">
        <f t="shared" si="156"/>
        <v>0.5110222569236752</v>
      </c>
      <c r="AD203">
        <f t="shared" si="156"/>
        <v>-9.3147011006728564E-2</v>
      </c>
      <c r="AE203">
        <f t="shared" si="156"/>
        <v>-0.58860059455955938</v>
      </c>
      <c r="AF203">
        <f t="shared" si="156"/>
        <v>-0.39707436232456017</v>
      </c>
      <c r="AG203">
        <f t="shared" si="156"/>
        <v>0.25789359050182598</v>
      </c>
      <c r="AH203">
        <f t="shared" si="156"/>
        <v>0.61186339121391176</v>
      </c>
      <c r="AI203">
        <f t="shared" si="156"/>
        <v>0.25170241518428987</v>
      </c>
      <c r="AJ203">
        <f t="shared" si="156"/>
        <v>-0.40223073915249846</v>
      </c>
      <c r="AK203">
        <f t="shared" si="155"/>
        <v>-0.58670395471033454</v>
      </c>
      <c r="AL203">
        <f t="shared" si="155"/>
        <v>-8.6411000382639089E-2</v>
      </c>
      <c r="AM203">
        <f t="shared" si="155"/>
        <v>0.51473576495645623</v>
      </c>
      <c r="AN203">
        <f t="shared" si="155"/>
        <v>0.51511337671731494</v>
      </c>
      <c r="AO203">
        <f t="shared" si="155"/>
        <v>-8.5718891222856294E-2</v>
      </c>
      <c r="AP203">
        <f t="shared" si="155"/>
        <v>-0.5865051370452975</v>
      </c>
      <c r="AQ203">
        <f t="shared" si="155"/>
        <v>-0.40275726120669919</v>
      </c>
      <c r="AR203">
        <f t="shared" si="155"/>
        <v>0.25106507882442758</v>
      </c>
      <c r="AS203">
        <f t="shared" si="155"/>
        <v>0.61185910186816916</v>
      </c>
      <c r="AT203">
        <f t="shared" si="155"/>
        <v>0.25852735444096692</v>
      </c>
      <c r="AU203">
        <f t="shared" si="155"/>
        <v>-0.39654223690205359</v>
      </c>
      <c r="AV203">
        <f t="shared" si="155"/>
        <v>-0.58879117298747718</v>
      </c>
      <c r="AW203">
        <f t="shared" si="155"/>
        <v>-9.3837861411040224E-2</v>
      </c>
      <c r="AX203">
        <f t="shared" si="155"/>
        <v>0.51063745429167195</v>
      </c>
      <c r="AY203">
        <f t="shared" si="155"/>
        <v>0.51912692233115754</v>
      </c>
      <c r="AZ203">
        <f t="shared" si="160"/>
        <v>-7.8277862489262828E-2</v>
      </c>
      <c r="BA203">
        <f t="shared" si="160"/>
        <v>-0.5843213540147324</v>
      </c>
      <c r="BB203">
        <f t="shared" si="160"/>
        <v>-0.40837950632675729</v>
      </c>
      <c r="BC203">
        <f t="shared" si="160"/>
        <v>0.24419875766964819</v>
      </c>
      <c r="BD203">
        <f t="shared" si="160"/>
        <v>0.61176266879227992</v>
      </c>
      <c r="BE203">
        <f t="shared" si="160"/>
        <v>0.26531336042900394</v>
      </c>
      <c r="BF203">
        <f t="shared" si="160"/>
        <v>-0.39079401684932752</v>
      </c>
      <c r="BG203">
        <f t="shared" si="160"/>
        <v>-0.5907897214797122</v>
      </c>
      <c r="BH203">
        <f t="shared" si="160"/>
        <v>-0.10125059080267589</v>
      </c>
      <c r="BJ203">
        <f t="shared" si="131"/>
        <v>0.25659457965136251</v>
      </c>
      <c r="BK203">
        <f t="shared" si="116"/>
        <v>0.15820181099365571</v>
      </c>
      <c r="BM203">
        <f t="shared" si="117"/>
        <v>-1.1444322373849267E-3</v>
      </c>
      <c r="BN203">
        <f t="shared" si="159"/>
        <v>-7.4661863144645183E-3</v>
      </c>
      <c r="BO203">
        <f t="shared" si="159"/>
        <v>-5.6140952989804495E-4</v>
      </c>
      <c r="BP203">
        <f t="shared" si="159"/>
        <v>-4.9430894636857212E-3</v>
      </c>
      <c r="BQ203">
        <f t="shared" si="159"/>
        <v>-9.1985916787837504E-3</v>
      </c>
      <c r="BR203">
        <f t="shared" si="159"/>
        <v>4.2038044658441949E-4</v>
      </c>
      <c r="BS203">
        <f t="shared" si="159"/>
        <v>-1.1621945318418645E-2</v>
      </c>
      <c r="BT203">
        <f t="shared" si="159"/>
        <v>-9.8307609703610528E-3</v>
      </c>
      <c r="BU203">
        <f t="shared" si="159"/>
        <v>-2.9921721917619109E-4</v>
      </c>
      <c r="BV203">
        <f t="shared" si="159"/>
        <v>-2.03333209987181E-2</v>
      </c>
      <c r="BW203">
        <f t="shared" si="159"/>
        <v>-7.270068845837677E-3</v>
      </c>
      <c r="BX203">
        <f t="shared" si="159"/>
        <v>-8.0261983963824755E-3</v>
      </c>
      <c r="BY203">
        <f t="shared" si="159"/>
        <v>-3.8671633871783899E-2</v>
      </c>
      <c r="BZ203">
        <f t="shared" si="159"/>
        <v>-3.4794986488544534E-3</v>
      </c>
      <c r="CA203">
        <f t="shared" si="159"/>
        <v>-3.2215364219087293E-2</v>
      </c>
      <c r="CB203">
        <f t="shared" si="159"/>
        <v>-8.4150486011801903E-2</v>
      </c>
      <c r="CC203">
        <f t="shared" ref="CC203:CL212" si="161">CC$15*COS(-$F$6*$F203/$O$7*CC$14)</f>
        <v>1.230434630470929E-2</v>
      </c>
      <c r="CD203">
        <f t="shared" si="161"/>
        <v>-4.4672964816104256E-2</v>
      </c>
      <c r="CE203">
        <f t="shared" si="161"/>
        <v>-0.15624323425311501</v>
      </c>
      <c r="CF203">
        <f t="shared" si="161"/>
        <v>0.15889992263127925</v>
      </c>
      <c r="CG203">
        <f t="shared" si="161"/>
        <v>0.3815769528785628</v>
      </c>
      <c r="CH203">
        <f t="shared" si="161"/>
        <v>9.9610245966198066E-2</v>
      </c>
      <c r="CI203">
        <f t="shared" si="161"/>
        <v>-3.0367818173845922E-2</v>
      </c>
      <c r="CJ203">
        <f t="shared" si="161"/>
        <v>8.0569638835691015E-2</v>
      </c>
      <c r="CK203">
        <f t="shared" si="161"/>
        <v>1.4734219197318113E-2</v>
      </c>
      <c r="CL203">
        <f t="shared" si="161"/>
        <v>-3.1963375116857207E-2</v>
      </c>
      <c r="CM203">
        <f t="shared" ref="CM203:DA212" si="162">CM$15*COS(-$F$6*$F203/$O$7*CM$14)</f>
        <v>2.1862450265224771E-2</v>
      </c>
      <c r="CN203">
        <f t="shared" si="162"/>
        <v>-5.4421051467519622E-3</v>
      </c>
      <c r="CO203">
        <f t="shared" si="162"/>
        <v>-1.1601062864959934E-2</v>
      </c>
      <c r="CP203">
        <f t="shared" si="162"/>
        <v>1.18942007535772E-2</v>
      </c>
      <c r="CQ203">
        <f t="shared" si="162"/>
        <v>-8.2487831168219714E-3</v>
      </c>
      <c r="CR203">
        <f t="shared" si="162"/>
        <v>-7.0517872695202038E-4</v>
      </c>
      <c r="CS203">
        <f t="shared" si="162"/>
        <v>6.5337092574585063E-3</v>
      </c>
      <c r="CT203">
        <f t="shared" si="162"/>
        <v>-7.7737516414451563E-3</v>
      </c>
      <c r="CU203">
        <f t="shared" si="162"/>
        <v>2.5477207087849538E-3</v>
      </c>
      <c r="CV203">
        <f t="shared" si="162"/>
        <v>1.759162470992435E-3</v>
      </c>
      <c r="CW203">
        <f t="shared" si="162"/>
        <v>-4.837095614442428E-3</v>
      </c>
      <c r="CX203">
        <f t="shared" si="162"/>
        <v>3.9042955029084734E-3</v>
      </c>
      <c r="CY203">
        <f t="shared" si="162"/>
        <v>-9.5986220572045263E-4</v>
      </c>
      <c r="CZ203">
        <f t="shared" si="162"/>
        <v>-1.6320957735449968E-3</v>
      </c>
      <c r="DA203">
        <f t="shared" si="162"/>
        <v>3.6368656072732698E-3</v>
      </c>
    </row>
    <row r="204" spans="4:105">
      <c r="D204" s="3">
        <f t="shared" si="118"/>
        <v>140250</v>
      </c>
      <c r="E204" s="2">
        <v>187</v>
      </c>
      <c r="F204">
        <f t="shared" si="119"/>
        <v>0.73046875</v>
      </c>
      <c r="G204">
        <f t="shared" si="120"/>
        <v>-23.852391682092925</v>
      </c>
      <c r="H204">
        <f t="shared" si="121"/>
        <v>-24.247852780832563</v>
      </c>
      <c r="I204">
        <f t="shared" si="122"/>
        <v>-9.7238123490563346</v>
      </c>
      <c r="J204">
        <f t="shared" si="123"/>
        <v>-2.8271626640688714</v>
      </c>
      <c r="K204">
        <f t="shared" si="124"/>
        <v>-11.69687776770736</v>
      </c>
      <c r="L204">
        <f t="shared" si="125"/>
        <v>6.4177148374484003E-2</v>
      </c>
      <c r="M204">
        <f t="shared" si="126"/>
        <v>6.1320736302208648E-2</v>
      </c>
      <c r="N204">
        <f t="shared" si="150"/>
        <v>0.32644452001115393</v>
      </c>
      <c r="O204">
        <f t="shared" si="127"/>
        <v>0.72217403004738279</v>
      </c>
      <c r="P204">
        <f t="shared" si="128"/>
        <v>0.57310020108336923</v>
      </c>
      <c r="Q204">
        <f t="shared" si="129"/>
        <v>0.26010943852469343</v>
      </c>
      <c r="R204">
        <f t="shared" si="151"/>
        <v>1.1474176293384597</v>
      </c>
      <c r="T204">
        <f t="shared" si="114"/>
        <v>-0.96462587486871965</v>
      </c>
      <c r="U204">
        <f t="shared" si="156"/>
        <v>-0.75176733603265999</v>
      </c>
      <c r="V204">
        <f t="shared" si="156"/>
        <v>0.34690892240189769</v>
      </c>
      <c r="W204">
        <f t="shared" si="156"/>
        <v>1.036817659528412</v>
      </c>
      <c r="X204">
        <f t="shared" si="156"/>
        <v>0.50502998769707652</v>
      </c>
      <c r="Y204">
        <f t="shared" si="156"/>
        <v>-0.62184141627880951</v>
      </c>
      <c r="Z204">
        <f t="shared" si="156"/>
        <v>-1.0159885864153255</v>
      </c>
      <c r="AA204">
        <f t="shared" si="156"/>
        <v>-0.21298252892421149</v>
      </c>
      <c r="AB204">
        <f t="shared" si="156"/>
        <v>0.84098375128901592</v>
      </c>
      <c r="AC204">
        <f t="shared" si="156"/>
        <v>0.90400739129971264</v>
      </c>
      <c r="AD204">
        <f t="shared" si="156"/>
        <v>-9.8173224686302032E-2</v>
      </c>
      <c r="AE204">
        <f t="shared" si="156"/>
        <v>-0.98467498918591345</v>
      </c>
      <c r="AF204">
        <f t="shared" si="156"/>
        <v>-0.71092076535079418</v>
      </c>
      <c r="AG204">
        <f t="shared" si="156"/>
        <v>0.40052110597064866</v>
      </c>
      <c r="AH204">
        <f t="shared" si="156"/>
        <v>1.0400234878559944</v>
      </c>
      <c r="AI204">
        <f t="shared" si="156"/>
        <v>0.45405198948026643</v>
      </c>
      <c r="AJ204">
        <f t="shared" si="156"/>
        <v>-0.6669351694895489</v>
      </c>
      <c r="AK204">
        <f t="shared" si="155"/>
        <v>-1.0020635093265207</v>
      </c>
      <c r="AL204">
        <f t="shared" si="155"/>
        <v>-0.15644673005668971</v>
      </c>
      <c r="AM204">
        <f t="shared" si="155"/>
        <v>0.87351336797026002</v>
      </c>
      <c r="AN204">
        <f t="shared" si="155"/>
        <v>0.87420073417343225</v>
      </c>
      <c r="AO204">
        <f t="shared" si="155"/>
        <v>-0.15519456443233881</v>
      </c>
      <c r="AP204">
        <f t="shared" si="155"/>
        <v>-1.0017219881380968</v>
      </c>
      <c r="AQ204">
        <f t="shared" si="155"/>
        <v>-0.66790671181782801</v>
      </c>
      <c r="AR204">
        <f t="shared" si="155"/>
        <v>0.45291216522990874</v>
      </c>
      <c r="AS204">
        <f t="shared" si="155"/>
        <v>1.0400584521653422</v>
      </c>
      <c r="AT204">
        <f t="shared" si="155"/>
        <v>0.40168965991646061</v>
      </c>
      <c r="AU204">
        <f t="shared" si="155"/>
        <v>-0.70999554484284277</v>
      </c>
      <c r="AV204">
        <f t="shared" si="155"/>
        <v>-0.98508330207689632</v>
      </c>
      <c r="AW204">
        <f t="shared" si="155"/>
        <v>-9.9433950320083869E-2</v>
      </c>
      <c r="AX204">
        <f t="shared" si="155"/>
        <v>0.90337978315626155</v>
      </c>
      <c r="AY204">
        <f t="shared" si="155"/>
        <v>0.84172877988312444</v>
      </c>
      <c r="AZ204">
        <f t="shared" si="160"/>
        <v>-0.21174274096049661</v>
      </c>
      <c r="BA204">
        <f t="shared" si="160"/>
        <v>-1.0157148981725288</v>
      </c>
      <c r="BB204">
        <f t="shared" si="160"/>
        <v>-0.62285631835141775</v>
      </c>
      <c r="BC204">
        <f t="shared" si="160"/>
        <v>0.50392236828263348</v>
      </c>
      <c r="BD204">
        <f t="shared" si="160"/>
        <v>1.0369224458559101</v>
      </c>
      <c r="BE204">
        <f t="shared" si="160"/>
        <v>0.34810264331048635</v>
      </c>
      <c r="BF204">
        <f t="shared" si="160"/>
        <v>-0.75089125819327263</v>
      </c>
      <c r="BG204">
        <f t="shared" si="160"/>
        <v>-0.96509973458205345</v>
      </c>
      <c r="BH204">
        <f t="shared" si="160"/>
        <v>-4.2118012492392214E-2</v>
      </c>
      <c r="BJ204">
        <f t="shared" si="131"/>
        <v>0.23159649043883057</v>
      </c>
      <c r="BK204">
        <f t="shared" si="116"/>
        <v>0.14307310069940585</v>
      </c>
      <c r="BM204">
        <f t="shared" si="117"/>
        <v>-9.8125928044397182E-4</v>
      </c>
      <c r="BN204">
        <f t="shared" ref="BN204:CB213" si="163">BN$15*COS(-$F$6*$F204/$O$7*BN$14)</f>
        <v>-7.6906312249111711E-3</v>
      </c>
      <c r="BO204">
        <f t="shared" si="163"/>
        <v>-1.0596969891545711E-3</v>
      </c>
      <c r="BP204">
        <f t="shared" si="163"/>
        <v>-4.5990835647427659E-3</v>
      </c>
      <c r="BQ204">
        <f t="shared" si="163"/>
        <v>-9.7567409362224345E-3</v>
      </c>
      <c r="BR204">
        <f t="shared" si="163"/>
        <v>1.7847435725086084E-4</v>
      </c>
      <c r="BS204">
        <f t="shared" si="163"/>
        <v>-1.1303147201811371E-2</v>
      </c>
      <c r="BT204">
        <f t="shared" si="163"/>
        <v>-1.0730468225488539E-2</v>
      </c>
      <c r="BU204">
        <f t="shared" si="163"/>
        <v>-2.5186646980004089E-4</v>
      </c>
      <c r="BV204">
        <f t="shared" si="163"/>
        <v>-2.0303853331992399E-2</v>
      </c>
      <c r="BW204">
        <f t="shared" si="163"/>
        <v>-8.2621095607209611E-3</v>
      </c>
      <c r="BX204">
        <f t="shared" si="163"/>
        <v>-7.5129584274469235E-3</v>
      </c>
      <c r="BY204">
        <f t="shared" si="163"/>
        <v>-3.9200660759089075E-2</v>
      </c>
      <c r="BZ204">
        <f t="shared" si="163"/>
        <v>-4.5763315752866867E-3</v>
      </c>
      <c r="CA204">
        <f t="shared" si="163"/>
        <v>-3.1442661560564467E-2</v>
      </c>
      <c r="CB204">
        <f t="shared" si="163"/>
        <v>-8.5790205859676449E-2</v>
      </c>
      <c r="CC204">
        <f t="shared" si="161"/>
        <v>1.0264966051770292E-2</v>
      </c>
      <c r="CD204">
        <f t="shared" si="161"/>
        <v>-4.442693869422331E-2</v>
      </c>
      <c r="CE204">
        <f t="shared" si="161"/>
        <v>-0.15845420492827325</v>
      </c>
      <c r="CF204">
        <f t="shared" si="161"/>
        <v>0.15676828532389467</v>
      </c>
      <c r="CG204">
        <f t="shared" si="161"/>
        <v>0.3815769528785628</v>
      </c>
      <c r="CH204">
        <f t="shared" si="161"/>
        <v>9.8273977747918254E-2</v>
      </c>
      <c r="CI204">
        <f t="shared" si="161"/>
        <v>-3.0797547856362226E-2</v>
      </c>
      <c r="CJ204">
        <f t="shared" si="161"/>
        <v>8.0125920003379536E-2</v>
      </c>
      <c r="CK204">
        <f t="shared" si="161"/>
        <v>1.2292100377727948E-2</v>
      </c>
      <c r="CL204">
        <f t="shared" si="161"/>
        <v>-3.2586199571808305E-2</v>
      </c>
      <c r="CM204">
        <f t="shared" si="162"/>
        <v>2.1338067758577422E-2</v>
      </c>
      <c r="CN204">
        <f t="shared" si="162"/>
        <v>-7.157605199045145E-3</v>
      </c>
      <c r="CO204">
        <f t="shared" si="162"/>
        <v>-1.1759765085746096E-2</v>
      </c>
      <c r="CP204">
        <f t="shared" si="162"/>
        <v>1.1133619102863132E-2</v>
      </c>
      <c r="CQ204">
        <f t="shared" si="162"/>
        <v>-9.3743747547628299E-3</v>
      </c>
      <c r="CR204">
        <f t="shared" si="162"/>
        <v>-7.0415676051037586E-4</v>
      </c>
      <c r="CS204">
        <f t="shared" si="162"/>
        <v>5.4997579681632979E-3</v>
      </c>
      <c r="CT204">
        <f t="shared" si="162"/>
        <v>-8.4852022374319828E-3</v>
      </c>
      <c r="CU204">
        <f t="shared" si="162"/>
        <v>2.4778349416995768E-3</v>
      </c>
      <c r="CV204">
        <f t="shared" si="162"/>
        <v>7.4686012125723691E-4</v>
      </c>
      <c r="CW204">
        <f t="shared" si="162"/>
        <v>-5.1305993832408631E-3</v>
      </c>
      <c r="CX204">
        <f t="shared" si="162"/>
        <v>3.6325827018183821E-3</v>
      </c>
      <c r="CY204">
        <f t="shared" si="162"/>
        <v>-1.8118023211860187E-3</v>
      </c>
      <c r="CZ204">
        <f t="shared" si="162"/>
        <v>-1.6811590535523535E-3</v>
      </c>
      <c r="DA204">
        <f t="shared" si="162"/>
        <v>3.1183219174418207E-3</v>
      </c>
    </row>
    <row r="205" spans="4:105">
      <c r="D205" s="3">
        <f t="shared" si="118"/>
        <v>141000</v>
      </c>
      <c r="E205" s="2">
        <v>188</v>
      </c>
      <c r="F205">
        <f t="shared" si="119"/>
        <v>0.734375</v>
      </c>
      <c r="G205">
        <f t="shared" si="120"/>
        <v>-24.978589383752464</v>
      </c>
      <c r="H205">
        <f t="shared" si="121"/>
        <v>-26.184090517864828</v>
      </c>
      <c r="I205">
        <f t="shared" si="122"/>
        <v>-9.8655638934052057</v>
      </c>
      <c r="J205">
        <f t="shared" si="123"/>
        <v>-2.8594391485646304</v>
      </c>
      <c r="K205">
        <f t="shared" si="124"/>
        <v>-13.459087475894993</v>
      </c>
      <c r="L205">
        <f t="shared" si="125"/>
        <v>5.637291998166262E-2</v>
      </c>
      <c r="M205">
        <f t="shared" si="126"/>
        <v>4.9067674327418126E-2</v>
      </c>
      <c r="N205">
        <f t="shared" si="150"/>
        <v>0.3211602633252611</v>
      </c>
      <c r="O205">
        <f t="shared" si="127"/>
        <v>0.71949543461739041</v>
      </c>
      <c r="P205">
        <f t="shared" si="128"/>
        <v>0.57612899966085318</v>
      </c>
      <c r="Q205">
        <f t="shared" si="129"/>
        <v>0.21234675380019261</v>
      </c>
      <c r="R205">
        <f t="shared" si="151"/>
        <v>1.1535535524900022</v>
      </c>
      <c r="T205">
        <f t="shared" si="114"/>
        <v>-0.3719285512612186</v>
      </c>
      <c r="U205">
        <f t="shared" si="156"/>
        <v>-0.33815327560162195</v>
      </c>
      <c r="V205">
        <f t="shared" si="156"/>
        <v>9.7861195781433361E-2</v>
      </c>
      <c r="W205">
        <f t="shared" si="156"/>
        <v>0.41746807473875713</v>
      </c>
      <c r="X205">
        <f t="shared" si="156"/>
        <v>0.24048942654310076</v>
      </c>
      <c r="Y205">
        <f t="shared" si="156"/>
        <v>-0.22255557230549203</v>
      </c>
      <c r="Z205">
        <f t="shared" si="156"/>
        <v>-0.42086685166352084</v>
      </c>
      <c r="AA205">
        <f t="shared" si="156"/>
        <v>-0.11854969967304499</v>
      </c>
      <c r="AB205">
        <f t="shared" si="156"/>
        <v>0.32478437952271771</v>
      </c>
      <c r="AC205">
        <f t="shared" si="156"/>
        <v>0.38178179712520754</v>
      </c>
      <c r="AD205">
        <f t="shared" si="156"/>
        <v>-1.5356865262306096E-2</v>
      </c>
      <c r="AE205">
        <f t="shared" si="156"/>
        <v>-0.39422826964099689</v>
      </c>
      <c r="AF205">
        <f t="shared" si="156"/>
        <v>-0.30415829875215566</v>
      </c>
      <c r="AG205">
        <f t="shared" si="156"/>
        <v>0.14771325233730589</v>
      </c>
      <c r="AH205">
        <f t="shared" si="156"/>
        <v>0.4238773236983962</v>
      </c>
      <c r="AI205">
        <f t="shared" si="156"/>
        <v>0.19583195492760744</v>
      </c>
      <c r="AJ205">
        <f t="shared" si="156"/>
        <v>-0.26515892622033715</v>
      </c>
      <c r="AK205">
        <f t="shared" si="155"/>
        <v>-0.4107386582909705</v>
      </c>
      <c r="AL205">
        <f t="shared" si="155"/>
        <v>-6.7737620976621685E-2</v>
      </c>
      <c r="AM205">
        <f t="shared" si="155"/>
        <v>0.3558384932266942</v>
      </c>
      <c r="AN205">
        <f t="shared" si="155"/>
        <v>0.35613853811410412</v>
      </c>
      <c r="AO205">
        <f t="shared" si="155"/>
        <v>-6.7194394920342765E-2</v>
      </c>
      <c r="AP205">
        <f t="shared" si="155"/>
        <v>-0.41059842789668399</v>
      </c>
      <c r="AQ205">
        <f t="shared" si="155"/>
        <v>-0.26558849797812789</v>
      </c>
      <c r="AR205">
        <f t="shared" si="155"/>
        <v>0.19534356408614784</v>
      </c>
      <c r="AS205">
        <f t="shared" si="155"/>
        <v>0.42391106316350469</v>
      </c>
      <c r="AT205">
        <f t="shared" si="155"/>
        <v>0.14822898842911394</v>
      </c>
      <c r="AU205">
        <f t="shared" si="155"/>
        <v>-0.30377404307421524</v>
      </c>
      <c r="AV205">
        <f t="shared" si="155"/>
        <v>-0.39443257318112113</v>
      </c>
      <c r="AW205">
        <f t="shared" si="155"/>
        <v>-1.590670541035815E-2</v>
      </c>
      <c r="AX205">
        <f t="shared" si="155"/>
        <v>0.38154046477715348</v>
      </c>
      <c r="AY205">
        <f t="shared" si="155"/>
        <v>0.32513862399509474</v>
      </c>
      <c r="AZ205">
        <f t="shared" si="160"/>
        <v>-0.11802125833406038</v>
      </c>
      <c r="BA205">
        <f t="shared" si="160"/>
        <v>-0.42079280361072863</v>
      </c>
      <c r="BB205">
        <f t="shared" si="160"/>
        <v>-0.22302399898405056</v>
      </c>
      <c r="BC205">
        <f t="shared" si="160"/>
        <v>0.24003572680484039</v>
      </c>
      <c r="BD205">
        <f t="shared" si="160"/>
        <v>0.41756878566112293</v>
      </c>
      <c r="BE205">
        <f t="shared" si="160"/>
        <v>9.8396519972722071E-2</v>
      </c>
      <c r="BF205">
        <f t="shared" si="160"/>
        <v>-0.33782011556659475</v>
      </c>
      <c r="BG205">
        <f t="shared" si="160"/>
        <v>-0.37219385503177055</v>
      </c>
      <c r="BH205">
        <f t="shared" si="160"/>
        <v>3.6163461811280259E-2</v>
      </c>
      <c r="BJ205">
        <f t="shared" si="131"/>
        <v>0.20744711640902455</v>
      </c>
      <c r="BK205">
        <f t="shared" si="116"/>
        <v>0.12838512227620838</v>
      </c>
      <c r="BM205">
        <f t="shared" si="117"/>
        <v>-8.0332727056646946E-4</v>
      </c>
      <c r="BN205">
        <f t="shared" si="163"/>
        <v>-7.8106673450154783E-3</v>
      </c>
      <c r="BO205">
        <f t="shared" si="163"/>
        <v>-1.5450709173244178E-3</v>
      </c>
      <c r="BP205">
        <f t="shared" si="163"/>
        <v>-4.2050816789930071E-3</v>
      </c>
      <c r="BQ205">
        <f t="shared" si="163"/>
        <v>-1.0220927444868142E-2</v>
      </c>
      <c r="BR205">
        <f t="shared" si="163"/>
        <v>-6.4942548047475975E-5</v>
      </c>
      <c r="BS205">
        <f t="shared" si="163"/>
        <v>-1.0900990910627661E-2</v>
      </c>
      <c r="BT205">
        <f t="shared" si="163"/>
        <v>-1.1561936125770566E-2</v>
      </c>
      <c r="BU205">
        <f t="shared" si="163"/>
        <v>-2.0315083420167701E-4</v>
      </c>
      <c r="BV205">
        <f t="shared" si="163"/>
        <v>-2.0181924623460586E-2</v>
      </c>
      <c r="BW205">
        <f t="shared" si="163"/>
        <v>-9.2230535608044933E-3</v>
      </c>
      <c r="BX205">
        <f t="shared" si="163"/>
        <v>-6.976812658953729E-3</v>
      </c>
      <c r="BY205">
        <f t="shared" si="163"/>
        <v>-3.963524982105323E-2</v>
      </c>
      <c r="BZ205">
        <f t="shared" si="163"/>
        <v>-5.6647232545056934E-3</v>
      </c>
      <c r="CA205">
        <f t="shared" si="163"/>
        <v>-3.0627346837928188E-2</v>
      </c>
      <c r="CB205">
        <f t="shared" si="163"/>
        <v>-8.7349182968640637E-2</v>
      </c>
      <c r="CC205">
        <f t="shared" si="161"/>
        <v>8.2194025671135824E-3</v>
      </c>
      <c r="CD205">
        <f t="shared" si="161"/>
        <v>-4.4165859108001117E-2</v>
      </c>
      <c r="CE205">
        <f t="shared" si="161"/>
        <v>-0.1606413129830096</v>
      </c>
      <c r="CF205">
        <f t="shared" si="161"/>
        <v>0.15463074577917355</v>
      </c>
      <c r="CG205">
        <f t="shared" si="161"/>
        <v>0.3815769528785628</v>
      </c>
      <c r="CH205">
        <f t="shared" si="161"/>
        <v>9.6934009569920945E-2</v>
      </c>
      <c r="CI205">
        <f t="shared" si="161"/>
        <v>-3.1222639541453621E-2</v>
      </c>
      <c r="CJ205">
        <f t="shared" si="161"/>
        <v>7.9655051592118165E-2</v>
      </c>
      <c r="CK205">
        <f t="shared" si="161"/>
        <v>9.8425772565015664E-3</v>
      </c>
      <c r="CL205">
        <f t="shared" si="161"/>
        <v>-3.3178355036310642E-2</v>
      </c>
      <c r="CM205">
        <f t="shared" si="162"/>
        <v>2.0784767244793997E-2</v>
      </c>
      <c r="CN205">
        <f t="shared" si="162"/>
        <v>-8.8599027300730205E-3</v>
      </c>
      <c r="CO205">
        <f t="shared" si="162"/>
        <v>-1.189013700240692E-2</v>
      </c>
      <c r="CP205">
        <f t="shared" si="162"/>
        <v>1.0339092841649206E-2</v>
      </c>
      <c r="CQ205">
        <f t="shared" si="162"/>
        <v>-1.0464683362863375E-2</v>
      </c>
      <c r="CR205">
        <f t="shared" si="162"/>
        <v>-6.9992815803728318E-4</v>
      </c>
      <c r="CS205">
        <f t="shared" si="162"/>
        <v>4.4360030139252481E-3</v>
      </c>
      <c r="CT205">
        <f t="shared" si="162"/>
        <v>-9.1426920262808499E-3</v>
      </c>
      <c r="CU205">
        <f t="shared" si="162"/>
        <v>2.3896756978599837E-3</v>
      </c>
      <c r="CV205">
        <f t="shared" si="162"/>
        <v>-2.717645271657528E-4</v>
      </c>
      <c r="CW205">
        <f t="shared" si="162"/>
        <v>-5.3746926753077606E-3</v>
      </c>
      <c r="CX205">
        <f t="shared" si="162"/>
        <v>3.3213806080728968E-3</v>
      </c>
      <c r="CY205">
        <f t="shared" si="162"/>
        <v>-2.6416637048659822E-3</v>
      </c>
      <c r="CZ205">
        <f t="shared" si="162"/>
        <v>-1.7073987475599132E-3</v>
      </c>
      <c r="DA205">
        <f t="shared" si="162"/>
        <v>2.5528757634299595E-3</v>
      </c>
    </row>
    <row r="206" spans="4:105">
      <c r="D206" s="3">
        <f t="shared" si="118"/>
        <v>141750</v>
      </c>
      <c r="E206" s="2">
        <v>189</v>
      </c>
      <c r="F206">
        <f t="shared" si="119"/>
        <v>0.73828125</v>
      </c>
      <c r="G206">
        <f t="shared" si="120"/>
        <v>-26.182515144566342</v>
      </c>
      <c r="H206">
        <f t="shared" si="121"/>
        <v>-28.681338965785741</v>
      </c>
      <c r="I206">
        <f t="shared" si="122"/>
        <v>-10.009452509791036</v>
      </c>
      <c r="J206">
        <f t="shared" si="123"/>
        <v>-2.8919376942116011</v>
      </c>
      <c r="K206">
        <f t="shared" si="124"/>
        <v>-15.77994876178311</v>
      </c>
      <c r="L206">
        <f t="shared" si="125"/>
        <v>4.9076574614849974E-2</v>
      </c>
      <c r="M206">
        <f t="shared" si="126"/>
        <v>3.6807222941358991E-2</v>
      </c>
      <c r="N206">
        <f t="shared" si="150"/>
        <v>0.31588381504760382</v>
      </c>
      <c r="O206">
        <f t="shared" si="127"/>
        <v>0.71680844832157553</v>
      </c>
      <c r="P206">
        <f t="shared" si="128"/>
        <v>0.57915593282273381</v>
      </c>
      <c r="Q206">
        <f t="shared" si="129"/>
        <v>0.1625558344919682</v>
      </c>
      <c r="R206">
        <f t="shared" si="151"/>
        <v>1.1596894756415448</v>
      </c>
      <c r="T206">
        <f t="shared" si="114"/>
        <v>-0.52788291182766123</v>
      </c>
      <c r="U206">
        <f t="shared" si="156"/>
        <v>-0.55896703926637303</v>
      </c>
      <c r="V206">
        <f t="shared" si="156"/>
        <v>8.1129400213833233E-2</v>
      </c>
      <c r="W206">
        <f t="shared" si="156"/>
        <v>0.62380958255519303</v>
      </c>
      <c r="X206">
        <f t="shared" si="156"/>
        <v>0.41744941035549971</v>
      </c>
      <c r="Y206">
        <f t="shared" si="156"/>
        <v>-0.29016380937648661</v>
      </c>
      <c r="Z206">
        <f t="shared" si="156"/>
        <v>-0.64936237064798574</v>
      </c>
      <c r="AA206">
        <f t="shared" si="156"/>
        <v>-0.22883802618366142</v>
      </c>
      <c r="AB206">
        <f t="shared" si="156"/>
        <v>0.46646394443218042</v>
      </c>
      <c r="AC206">
        <f t="shared" si="156"/>
        <v>0.60165858728476918</v>
      </c>
      <c r="AD206">
        <f t="shared" si="156"/>
        <v>1.4410718615696927E-2</v>
      </c>
      <c r="AE206">
        <f t="shared" si="156"/>
        <v>-0.59014084349277285</v>
      </c>
      <c r="AF206">
        <f t="shared" si="156"/>
        <v>-0.48607984336976462</v>
      </c>
      <c r="AG206">
        <f t="shared" si="156"/>
        <v>0.20164230655729318</v>
      </c>
      <c r="AH206">
        <f t="shared" si="156"/>
        <v>0.64724213419574317</v>
      </c>
      <c r="AI206">
        <f t="shared" si="156"/>
        <v>0.31566493341143176</v>
      </c>
      <c r="AJ206">
        <f t="shared" ref="AJ206:AY217" si="164">$Q206*COS(AJ$14*$R206+$P206)*IF(OR($E206=0,$E206=$F$4),1,IF(MOD($E206,2)=0,2,4))</f>
        <v>-0.39494744132799758</v>
      </c>
      <c r="AK206">
        <f t="shared" si="164"/>
        <v>-0.63132604385500468</v>
      </c>
      <c r="AL206">
        <f t="shared" si="164"/>
        <v>-0.10963888890655041</v>
      </c>
      <c r="AM206">
        <f t="shared" si="164"/>
        <v>0.5436973373525128</v>
      </c>
      <c r="AN206">
        <f t="shared" si="164"/>
        <v>0.54418811570196368</v>
      </c>
      <c r="AO206">
        <f t="shared" si="164"/>
        <v>-0.10875585674669781</v>
      </c>
      <c r="AP206">
        <f t="shared" si="164"/>
        <v>-0.63111106016381757</v>
      </c>
      <c r="AQ206">
        <f t="shared" si="164"/>
        <v>-0.39565864811670914</v>
      </c>
      <c r="AR206">
        <f t="shared" si="164"/>
        <v>0.31488151883251714</v>
      </c>
      <c r="AS206">
        <f t="shared" si="164"/>
        <v>0.64732719813596229</v>
      </c>
      <c r="AT206">
        <f t="shared" si="164"/>
        <v>0.20249370835429997</v>
      </c>
      <c r="AU206">
        <f t="shared" si="164"/>
        <v>-0.48548442578623263</v>
      </c>
      <c r="AV206">
        <f t="shared" si="164"/>
        <v>-0.59051635873899255</v>
      </c>
      <c r="AW206">
        <f t="shared" si="164"/>
        <v>1.3515171072561864E-2</v>
      </c>
      <c r="AX206">
        <f t="shared" si="164"/>
        <v>0.60131833759029263</v>
      </c>
      <c r="AY206">
        <f t="shared" si="164"/>
        <v>0.46708754795150731</v>
      </c>
      <c r="AZ206">
        <f t="shared" si="160"/>
        <v>-0.22799936237431878</v>
      </c>
      <c r="BA206">
        <f t="shared" si="160"/>
        <v>-0.64931567345981822</v>
      </c>
      <c r="BB206">
        <f t="shared" si="160"/>
        <v>-0.29096515053291411</v>
      </c>
      <c r="BC206">
        <f t="shared" si="160"/>
        <v>0.41676224253044902</v>
      </c>
      <c r="BD206">
        <f t="shared" si="160"/>
        <v>0.6240617059271315</v>
      </c>
      <c r="BE206">
        <f t="shared" si="160"/>
        <v>8.2018077240428255E-2</v>
      </c>
      <c r="BF206">
        <f t="shared" si="160"/>
        <v>-0.55850888894696127</v>
      </c>
      <c r="BG206">
        <f t="shared" si="160"/>
        <v>-0.52840541294465071</v>
      </c>
      <c r="BH206">
        <f t="shared" si="160"/>
        <v>0.13618170826273318</v>
      </c>
      <c r="BJ206">
        <f t="shared" si="131"/>
        <v>0.18421897259991174</v>
      </c>
      <c r="BK206">
        <f t="shared" si="116"/>
        <v>0.1141954948254125</v>
      </c>
      <c r="BM206">
        <f t="shared" si="117"/>
        <v>-6.133124708005565E-4</v>
      </c>
      <c r="BN206">
        <f t="shared" si="163"/>
        <v>-7.824665052223588E-3</v>
      </c>
      <c r="BO206">
        <f t="shared" si="163"/>
        <v>-2.0116165185987593E-3</v>
      </c>
      <c r="BP206">
        <f t="shared" si="163"/>
        <v>-3.7653669451975574E-3</v>
      </c>
      <c r="BQ206">
        <f t="shared" si="163"/>
        <v>-1.0586680834892483E-2</v>
      </c>
      <c r="BR206">
        <f t="shared" si="163"/>
        <v>-3.0780970356721467E-4</v>
      </c>
      <c r="BS206">
        <f t="shared" si="163"/>
        <v>-1.0418442257284943E-2</v>
      </c>
      <c r="BT206">
        <f t="shared" si="163"/>
        <v>-1.2319877033063377E-2</v>
      </c>
      <c r="BU206">
        <f t="shared" si="163"/>
        <v>-1.5333430663125379E-4</v>
      </c>
      <c r="BV206">
        <f t="shared" si="163"/>
        <v>-1.9968090120209638E-2</v>
      </c>
      <c r="BW206">
        <f t="shared" si="163"/>
        <v>-1.0149284069853378E-2</v>
      </c>
      <c r="BX206">
        <f t="shared" si="163"/>
        <v>-6.4193957129529671E-3</v>
      </c>
      <c r="BY206">
        <f t="shared" si="163"/>
        <v>-3.9974354094560599E-2</v>
      </c>
      <c r="BZ206">
        <f t="shared" si="163"/>
        <v>-6.7426660996315942E-3</v>
      </c>
      <c r="CA206">
        <f t="shared" si="163"/>
        <v>-2.977052499082123E-2</v>
      </c>
      <c r="CB206">
        <f t="shared" si="163"/>
        <v>-8.882595008400708E-2</v>
      </c>
      <c r="CC206">
        <f t="shared" si="161"/>
        <v>6.1688880216937041E-3</v>
      </c>
      <c r="CD206">
        <f t="shared" si="161"/>
        <v>-4.3889814520706921E-2</v>
      </c>
      <c r="CE206">
        <f t="shared" si="161"/>
        <v>-0.16280422904689587</v>
      </c>
      <c r="CF206">
        <f t="shared" si="161"/>
        <v>0.15248738447427143</v>
      </c>
      <c r="CG206">
        <f t="shared" si="161"/>
        <v>0.3815769528785628</v>
      </c>
      <c r="CH206">
        <f t="shared" si="161"/>
        <v>9.5590391881250653E-2</v>
      </c>
      <c r="CI206">
        <f t="shared" si="161"/>
        <v>-3.1643029211875971E-2</v>
      </c>
      <c r="CJ206">
        <f t="shared" si="161"/>
        <v>7.9157193149268126E-2</v>
      </c>
      <c r="CK206">
        <f t="shared" si="161"/>
        <v>7.3871253347735366E-3</v>
      </c>
      <c r="CL206">
        <f t="shared" si="161"/>
        <v>-3.3739284194367752E-2</v>
      </c>
      <c r="CM206">
        <f t="shared" si="162"/>
        <v>2.0203298573785295E-2</v>
      </c>
      <c r="CN206">
        <f t="shared" si="162"/>
        <v>-1.054585777629655E-2</v>
      </c>
      <c r="CO206">
        <f t="shared" si="162"/>
        <v>-1.1991864537575947E-2</v>
      </c>
      <c r="CP206">
        <f t="shared" si="162"/>
        <v>9.5130443524706655E-3</v>
      </c>
      <c r="CQ206">
        <f t="shared" si="162"/>
        <v>-1.1515605265714698E-2</v>
      </c>
      <c r="CR206">
        <f t="shared" si="162"/>
        <v>-6.9251217602478128E-4</v>
      </c>
      <c r="CS206">
        <f t="shared" si="162"/>
        <v>3.3482089750078172E-3</v>
      </c>
      <c r="CT206">
        <f t="shared" si="162"/>
        <v>-9.7420397664964801E-3</v>
      </c>
      <c r="CU206">
        <f t="shared" si="162"/>
        <v>2.2838931319095861E-3</v>
      </c>
      <c r="CV206">
        <f t="shared" si="162"/>
        <v>-1.2880886423769723E-3</v>
      </c>
      <c r="CW206">
        <f t="shared" si="162"/>
        <v>-5.567024738805563E-3</v>
      </c>
      <c r="CX206">
        <f t="shared" si="162"/>
        <v>2.9740722556078195E-3</v>
      </c>
      <c r="CY206">
        <f t="shared" si="162"/>
        <v>-3.4393336161510483E-3</v>
      </c>
      <c r="CZ206">
        <f t="shared" si="162"/>
        <v>-1.710458622817703E-3</v>
      </c>
      <c r="DA206">
        <f t="shared" si="162"/>
        <v>1.9490319817127811E-3</v>
      </c>
    </row>
    <row r="207" spans="4:105">
      <c r="D207" s="3">
        <f t="shared" si="118"/>
        <v>142500</v>
      </c>
      <c r="E207" s="2">
        <v>190</v>
      </c>
      <c r="F207">
        <f t="shared" si="119"/>
        <v>0.7421875</v>
      </c>
      <c r="G207">
        <f t="shared" si="120"/>
        <v>-27.475275817571053</v>
      </c>
      <c r="H207">
        <f t="shared" si="121"/>
        <v>-32.202074009550252</v>
      </c>
      <c r="I207">
        <f t="shared" si="122"/>
        <v>-10.155535073256214</v>
      </c>
      <c r="J207">
        <f t="shared" si="123"/>
        <v>-2.9246592974754924</v>
      </c>
      <c r="K207">
        <f t="shared" si="124"/>
        <v>-19.121879638818541</v>
      </c>
      <c r="L207">
        <f t="shared" si="125"/>
        <v>4.2289856270312114E-2</v>
      </c>
      <c r="M207">
        <f t="shared" si="126"/>
        <v>2.4541228522912264E-2</v>
      </c>
      <c r="N207">
        <f t="shared" si="150"/>
        <v>0.31061558776350157</v>
      </c>
      <c r="O207">
        <f t="shared" si="127"/>
        <v>0.71411315770249773</v>
      </c>
      <c r="P207">
        <f t="shared" si="128"/>
        <v>0.58218092780179131</v>
      </c>
      <c r="Q207">
        <f t="shared" si="129"/>
        <v>0.11063843349331152</v>
      </c>
      <c r="R207">
        <f t="shared" si="151"/>
        <v>1.1658253987930873</v>
      </c>
      <c r="T207">
        <f t="shared" si="114"/>
        <v>-0.16293094254153781</v>
      </c>
      <c r="U207">
        <f t="shared" ref="U207:AJ216" si="165">$Q207*COS(U$14*$R207+$P207)*IF(OR($E207=0,$E207=$F$4),1,IF(MOD($E207,2)=0,2,4))</f>
        <v>-0.20180592577566536</v>
      </c>
      <c r="V207">
        <f t="shared" si="165"/>
        <v>3.9110857560120003E-3</v>
      </c>
      <c r="W207">
        <f t="shared" si="165"/>
        <v>0.2048877990873951</v>
      </c>
      <c r="X207">
        <f t="shared" si="165"/>
        <v>0.15753723813611001</v>
      </c>
      <c r="Y207">
        <f t="shared" si="165"/>
        <v>-8.0750963409737364E-2</v>
      </c>
      <c r="Z207">
        <f t="shared" si="165"/>
        <v>-0.22116771175750469</v>
      </c>
      <c r="AA207">
        <f t="shared" si="165"/>
        <v>-9.3525672492208889E-2</v>
      </c>
      <c r="AB207">
        <f t="shared" si="165"/>
        <v>0.14747097075093102</v>
      </c>
      <c r="AC207">
        <f t="shared" si="165"/>
        <v>0.20973044972409383</v>
      </c>
      <c r="AD207">
        <f t="shared" si="165"/>
        <v>1.7793284748502614E-2</v>
      </c>
      <c r="AE207">
        <f t="shared" si="165"/>
        <v>-0.19570962460919447</v>
      </c>
      <c r="AF207">
        <f t="shared" si="165"/>
        <v>-0.1720093532672195</v>
      </c>
      <c r="AG207">
        <f t="shared" si="165"/>
        <v>6.016899260252765E-2</v>
      </c>
      <c r="AH207">
        <f t="shared" si="165"/>
        <v>0.21942156155499556</v>
      </c>
      <c r="AI207">
        <f t="shared" si="165"/>
        <v>0.11273170473833945</v>
      </c>
      <c r="AJ207">
        <f t="shared" si="165"/>
        <v>-0.13059077289615942</v>
      </c>
      <c r="AK207">
        <f t="shared" si="164"/>
        <v>-0.2156351547913532</v>
      </c>
      <c r="AL207">
        <f t="shared" si="164"/>
        <v>-3.9326296194090823E-2</v>
      </c>
      <c r="AM207">
        <f t="shared" si="164"/>
        <v>0.18464665946024345</v>
      </c>
      <c r="AN207">
        <f t="shared" si="164"/>
        <v>0.1848249242964887</v>
      </c>
      <c r="AO207">
        <f t="shared" si="164"/>
        <v>-3.9007561504838716E-2</v>
      </c>
      <c r="AP207">
        <f t="shared" si="164"/>
        <v>-0.21556226176668511</v>
      </c>
      <c r="AQ207">
        <f t="shared" si="164"/>
        <v>-0.13085206904242122</v>
      </c>
      <c r="AR207">
        <f t="shared" si="164"/>
        <v>0.11245291451021981</v>
      </c>
      <c r="AS207">
        <f t="shared" si="164"/>
        <v>0.21946317543980551</v>
      </c>
      <c r="AT207">
        <f t="shared" si="164"/>
        <v>6.0480573909389546E-2</v>
      </c>
      <c r="AU207">
        <f t="shared" si="164"/>
        <v>-0.17180544604255885</v>
      </c>
      <c r="AV207">
        <f t="shared" si="164"/>
        <v>-0.19586053026920153</v>
      </c>
      <c r="AW207">
        <f t="shared" si="164"/>
        <v>1.7470466266156094E-2</v>
      </c>
      <c r="AX207">
        <f t="shared" si="164"/>
        <v>0.20962697955924267</v>
      </c>
      <c r="AY207">
        <f t="shared" si="164"/>
        <v>0.1477122563906072</v>
      </c>
      <c r="AZ207">
        <f t="shared" si="160"/>
        <v>-9.3232073084530798E-2</v>
      </c>
      <c r="BA207">
        <f t="shared" si="160"/>
        <v>-0.22117764573799725</v>
      </c>
      <c r="BB207">
        <f t="shared" si="160"/>
        <v>-8.1052390635896199E-2</v>
      </c>
      <c r="BC207">
        <f t="shared" si="160"/>
        <v>0.15730965226107352</v>
      </c>
      <c r="BD207">
        <f t="shared" si="160"/>
        <v>0.20500989226716526</v>
      </c>
      <c r="BE207">
        <f t="shared" si="160"/>
        <v>4.2348791129980827E-3</v>
      </c>
      <c r="BF207">
        <f t="shared" si="160"/>
        <v>-0.20167287494488087</v>
      </c>
      <c r="BG207">
        <f t="shared" si="160"/>
        <v>-0.16314989396201926</v>
      </c>
      <c r="BH207">
        <f t="shared" si="160"/>
        <v>7.3113355829201809E-2</v>
      </c>
      <c r="BJ207">
        <f t="shared" si="131"/>
        <v>0.16197869553912214</v>
      </c>
      <c r="BK207">
        <f t="shared" si="116"/>
        <v>0.1005576996442042</v>
      </c>
      <c r="BM207">
        <f t="shared" si="117"/>
        <v>-4.1407288060097308E-4</v>
      </c>
      <c r="BN207">
        <f t="shared" si="163"/>
        <v>-7.732434312241257E-3</v>
      </c>
      <c r="BO207">
        <f t="shared" si="163"/>
        <v>-2.4536484402899591E-3</v>
      </c>
      <c r="BP207">
        <f t="shared" si="163"/>
        <v>-3.2847194400217206E-3</v>
      </c>
      <c r="BQ207">
        <f t="shared" si="163"/>
        <v>-1.085047870120838E-2</v>
      </c>
      <c r="BR207">
        <f t="shared" si="163"/>
        <v>-5.480711972908884E-4</v>
      </c>
      <c r="BS207">
        <f t="shared" si="163"/>
        <v>-9.8590599298343604E-3</v>
      </c>
      <c r="BT207">
        <f t="shared" si="163"/>
        <v>-1.299947089688662E-2</v>
      </c>
      <c r="BU207">
        <f t="shared" si="163"/>
        <v>-1.026868471679086E-4</v>
      </c>
      <c r="BV207">
        <f t="shared" si="163"/>
        <v>-1.9663323596065704E-2</v>
      </c>
      <c r="BW207">
        <f t="shared" si="163"/>
        <v>-1.1037314965374707E-2</v>
      </c>
      <c r="BX207">
        <f t="shared" si="163"/>
        <v>-5.8424070638871213E-3</v>
      </c>
      <c r="BY207">
        <f t="shared" si="163"/>
        <v>-4.0217156647714289E-2</v>
      </c>
      <c r="BZ207">
        <f t="shared" si="163"/>
        <v>-7.8081717971237126E-3</v>
      </c>
      <c r="CA207">
        <f t="shared" si="163"/>
        <v>-2.8873357210620832E-2</v>
      </c>
      <c r="CB207">
        <f t="shared" si="163"/>
        <v>-9.0219117324256901E-2</v>
      </c>
      <c r="CC207">
        <f t="shared" si="161"/>
        <v>4.114657568799137E-3</v>
      </c>
      <c r="CD207">
        <f t="shared" si="161"/>
        <v>-4.3598898466297248E-2</v>
      </c>
      <c r="CE207">
        <f t="shared" si="161"/>
        <v>-0.16494262739272872</v>
      </c>
      <c r="CF207">
        <f t="shared" si="161"/>
        <v>0.15033828210553013</v>
      </c>
      <c r="CG207">
        <f t="shared" si="161"/>
        <v>0.3815769528785628</v>
      </c>
      <c r="CH207">
        <f t="shared" si="161"/>
        <v>9.4243175268353935E-2</v>
      </c>
      <c r="CI207">
        <f t="shared" si="161"/>
        <v>-3.2058653558491225E-2</v>
      </c>
      <c r="CJ207">
        <f t="shared" si="161"/>
        <v>7.8632513367396073E-2</v>
      </c>
      <c r="CK207">
        <f t="shared" si="161"/>
        <v>4.9272236849662457E-3</v>
      </c>
      <c r="CL207">
        <f t="shared" si="161"/>
        <v>-3.4268459119089829E-2</v>
      </c>
      <c r="CM207">
        <f t="shared" si="162"/>
        <v>1.9594449769817033E-2</v>
      </c>
      <c r="CN207">
        <f t="shared" si="162"/>
        <v>-1.2212360518616754E-2</v>
      </c>
      <c r="CO207">
        <f t="shared" si="162"/>
        <v>-1.2064702620710672E-2</v>
      </c>
      <c r="CP207">
        <f t="shared" si="162"/>
        <v>8.6579921240560725E-3</v>
      </c>
      <c r="CQ207">
        <f t="shared" si="162"/>
        <v>-1.2523185030572979E-2</v>
      </c>
      <c r="CR207">
        <f t="shared" si="162"/>
        <v>-6.8194258586649079E-4</v>
      </c>
      <c r="CS207">
        <f t="shared" si="162"/>
        <v>2.2422707015571962E-3</v>
      </c>
      <c r="CT207">
        <f t="shared" si="162"/>
        <v>-1.0279433965210067E-2</v>
      </c>
      <c r="CU207">
        <f t="shared" si="162"/>
        <v>2.1612673665383124E-3</v>
      </c>
      <c r="CV207">
        <f t="shared" si="162"/>
        <v>-2.2935088668839991E-3</v>
      </c>
      <c r="CW207">
        <f t="shared" si="162"/>
        <v>-5.7057433108233836E-3</v>
      </c>
      <c r="CX207">
        <f t="shared" si="162"/>
        <v>2.5944331843896036E-3</v>
      </c>
      <c r="CY207">
        <f t="shared" si="162"/>
        <v>-4.1950916016459125E-3</v>
      </c>
      <c r="CZ207">
        <f t="shared" si="162"/>
        <v>-1.6902971381485533E-3</v>
      </c>
      <c r="DA207">
        <f t="shared" si="162"/>
        <v>1.3158729448266458E-3</v>
      </c>
    </row>
    <row r="208" spans="4:105">
      <c r="D208" s="3">
        <f t="shared" si="118"/>
        <v>143250</v>
      </c>
      <c r="E208" s="2">
        <v>191</v>
      </c>
      <c r="F208">
        <f t="shared" si="119"/>
        <v>0.74609375</v>
      </c>
      <c r="G208">
        <f t="shared" si="120"/>
        <v>-28.871197152811302</v>
      </c>
      <c r="H208">
        <f t="shared" si="121"/>
        <v>-38.222019866689791</v>
      </c>
      <c r="I208">
        <f t="shared" si="122"/>
        <v>-10.303871054081386</v>
      </c>
      <c r="J208">
        <f t="shared" si="123"/>
        <v>-2.9576049605731698</v>
      </c>
      <c r="K208">
        <f t="shared" si="124"/>
        <v>-24.960543852035233</v>
      </c>
      <c r="L208">
        <f t="shared" si="125"/>
        <v>3.6011411341428316E-2</v>
      </c>
      <c r="M208">
        <f t="shared" si="126"/>
        <v>1.2271538285719944E-2</v>
      </c>
      <c r="N208">
        <f t="shared" si="150"/>
        <v>0.30535599250673645</v>
      </c>
      <c r="O208">
        <f t="shared" si="127"/>
        <v>0.71140965007038182</v>
      </c>
      <c r="P208">
        <f t="shared" si="128"/>
        <v>0.58520390964560942</v>
      </c>
      <c r="Q208">
        <f t="shared" si="129"/>
        <v>5.6490160336299611E-2</v>
      </c>
      <c r="R208">
        <f t="shared" si="151"/>
        <v>1.1719613219446299</v>
      </c>
      <c r="T208">
        <f t="shared" si="114"/>
        <v>-0.14693243723320384</v>
      </c>
      <c r="U208">
        <f t="shared" si="165"/>
        <v>-0.21525272347374061</v>
      </c>
      <c r="V208">
        <f t="shared" si="165"/>
        <v>-2.0252220665715252E-2</v>
      </c>
      <c r="W208">
        <f t="shared" si="165"/>
        <v>0.19952302431337668</v>
      </c>
      <c r="X208">
        <f t="shared" si="165"/>
        <v>0.1752197770546535</v>
      </c>
      <c r="Y208">
        <f t="shared" si="165"/>
        <v>-6.3431559307681615E-2</v>
      </c>
      <c r="Z208">
        <f t="shared" si="165"/>
        <v>-0.22448644077769572</v>
      </c>
      <c r="AA208">
        <f t="shared" si="165"/>
        <v>-0.11092483534645317</v>
      </c>
      <c r="AB208">
        <f t="shared" si="165"/>
        <v>0.13833222005233953</v>
      </c>
      <c r="AC208">
        <f t="shared" si="165"/>
        <v>0.21836610025880968</v>
      </c>
      <c r="AD208">
        <f t="shared" si="165"/>
        <v>3.1270566752556191E-2</v>
      </c>
      <c r="AE208">
        <f t="shared" si="165"/>
        <v>-0.19407856084716901</v>
      </c>
      <c r="AF208">
        <f t="shared" si="165"/>
        <v>-0.18200946230342629</v>
      </c>
      <c r="AG208">
        <f t="shared" si="165"/>
        <v>5.2713614571464514E-2</v>
      </c>
      <c r="AH208">
        <f t="shared" si="165"/>
        <v>0.22295160452826468</v>
      </c>
      <c r="AI208">
        <f t="shared" si="165"/>
        <v>0.12045068797275001</v>
      </c>
      <c r="AJ208">
        <f t="shared" si="165"/>
        <v>-0.12939874843689794</v>
      </c>
      <c r="AK208">
        <f t="shared" si="164"/>
        <v>-0.2209534139817437</v>
      </c>
      <c r="AL208">
        <f t="shared" si="164"/>
        <v>-4.2213579305112749E-2</v>
      </c>
      <c r="AM208">
        <f t="shared" si="164"/>
        <v>0.18816654512860645</v>
      </c>
      <c r="AN208">
        <f t="shared" si="164"/>
        <v>0.1883606708153637</v>
      </c>
      <c r="AO208">
        <f t="shared" si="164"/>
        <v>-4.1868678120577096E-2</v>
      </c>
      <c r="AP208">
        <f t="shared" si="164"/>
        <v>-0.22087965833527098</v>
      </c>
      <c r="AQ208">
        <f t="shared" si="164"/>
        <v>-0.12968636434148609</v>
      </c>
      <c r="AR208">
        <f t="shared" si="164"/>
        <v>0.12015354390248012</v>
      </c>
      <c r="AS208">
        <f t="shared" si="164"/>
        <v>0.22300843157716238</v>
      </c>
      <c r="AT208">
        <f t="shared" si="164"/>
        <v>5.3054895647650042E-2</v>
      </c>
      <c r="AU208">
        <f t="shared" si="164"/>
        <v>-0.18180121972138627</v>
      </c>
      <c r="AV208">
        <f t="shared" si="164"/>
        <v>-0.19425810197286092</v>
      </c>
      <c r="AW208">
        <f t="shared" si="164"/>
        <v>3.0922876356834626E-2</v>
      </c>
      <c r="AX208">
        <f t="shared" si="164"/>
        <v>0.21827559369857449</v>
      </c>
      <c r="AY208">
        <f t="shared" si="164"/>
        <v>0.13860961489933973</v>
      </c>
      <c r="AZ208">
        <f t="shared" si="160"/>
        <v>-0.11061887895659409</v>
      </c>
      <c r="BA208">
        <f t="shared" si="160"/>
        <v>-0.22452620232768003</v>
      </c>
      <c r="BB208">
        <f t="shared" si="160"/>
        <v>-6.376839809951243E-2</v>
      </c>
      <c r="BC208">
        <f t="shared" si="160"/>
        <v>0.17499791925195141</v>
      </c>
      <c r="BD208">
        <f t="shared" si="160"/>
        <v>0.19968754834770502</v>
      </c>
      <c r="BE208">
        <f t="shared" si="160"/>
        <v>-1.9902578675423707E-2</v>
      </c>
      <c r="BF208">
        <f t="shared" si="160"/>
        <v>-0.21514568403797427</v>
      </c>
      <c r="BG208">
        <f t="shared" si="160"/>
        <v>-0.14719894275413203</v>
      </c>
      <c r="BH208">
        <f t="shared" si="160"/>
        <v>0.10081772344223143</v>
      </c>
      <c r="BJ208">
        <f t="shared" si="131"/>
        <v>0.14078652188580901</v>
      </c>
      <c r="BK208">
        <f t="shared" si="116"/>
        <v>8.7520633420852811E-2</v>
      </c>
      <c r="BM208">
        <f t="shared" si="117"/>
        <v>-2.0860524885704573E-4</v>
      </c>
      <c r="BN208">
        <f t="shared" si="163"/>
        <v>-7.5352272589587019E-3</v>
      </c>
      <c r="BO208">
        <f t="shared" si="163"/>
        <v>-2.8657800548804405E-3</v>
      </c>
      <c r="BP208">
        <f t="shared" si="163"/>
        <v>-2.7683642144977925E-3</v>
      </c>
      <c r="BQ208">
        <f t="shared" si="163"/>
        <v>-1.1009780526156629E-2</v>
      </c>
      <c r="BR208">
        <f t="shared" si="163"/>
        <v>-7.8369317457387957E-4</v>
      </c>
      <c r="BS208">
        <f t="shared" si="163"/>
        <v>-9.2269692474347131E-3</v>
      </c>
      <c r="BT208">
        <f t="shared" si="163"/>
        <v>-1.3596395907059263E-2</v>
      </c>
      <c r="BU208">
        <f t="shared" si="163"/>
        <v>-5.1482918782703076E-5</v>
      </c>
      <c r="BV208">
        <f t="shared" si="163"/>
        <v>-1.92690129171579E-2</v>
      </c>
      <c r="BW208">
        <f t="shared" si="163"/>
        <v>-1.1883803899595379E-2</v>
      </c>
      <c r="BX208">
        <f t="shared" si="163"/>
        <v>-5.2476058571674549E-3</v>
      </c>
      <c r="BY208">
        <f t="shared" si="163"/>
        <v>-4.0363072547896742E-2</v>
      </c>
      <c r="BZ208">
        <f t="shared" si="163"/>
        <v>-8.8592749743137029E-3</v>
      </c>
      <c r="CA208">
        <f t="shared" si="163"/>
        <v>-2.7937059366756417E-2</v>
      </c>
      <c r="CB208">
        <f t="shared" si="163"/>
        <v>-9.1527373489147495E-2</v>
      </c>
      <c r="CC208">
        <f t="shared" si="161"/>
        <v>2.0579486000420815E-3</v>
      </c>
      <c r="CD208">
        <f t="shared" si="161"/>
        <v>-4.32932095177231E-2</v>
      </c>
      <c r="CE208">
        <f t="shared" si="161"/>
        <v>-0.16705618598558289</v>
      </c>
      <c r="CF208">
        <f t="shared" si="161"/>
        <v>0.1481835195854391</v>
      </c>
      <c r="CG208">
        <f t="shared" si="161"/>
        <v>0.3815769528785628</v>
      </c>
      <c r="CH208">
        <f t="shared" si="161"/>
        <v>9.289241045317484E-2</v>
      </c>
      <c r="CI208">
        <f t="shared" si="161"/>
        <v>-3.2469449989801565E-2</v>
      </c>
      <c r="CJ208">
        <f t="shared" si="161"/>
        <v>7.8081190027114819E-2</v>
      </c>
      <c r="CK208">
        <f t="shared" si="161"/>
        <v>2.4643540598518932E-3</v>
      </c>
      <c r="CL208">
        <f t="shared" si="161"/>
        <v>-3.4765381769560018E-2</v>
      </c>
      <c r="CM208">
        <f t="shared" si="162"/>
        <v>1.8959045963555087E-2</v>
      </c>
      <c r="CN208">
        <f t="shared" si="162"/>
        <v>-1.3856337018574943E-2</v>
      </c>
      <c r="CO208">
        <f t="shared" si="162"/>
        <v>-1.2108475778488961E-2</v>
      </c>
      <c r="CP208">
        <f t="shared" si="162"/>
        <v>7.7765430728611324E-3</v>
      </c>
      <c r="CQ208">
        <f t="shared" si="162"/>
        <v>-1.3483630354715099E-2</v>
      </c>
      <c r="CR208">
        <f t="shared" si="162"/>
        <v>-6.6826752006718913E-4</v>
      </c>
      <c r="CS208">
        <f t="shared" si="162"/>
        <v>1.1241813688986288E-3</v>
      </c>
      <c r="CT208">
        <f t="shared" si="162"/>
        <v>-1.075145711699247E-2</v>
      </c>
      <c r="CU208">
        <f t="shared" si="162"/>
        <v>2.0227027392527735E-3</v>
      </c>
      <c r="CV208">
        <f t="shared" si="162"/>
        <v>-3.2795141464945295E-3</v>
      </c>
      <c r="CW208">
        <f t="shared" si="162"/>
        <v>-5.7895124556814077E-3</v>
      </c>
      <c r="CX208">
        <f t="shared" si="162"/>
        <v>2.1865903970545008E-3</v>
      </c>
      <c r="CY208">
        <f t="shared" si="162"/>
        <v>-4.8997279491973912E-3</v>
      </c>
      <c r="CZ208">
        <f t="shared" si="162"/>
        <v>-1.6471880079153352E-3</v>
      </c>
      <c r="DA208">
        <f t="shared" si="162"/>
        <v>6.629219540323862E-4</v>
      </c>
    </row>
    <row r="209" spans="4:105">
      <c r="D209" s="3">
        <f t="shared" si="118"/>
        <v>144000</v>
      </c>
      <c r="E209" s="2">
        <v>192</v>
      </c>
      <c r="F209">
        <f t="shared" si="119"/>
        <v>0.75</v>
      </c>
      <c r="G209">
        <f t="shared" si="120"/>
        <v>-30.389263458004784</v>
      </c>
      <c r="H209">
        <f t="shared" si="121"/>
        <v>-300</v>
      </c>
      <c r="I209">
        <f t="shared" si="122"/>
        <v>-10.454522678356488</v>
      </c>
      <c r="J209">
        <f t="shared" si="123"/>
        <v>-2.9907756911925927</v>
      </c>
      <c r="K209">
        <f t="shared" si="124"/>
        <v>-300</v>
      </c>
      <c r="L209">
        <f t="shared" si="125"/>
        <v>3.0236869608291233E-2</v>
      </c>
      <c r="M209">
        <f t="shared" si="126"/>
        <v>0</v>
      </c>
      <c r="N209">
        <f t="shared" si="150"/>
        <v>0.30010543871903539</v>
      </c>
      <c r="O209">
        <f t="shared" si="127"/>
        <v>0.70869801352694273</v>
      </c>
      <c r="P209">
        <f t="shared" si="128"/>
        <v>0.58822480117706255</v>
      </c>
      <c r="Q209">
        <f t="shared" si="129"/>
        <v>0</v>
      </c>
      <c r="R209">
        <f t="shared" si="151"/>
        <v>1.1780972450961724</v>
      </c>
      <c r="T209">
        <f t="shared" ref="T209:T217" si="166">$Q209*COS(T$14*$R209+$P209)*IF(OR($E209=0,$E209=$F$4),1,IF(MOD($E209,2)=0,2,4))</f>
        <v>0</v>
      </c>
      <c r="U209">
        <f t="shared" si="165"/>
        <v>0</v>
      </c>
      <c r="V209">
        <f t="shared" si="165"/>
        <v>0</v>
      </c>
      <c r="W209">
        <f t="shared" si="165"/>
        <v>0</v>
      </c>
      <c r="X209">
        <f t="shared" si="165"/>
        <v>0</v>
      </c>
      <c r="Y209">
        <f t="shared" si="165"/>
        <v>0</v>
      </c>
      <c r="Z209">
        <f t="shared" si="165"/>
        <v>0</v>
      </c>
      <c r="AA209">
        <f t="shared" si="165"/>
        <v>0</v>
      </c>
      <c r="AB209">
        <f t="shared" si="165"/>
        <v>0</v>
      </c>
      <c r="AC209">
        <f t="shared" si="165"/>
        <v>0</v>
      </c>
      <c r="AD209">
        <f t="shared" si="165"/>
        <v>0</v>
      </c>
      <c r="AE209">
        <f t="shared" si="165"/>
        <v>0</v>
      </c>
      <c r="AF209">
        <f t="shared" si="165"/>
        <v>0</v>
      </c>
      <c r="AG209">
        <f t="shared" si="165"/>
        <v>0</v>
      </c>
      <c r="AH209">
        <f t="shared" si="165"/>
        <v>0</v>
      </c>
      <c r="AI209">
        <f t="shared" si="165"/>
        <v>0</v>
      </c>
      <c r="AJ209">
        <f t="shared" si="165"/>
        <v>0</v>
      </c>
      <c r="AK209">
        <f t="shared" si="164"/>
        <v>0</v>
      </c>
      <c r="AL209">
        <f t="shared" si="164"/>
        <v>0</v>
      </c>
      <c r="AM209">
        <f t="shared" si="164"/>
        <v>0</v>
      </c>
      <c r="AN209">
        <f t="shared" si="164"/>
        <v>0</v>
      </c>
      <c r="AO209">
        <f t="shared" si="164"/>
        <v>0</v>
      </c>
      <c r="AP209">
        <f t="shared" si="164"/>
        <v>0</v>
      </c>
      <c r="AQ209">
        <f t="shared" si="164"/>
        <v>0</v>
      </c>
      <c r="AR209">
        <f t="shared" si="164"/>
        <v>0</v>
      </c>
      <c r="AS209">
        <f t="shared" si="164"/>
        <v>0</v>
      </c>
      <c r="AT209">
        <f t="shared" si="164"/>
        <v>0</v>
      </c>
      <c r="AU209">
        <f t="shared" si="164"/>
        <v>0</v>
      </c>
      <c r="AV209">
        <f t="shared" si="164"/>
        <v>0</v>
      </c>
      <c r="AW209">
        <f t="shared" si="164"/>
        <v>0</v>
      </c>
      <c r="AX209">
        <f t="shared" si="164"/>
        <v>0</v>
      </c>
      <c r="AY209">
        <f t="shared" si="164"/>
        <v>0</v>
      </c>
      <c r="AZ209">
        <f t="shared" si="160"/>
        <v>0</v>
      </c>
      <c r="BA209">
        <f t="shared" si="160"/>
        <v>0</v>
      </c>
      <c r="BB209">
        <f t="shared" si="160"/>
        <v>0</v>
      </c>
      <c r="BC209">
        <f t="shared" si="160"/>
        <v>0</v>
      </c>
      <c r="BD209">
        <f t="shared" si="160"/>
        <v>0</v>
      </c>
      <c r="BE209">
        <f t="shared" si="160"/>
        <v>0</v>
      </c>
      <c r="BF209">
        <f t="shared" si="160"/>
        <v>0</v>
      </c>
      <c r="BG209">
        <f t="shared" si="160"/>
        <v>0</v>
      </c>
      <c r="BH209">
        <f t="shared" si="160"/>
        <v>0</v>
      </c>
      <c r="BJ209">
        <f t="shared" si="131"/>
        <v>0.12069582506815391</v>
      </c>
      <c r="BK209">
        <f t="shared" ref="BK209:BK272" si="167">SUM(BM530:DA530)</f>
        <v>7.5128210119141822E-2</v>
      </c>
      <c r="BM209">
        <f t="shared" ref="BM209:BM272" si="168">BM$15*COS(-$F$6*$F209/$O$7*BM$14)</f>
        <v>-4.5930361740858734E-18</v>
      </c>
      <c r="BN209">
        <f t="shared" si="163"/>
        <v>-7.23572119535381E-3</v>
      </c>
      <c r="BO209">
        <f t="shared" si="163"/>
        <v>-3.2429891017888368E-3</v>
      </c>
      <c r="BP209">
        <f t="shared" si="163"/>
        <v>-2.2219144932344053E-3</v>
      </c>
      <c r="BQ209">
        <f t="shared" si="163"/>
        <v>-1.1063052146079742E-2</v>
      </c>
      <c r="BR209">
        <f t="shared" si="163"/>
        <v>-1.0126810550718714E-3</v>
      </c>
      <c r="BS209">
        <f t="shared" si="163"/>
        <v>-8.5268317370492952E-3</v>
      </c>
      <c r="BT209">
        <f t="shared" si="163"/>
        <v>-1.4106855977825372E-2</v>
      </c>
      <c r="BU209">
        <f t="shared" si="163"/>
        <v>-3.8582976492359888E-19</v>
      </c>
      <c r="BV209">
        <f t="shared" si="163"/>
        <v>-1.8786953721760934E-2</v>
      </c>
      <c r="BW209">
        <f t="shared" si="163"/>
        <v>-1.2685564879304442E-2</v>
      </c>
      <c r="BX209">
        <f t="shared" si="163"/>
        <v>-4.6368055458230924E-3</v>
      </c>
      <c r="BY209">
        <f t="shared" si="163"/>
        <v>-4.0411750270923703E-2</v>
      </c>
      <c r="BZ209">
        <f t="shared" si="163"/>
        <v>-9.8940368246227522E-3</v>
      </c>
      <c r="CA209">
        <f t="shared" si="163"/>
        <v>-2.6962900358925811E-2</v>
      </c>
      <c r="CB209">
        <f t="shared" si="163"/>
        <v>-9.2749487293768293E-2</v>
      </c>
      <c r="CC209">
        <f t="shared" si="161"/>
        <v>1.5410552156765279E-17</v>
      </c>
      <c r="CD209">
        <f t="shared" si="161"/>
        <v>-4.2972851253529884E-2</v>
      </c>
      <c r="CE209">
        <f t="shared" si="161"/>
        <v>-0.16914458653130857</v>
      </c>
      <c r="CF209">
        <f t="shared" si="161"/>
        <v>0.14602317803958934</v>
      </c>
      <c r="CG209">
        <f t="shared" si="161"/>
        <v>0.3815769528785628</v>
      </c>
      <c r="CH209">
        <f t="shared" si="161"/>
        <v>9.153814829124518E-2</v>
      </c>
      <c r="CI209">
        <f t="shared" si="161"/>
        <v>-3.2875356641375461E-2</v>
      </c>
      <c r="CJ209">
        <f t="shared" si="161"/>
        <v>7.7503409936844847E-2</v>
      </c>
      <c r="CK209">
        <f t="shared" si="161"/>
        <v>1.8453841253035809E-17</v>
      </c>
      <c r="CL209">
        <f t="shared" si="161"/>
        <v>-3.5229584459573068E-2</v>
      </c>
      <c r="CM209">
        <f t="shared" si="162"/>
        <v>1.8297948273822969E-2</v>
      </c>
      <c r="CN209">
        <f t="shared" si="162"/>
        <v>-1.547475488836875E-2</v>
      </c>
      <c r="CO209">
        <f t="shared" si="162"/>
        <v>-1.2123078557539654E-2</v>
      </c>
      <c r="CP209">
        <f t="shared" si="162"/>
        <v>6.8713845950004633E-3</v>
      </c>
      <c r="CQ209">
        <f t="shared" si="162"/>
        <v>-1.4393326338809832E-2</v>
      </c>
      <c r="CR209">
        <f t="shared" si="162"/>
        <v>-6.5154925305379869E-4</v>
      </c>
      <c r="CS209">
        <f t="shared" si="162"/>
        <v>8.4249814025574204E-18</v>
      </c>
      <c r="CT209">
        <f t="shared" si="162"/>
        <v>-1.1155107437143069E-2</v>
      </c>
      <c r="CU209">
        <f t="shared" si="162"/>
        <v>1.8692211330900643E-3</v>
      </c>
      <c r="CV209">
        <f t="shared" si="162"/>
        <v>-4.2377577778459066E-3</v>
      </c>
      <c r="CW209">
        <f t="shared" si="162"/>
        <v>-5.817525430721779E-3</v>
      </c>
      <c r="CX209">
        <f t="shared" si="162"/>
        <v>1.7549774948466927E-3</v>
      </c>
      <c r="CY209">
        <f t="shared" si="162"/>
        <v>-5.5446559179993405E-3</v>
      </c>
      <c r="CZ209">
        <f t="shared" si="162"/>
        <v>-1.5817164860469847E-3</v>
      </c>
      <c r="DA209">
        <f t="shared" si="162"/>
        <v>1.4596106915569598E-17</v>
      </c>
    </row>
    <row r="210" spans="4:105">
      <c r="D210" s="3">
        <f t="shared" ref="D210:D273" si="169">192000*F210</f>
        <v>144750</v>
      </c>
      <c r="E210" s="2">
        <v>193</v>
      </c>
      <c r="F210">
        <f t="shared" ref="F210:F273" si="170">E210/$F$4*$O$5</f>
        <v>0.75390625</v>
      </c>
      <c r="G210">
        <f t="shared" ref="G210:G273" si="171">20*LOG(L210,10)</f>
        <v>-32.05547187857124</v>
      </c>
      <c r="H210">
        <f t="shared" ref="H210:H273" si="172">IF(M210=0,-300,20*LOG(M210,10))</f>
        <v>-300</v>
      </c>
      <c r="I210">
        <f t="shared" ref="I210:I273" si="173">20*LOG(ABS(N210),10)</f>
        <v>-10.607555101193867</v>
      </c>
      <c r="J210">
        <f t="shared" ref="J210:J273" si="174">20*LOG(O210,10)</f>
        <v>-3.0241725022007553</v>
      </c>
      <c r="K210">
        <f t="shared" ref="K210:K273" si="175">IF(Q210=0,-300,20*LOG(Q210,10))</f>
        <v>-300</v>
      </c>
      <c r="L210">
        <f t="shared" ref="L210:L273" si="176">ABS(N210)*SQRT(BJ210^2+BK210^2)*O210</f>
        <v>2.4958955462243269E-2</v>
      </c>
      <c r="M210">
        <f t="shared" ref="M210:M273" si="177">IF(ABS(F210)&lt;$O$2,1,IF(ABS(F210)&lt;$O$3,COS(0.5*PI()/$F$2*(ABS(F210)-$O$2)),0))</f>
        <v>0</v>
      </c>
      <c r="N210">
        <f t="shared" si="150"/>
        <v>0.29486433420976782</v>
      </c>
      <c r="O210">
        <f t="shared" ref="O210:O273" si="178">1/SQRT((1+(F210/$N$13)^2)*(1+2*(2*$O$12^2-1)*(F210/$N$12)^2+(F210/$N$12)^4)*(1+2*(2*$O$11^2-1)*(F210/$N$11)^2+(F210/$N$11)^4))</f>
        <v>0.70597833698951051</v>
      </c>
      <c r="P210">
        <f t="shared" ref="P210:P217" si="179">(ATAN(F210/$N$13)+ATAN2($N$12^2-F210^2,2*$O$12*$N$12*F210)+ATAN2($N$11^2-F210^2,2*$O$11*$N$11*F210)-PI()*F210*$O$8)</f>
        <v>0.59124352295506366</v>
      </c>
      <c r="Q210">
        <f t="shared" ref="Q210:Q217" si="180">M210/(N210*O210)</f>
        <v>0</v>
      </c>
      <c r="R210">
        <f t="shared" si="151"/>
        <v>1.184233168247715</v>
      </c>
      <c r="T210">
        <f t="shared" si="166"/>
        <v>0</v>
      </c>
      <c r="U210">
        <f t="shared" si="165"/>
        <v>0</v>
      </c>
      <c r="V210">
        <f t="shared" si="165"/>
        <v>0</v>
      </c>
      <c r="W210">
        <f t="shared" si="165"/>
        <v>0</v>
      </c>
      <c r="X210">
        <f t="shared" si="165"/>
        <v>0</v>
      </c>
      <c r="Y210">
        <f t="shared" si="165"/>
        <v>0</v>
      </c>
      <c r="Z210">
        <f t="shared" si="165"/>
        <v>0</v>
      </c>
      <c r="AA210">
        <f t="shared" si="165"/>
        <v>0</v>
      </c>
      <c r="AB210">
        <f t="shared" si="165"/>
        <v>0</v>
      </c>
      <c r="AC210">
        <f t="shared" si="165"/>
        <v>0</v>
      </c>
      <c r="AD210">
        <f t="shared" si="165"/>
        <v>0</v>
      </c>
      <c r="AE210">
        <f t="shared" si="165"/>
        <v>0</v>
      </c>
      <c r="AF210">
        <f t="shared" si="165"/>
        <v>0</v>
      </c>
      <c r="AG210">
        <f t="shared" si="165"/>
        <v>0</v>
      </c>
      <c r="AH210">
        <f t="shared" si="165"/>
        <v>0</v>
      </c>
      <c r="AI210">
        <f t="shared" si="165"/>
        <v>0</v>
      </c>
      <c r="AJ210">
        <f t="shared" si="165"/>
        <v>0</v>
      </c>
      <c r="AK210">
        <f t="shared" si="164"/>
        <v>0</v>
      </c>
      <c r="AL210">
        <f t="shared" si="164"/>
        <v>0</v>
      </c>
      <c r="AM210">
        <f t="shared" si="164"/>
        <v>0</v>
      </c>
      <c r="AN210">
        <f t="shared" si="164"/>
        <v>0</v>
      </c>
      <c r="AO210">
        <f t="shared" si="164"/>
        <v>0</v>
      </c>
      <c r="AP210">
        <f t="shared" si="164"/>
        <v>0</v>
      </c>
      <c r="AQ210">
        <f t="shared" si="164"/>
        <v>0</v>
      </c>
      <c r="AR210">
        <f t="shared" si="164"/>
        <v>0</v>
      </c>
      <c r="AS210">
        <f t="shared" si="164"/>
        <v>0</v>
      </c>
      <c r="AT210">
        <f t="shared" si="164"/>
        <v>0</v>
      </c>
      <c r="AU210">
        <f t="shared" si="164"/>
        <v>0</v>
      </c>
      <c r="AV210">
        <f t="shared" si="164"/>
        <v>0</v>
      </c>
      <c r="AW210">
        <f t="shared" si="164"/>
        <v>0</v>
      </c>
      <c r="AX210">
        <f t="shared" si="164"/>
        <v>0</v>
      </c>
      <c r="AY210">
        <f t="shared" si="164"/>
        <v>0</v>
      </c>
      <c r="AZ210">
        <f t="shared" si="160"/>
        <v>0</v>
      </c>
      <c r="BA210">
        <f t="shared" si="160"/>
        <v>0</v>
      </c>
      <c r="BB210">
        <f t="shared" si="160"/>
        <v>0</v>
      </c>
      <c r="BC210">
        <f t="shared" si="160"/>
        <v>0</v>
      </c>
      <c r="BD210">
        <f t="shared" si="160"/>
        <v>0</v>
      </c>
      <c r="BE210">
        <f t="shared" si="160"/>
        <v>0</v>
      </c>
      <c r="BF210">
        <f t="shared" si="160"/>
        <v>0</v>
      </c>
      <c r="BG210">
        <f t="shared" si="160"/>
        <v>0</v>
      </c>
      <c r="BH210">
        <f t="shared" si="160"/>
        <v>0</v>
      </c>
      <c r="BJ210">
        <f t="shared" ref="BJ210:BJ273" si="181">SUM(BM210:DA210)</f>
        <v>0.10175271467311794</v>
      </c>
      <c r="BK210">
        <f t="shared" si="167"/>
        <v>6.3419015803605427E-2</v>
      </c>
      <c r="BM210">
        <f t="shared" si="168"/>
        <v>2.0860524885704261E-4</v>
      </c>
      <c r="BN210">
        <f t="shared" si="163"/>
        <v>-6.8379822461550385E-3</v>
      </c>
      <c r="BO210">
        <f t="shared" si="163"/>
        <v>-3.5806788889387819E-3</v>
      </c>
      <c r="BP210">
        <f t="shared" si="163"/>
        <v>-1.6513106538460014E-3</v>
      </c>
      <c r="BQ210">
        <f t="shared" si="163"/>
        <v>-1.1009780526156631E-2</v>
      </c>
      <c r="BR210">
        <f t="shared" si="163"/>
        <v>-1.2330964172047188E-3</v>
      </c>
      <c r="BS210">
        <f t="shared" si="163"/>
        <v>-7.7638107557305106E-3</v>
      </c>
      <c r="BT210">
        <f t="shared" si="163"/>
        <v>-1.4527604888687252E-2</v>
      </c>
      <c r="BU210">
        <f t="shared" si="163"/>
        <v>5.148291878270231E-5</v>
      </c>
      <c r="BV210">
        <f t="shared" si="163"/>
        <v>-1.8219341243197757E-2</v>
      </c>
      <c r="BW210">
        <f t="shared" si="163"/>
        <v>-1.3439580257212159E-2</v>
      </c>
      <c r="BX210">
        <f t="shared" si="163"/>
        <v>-4.0118683615748951E-3</v>
      </c>
      <c r="BY210">
        <f t="shared" si="163"/>
        <v>-4.0363072547896742E-2</v>
      </c>
      <c r="BZ210">
        <f t="shared" si="163"/>
        <v>-1.0910548683776449E-2</v>
      </c>
      <c r="CA210">
        <f t="shared" si="163"/>
        <v>-2.5952200397443198E-2</v>
      </c>
      <c r="CB210">
        <f t="shared" si="163"/>
        <v>-9.3884308527383054E-2</v>
      </c>
      <c r="CC210">
        <f t="shared" si="161"/>
        <v>-2.0579486000420508E-3</v>
      </c>
      <c r="CD210">
        <f t="shared" si="161"/>
        <v>-4.2637932222761236E-2</v>
      </c>
      <c r="CE210">
        <f t="shared" si="161"/>
        <v>-0.17120751452446531</v>
      </c>
      <c r="CF210">
        <f t="shared" si="161"/>
        <v>0.14385733880361898</v>
      </c>
      <c r="CG210">
        <f t="shared" si="161"/>
        <v>0.3815769528785628</v>
      </c>
      <c r="CH210">
        <f t="shared" si="161"/>
        <v>9.0180439769769916E-2</v>
      </c>
      <c r="CI210">
        <f t="shared" si="161"/>
        <v>-3.3276312385164236E-2</v>
      </c>
      <c r="CJ210">
        <f t="shared" si="161"/>
        <v>7.689936886951676E-2</v>
      </c>
      <c r="CK210">
        <f t="shared" si="161"/>
        <v>-2.4643540598518559E-3</v>
      </c>
      <c r="CL210">
        <f t="shared" si="161"/>
        <v>-3.5660630297805258E-2</v>
      </c>
      <c r="CM210">
        <f t="shared" si="162"/>
        <v>1.7612052640587003E-2</v>
      </c>
      <c r="CN210">
        <f t="shared" si="162"/>
        <v>-1.7064628884226177E-2</v>
      </c>
      <c r="CO210">
        <f t="shared" si="162"/>
        <v>-1.2108475778488961E-2</v>
      </c>
      <c r="CP210">
        <f t="shared" si="162"/>
        <v>5.9452763728098006E-3</v>
      </c>
      <c r="CQ210">
        <f t="shared" si="162"/>
        <v>-1.5248849092582692E-2</v>
      </c>
      <c r="CR210">
        <f t="shared" si="162"/>
        <v>-6.3186391758594785E-4</v>
      </c>
      <c r="CS210">
        <f t="shared" si="162"/>
        <v>-1.1241813688986121E-3</v>
      </c>
      <c r="CT210">
        <f t="shared" si="162"/>
        <v>-1.1487817951243656E-2</v>
      </c>
      <c r="CU210">
        <f t="shared" si="162"/>
        <v>1.7019544404596612E-3</v>
      </c>
      <c r="CV210">
        <f t="shared" si="162"/>
        <v>-5.1601280646771386E-3</v>
      </c>
      <c r="CW210">
        <f t="shared" si="162"/>
        <v>-5.7895124556814094E-3</v>
      </c>
      <c r="CX210">
        <f t="shared" si="162"/>
        <v>1.304286480566459E-3</v>
      </c>
      <c r="CY210">
        <f t="shared" si="162"/>
        <v>-6.1220163771313419E-3</v>
      </c>
      <c r="CZ210">
        <f t="shared" si="162"/>
        <v>-1.4947714205717332E-3</v>
      </c>
      <c r="DA210">
        <f t="shared" si="162"/>
        <v>-6.6292195403237634E-4</v>
      </c>
    </row>
    <row r="211" spans="4:105">
      <c r="D211" s="3">
        <f t="shared" si="169"/>
        <v>145500</v>
      </c>
      <c r="E211" s="2">
        <v>194</v>
      </c>
      <c r="F211">
        <f t="shared" si="170"/>
        <v>0.7578125</v>
      </c>
      <c r="G211">
        <f t="shared" si="171"/>
        <v>-33.906903794853534</v>
      </c>
      <c r="H211">
        <f t="shared" si="172"/>
        <v>-300</v>
      </c>
      <c r="I211">
        <f t="shared" si="173"/>
        <v>-10.763036593797146</v>
      </c>
      <c r="J211">
        <f t="shared" si="174"/>
        <v>-3.0577964113395684</v>
      </c>
      <c r="K211">
        <f t="shared" si="175"/>
        <v>-300</v>
      </c>
      <c r="L211">
        <f t="shared" si="176"/>
        <v>2.0167627454414541E-2</v>
      </c>
      <c r="M211">
        <f t="shared" si="177"/>
        <v>0</v>
      </c>
      <c r="N211">
        <f t="shared" si="150"/>
        <v>0.28963308511586289</v>
      </c>
      <c r="O211">
        <f t="shared" si="178"/>
        <v>0.70325071021542529</v>
      </c>
      <c r="P211">
        <f t="shared" si="179"/>
        <v>0.59425999323561851</v>
      </c>
      <c r="Q211">
        <f t="shared" si="180"/>
        <v>0</v>
      </c>
      <c r="R211">
        <f t="shared" si="151"/>
        <v>1.1903690913992575</v>
      </c>
      <c r="T211">
        <f t="shared" si="166"/>
        <v>0</v>
      </c>
      <c r="U211">
        <f t="shared" si="165"/>
        <v>0</v>
      </c>
      <c r="V211">
        <f t="shared" si="165"/>
        <v>0</v>
      </c>
      <c r="W211">
        <f t="shared" si="165"/>
        <v>0</v>
      </c>
      <c r="X211">
        <f t="shared" si="165"/>
        <v>0</v>
      </c>
      <c r="Y211">
        <f t="shared" si="165"/>
        <v>0</v>
      </c>
      <c r="Z211">
        <f t="shared" si="165"/>
        <v>0</v>
      </c>
      <c r="AA211">
        <f t="shared" si="165"/>
        <v>0</v>
      </c>
      <c r="AB211">
        <f t="shared" si="165"/>
        <v>0</v>
      </c>
      <c r="AC211">
        <f t="shared" si="165"/>
        <v>0</v>
      </c>
      <c r="AD211">
        <f t="shared" si="165"/>
        <v>0</v>
      </c>
      <c r="AE211">
        <f t="shared" si="165"/>
        <v>0</v>
      </c>
      <c r="AF211">
        <f t="shared" si="165"/>
        <v>0</v>
      </c>
      <c r="AG211">
        <f t="shared" si="165"/>
        <v>0</v>
      </c>
      <c r="AH211">
        <f t="shared" si="165"/>
        <v>0</v>
      </c>
      <c r="AI211">
        <f t="shared" si="165"/>
        <v>0</v>
      </c>
      <c r="AJ211">
        <f t="shared" si="165"/>
        <v>0</v>
      </c>
      <c r="AK211">
        <f t="shared" si="164"/>
        <v>0</v>
      </c>
      <c r="AL211">
        <f t="shared" si="164"/>
        <v>0</v>
      </c>
      <c r="AM211">
        <f t="shared" si="164"/>
        <v>0</v>
      </c>
      <c r="AN211">
        <f t="shared" si="164"/>
        <v>0</v>
      </c>
      <c r="AO211">
        <f t="shared" si="164"/>
        <v>0</v>
      </c>
      <c r="AP211">
        <f t="shared" si="164"/>
        <v>0</v>
      </c>
      <c r="AQ211">
        <f t="shared" si="164"/>
        <v>0</v>
      </c>
      <c r="AR211">
        <f t="shared" si="164"/>
        <v>0</v>
      </c>
      <c r="AS211">
        <f t="shared" si="164"/>
        <v>0</v>
      </c>
      <c r="AT211">
        <f t="shared" si="164"/>
        <v>0</v>
      </c>
      <c r="AU211">
        <f t="shared" si="164"/>
        <v>0</v>
      </c>
      <c r="AV211">
        <f t="shared" si="164"/>
        <v>0</v>
      </c>
      <c r="AW211">
        <f t="shared" si="164"/>
        <v>0</v>
      </c>
      <c r="AX211">
        <f t="shared" si="164"/>
        <v>0</v>
      </c>
      <c r="AY211">
        <f t="shared" si="164"/>
        <v>0</v>
      </c>
      <c r="AZ211">
        <f t="shared" si="160"/>
        <v>0</v>
      </c>
      <c r="BA211">
        <f t="shared" si="160"/>
        <v>0</v>
      </c>
      <c r="BB211">
        <f t="shared" si="160"/>
        <v>0</v>
      </c>
      <c r="BC211">
        <f t="shared" si="160"/>
        <v>0</v>
      </c>
      <c r="BD211">
        <f t="shared" si="160"/>
        <v>0</v>
      </c>
      <c r="BE211">
        <f t="shared" si="160"/>
        <v>0</v>
      </c>
      <c r="BF211">
        <f t="shared" si="160"/>
        <v>0</v>
      </c>
      <c r="BG211">
        <f t="shared" si="160"/>
        <v>0</v>
      </c>
      <c r="BH211">
        <f t="shared" si="160"/>
        <v>0</v>
      </c>
      <c r="BJ211">
        <f t="shared" si="181"/>
        <v>8.3995702683481277E-2</v>
      </c>
      <c r="BK211">
        <f t="shared" si="167"/>
        <v>5.2426020015928602E-2</v>
      </c>
      <c r="BM211">
        <f t="shared" si="168"/>
        <v>4.140728806009701E-4</v>
      </c>
      <c r="BN211">
        <f t="shared" si="163"/>
        <v>-6.3474101557193319E-3</v>
      </c>
      <c r="BO211">
        <f t="shared" si="163"/>
        <v>-3.8747343083242571E-3</v>
      </c>
      <c r="BP211">
        <f t="shared" si="163"/>
        <v>-1.0627556499480967E-3</v>
      </c>
      <c r="BQ211">
        <f t="shared" si="163"/>
        <v>-1.0850478701208383E-2</v>
      </c>
      <c r="BR211">
        <f t="shared" si="163"/>
        <v>-1.4430734072266842E-3</v>
      </c>
      <c r="BS211">
        <f t="shared" si="163"/>
        <v>-6.9435334120199338E-3</v>
      </c>
      <c r="BT211">
        <f t="shared" si="163"/>
        <v>-1.4855966928424693E-2</v>
      </c>
      <c r="BU211">
        <f t="shared" si="163"/>
        <v>1.0268684716790782E-4</v>
      </c>
      <c r="BV211">
        <f t="shared" si="163"/>
        <v>-1.7568760313039614E-2</v>
      </c>
      <c r="BW211">
        <f t="shared" si="163"/>
        <v>-1.4143012089692942E-2</v>
      </c>
      <c r="BX211">
        <f t="shared" si="163"/>
        <v>-3.3746996371911597E-3</v>
      </c>
      <c r="BY211">
        <f t="shared" si="163"/>
        <v>-4.0217156647714289E-2</v>
      </c>
      <c r="BZ211">
        <f t="shared" si="163"/>
        <v>-1.190693555042123E-2</v>
      </c>
      <c r="CA211">
        <f t="shared" si="163"/>
        <v>-2.490632921404946E-2</v>
      </c>
      <c r="CB211">
        <f t="shared" si="163"/>
        <v>-9.4930769135967874E-2</v>
      </c>
      <c r="CC211">
        <f t="shared" si="161"/>
        <v>-4.1146575687991058E-3</v>
      </c>
      <c r="CD211">
        <f t="shared" si="161"/>
        <v>-4.2288565908178609E-2</v>
      </c>
      <c r="CE211">
        <f t="shared" si="161"/>
        <v>-0.17324465929568539</v>
      </c>
      <c r="CF211">
        <f t="shared" si="161"/>
        <v>0.14168608342015118</v>
      </c>
      <c r="CG211">
        <f t="shared" si="161"/>
        <v>0.3815769528785628</v>
      </c>
      <c r="CH211">
        <f t="shared" si="161"/>
        <v>8.8819336005707503E-2</v>
      </c>
      <c r="CI211">
        <f t="shared" si="161"/>
        <v>-3.3672256838707691E-2</v>
      </c>
      <c r="CJ211">
        <f t="shared" si="161"/>
        <v>7.6269271496236288E-2</v>
      </c>
      <c r="CK211">
        <f t="shared" si="161"/>
        <v>-4.9272236849662093E-3</v>
      </c>
      <c r="CL211">
        <f t="shared" si="161"/>
        <v>-3.6058113599001171E-2</v>
      </c>
      <c r="CM211">
        <f t="shared" si="162"/>
        <v>1.6902288610750896E-2</v>
      </c>
      <c r="CN211">
        <f t="shared" si="162"/>
        <v>-1.8623026412820945E-2</v>
      </c>
      <c r="CO211">
        <f t="shared" si="162"/>
        <v>-1.2064702620710672E-2</v>
      </c>
      <c r="CP211">
        <f t="shared" si="162"/>
        <v>5.0010419610194519E-3</v>
      </c>
      <c r="CQ211">
        <f t="shared" si="162"/>
        <v>-1.6046978621565719E-2</v>
      </c>
      <c r="CR211">
        <f t="shared" si="162"/>
        <v>-6.0930115805753117E-4</v>
      </c>
      <c r="CS211">
        <f t="shared" si="162"/>
        <v>-2.2422707015571793E-3</v>
      </c>
      <c r="CT211">
        <f t="shared" si="162"/>
        <v>-1.1747472819579189E-2</v>
      </c>
      <c r="CU211">
        <f t="shared" si="162"/>
        <v>1.5221362156908232E-3</v>
      </c>
      <c r="CV211">
        <f t="shared" si="162"/>
        <v>-6.0388169847252213E-3</v>
      </c>
      <c r="CW211">
        <f t="shared" si="162"/>
        <v>-5.7057433108233862E-3</v>
      </c>
      <c r="CX211">
        <f t="shared" si="162"/>
        <v>8.3941675247145337E-4</v>
      </c>
      <c r="CY211">
        <f t="shared" si="162"/>
        <v>-6.6247735773994846E-3</v>
      </c>
      <c r="CZ211">
        <f t="shared" si="162"/>
        <v>-1.3875331865260464E-3</v>
      </c>
      <c r="DA211">
        <f t="shared" si="162"/>
        <v>-1.315872944826636E-3</v>
      </c>
    </row>
    <row r="212" spans="4:105">
      <c r="D212" s="3">
        <f t="shared" si="169"/>
        <v>146250</v>
      </c>
      <c r="E212" s="2">
        <v>195</v>
      </c>
      <c r="F212">
        <f t="shared" si="170"/>
        <v>0.76171875</v>
      </c>
      <c r="G212">
        <f t="shared" si="171"/>
        <v>-35.999280927154402</v>
      </c>
      <c r="H212">
        <f t="shared" si="172"/>
        <v>-300</v>
      </c>
      <c r="I212">
        <f t="shared" si="173"/>
        <v>-10.921038745737794</v>
      </c>
      <c r="J212">
        <f t="shared" si="174"/>
        <v>-3.0916484409095051</v>
      </c>
      <c r="K212">
        <f t="shared" si="175"/>
        <v>-300</v>
      </c>
      <c r="L212">
        <f t="shared" si="176"/>
        <v>1.5850244053685444E-2</v>
      </c>
      <c r="M212">
        <f t="shared" si="177"/>
        <v>0</v>
      </c>
      <c r="N212">
        <f t="shared" si="150"/>
        <v>0.28441209586195049</v>
      </c>
      <c r="O212">
        <f t="shared" si="178"/>
        <v>0.70051522382668285</v>
      </c>
      <c r="P212">
        <f t="shared" si="179"/>
        <v>0.59727412793321433</v>
      </c>
      <c r="Q212">
        <f t="shared" si="180"/>
        <v>0</v>
      </c>
      <c r="R212">
        <f t="shared" si="151"/>
        <v>1.1965050145508001</v>
      </c>
      <c r="T212">
        <f t="shared" si="166"/>
        <v>0</v>
      </c>
      <c r="U212">
        <f t="shared" si="165"/>
        <v>0</v>
      </c>
      <c r="V212">
        <f t="shared" si="165"/>
        <v>0</v>
      </c>
      <c r="W212">
        <f t="shared" si="165"/>
        <v>0</v>
      </c>
      <c r="X212">
        <f t="shared" si="165"/>
        <v>0</v>
      </c>
      <c r="Y212">
        <f t="shared" si="165"/>
        <v>0</v>
      </c>
      <c r="Z212">
        <f t="shared" si="165"/>
        <v>0</v>
      </c>
      <c r="AA212">
        <f t="shared" si="165"/>
        <v>0</v>
      </c>
      <c r="AB212">
        <f t="shared" si="165"/>
        <v>0</v>
      </c>
      <c r="AC212">
        <f t="shared" si="165"/>
        <v>0</v>
      </c>
      <c r="AD212">
        <f t="shared" si="165"/>
        <v>0</v>
      </c>
      <c r="AE212">
        <f t="shared" si="165"/>
        <v>0</v>
      </c>
      <c r="AF212">
        <f t="shared" si="165"/>
        <v>0</v>
      </c>
      <c r="AG212">
        <f t="shared" si="165"/>
        <v>0</v>
      </c>
      <c r="AH212">
        <f t="shared" si="165"/>
        <v>0</v>
      </c>
      <c r="AI212">
        <f t="shared" si="165"/>
        <v>0</v>
      </c>
      <c r="AJ212">
        <f t="shared" si="165"/>
        <v>0</v>
      </c>
      <c r="AK212">
        <f t="shared" si="164"/>
        <v>0</v>
      </c>
      <c r="AL212">
        <f t="shared" si="164"/>
        <v>0</v>
      </c>
      <c r="AM212">
        <f t="shared" si="164"/>
        <v>0</v>
      </c>
      <c r="AN212">
        <f t="shared" si="164"/>
        <v>0</v>
      </c>
      <c r="AO212">
        <f t="shared" si="164"/>
        <v>0</v>
      </c>
      <c r="AP212">
        <f t="shared" si="164"/>
        <v>0</v>
      </c>
      <c r="AQ212">
        <f t="shared" si="164"/>
        <v>0</v>
      </c>
      <c r="AR212">
        <f t="shared" si="164"/>
        <v>0</v>
      </c>
      <c r="AS212">
        <f t="shared" si="164"/>
        <v>0</v>
      </c>
      <c r="AT212">
        <f t="shared" si="164"/>
        <v>0</v>
      </c>
      <c r="AU212">
        <f t="shared" si="164"/>
        <v>0</v>
      </c>
      <c r="AV212">
        <f t="shared" si="164"/>
        <v>0</v>
      </c>
      <c r="AW212">
        <f t="shared" si="164"/>
        <v>0</v>
      </c>
      <c r="AX212">
        <f t="shared" si="164"/>
        <v>0</v>
      </c>
      <c r="AY212">
        <f t="shared" si="164"/>
        <v>0</v>
      </c>
      <c r="AZ212">
        <f t="shared" si="160"/>
        <v>0</v>
      </c>
      <c r="BA212">
        <f t="shared" si="160"/>
        <v>0</v>
      </c>
      <c r="BB212">
        <f t="shared" si="160"/>
        <v>0</v>
      </c>
      <c r="BC212">
        <f t="shared" si="160"/>
        <v>0</v>
      </c>
      <c r="BD212">
        <f t="shared" si="160"/>
        <v>0</v>
      </c>
      <c r="BE212">
        <f t="shared" si="160"/>
        <v>0</v>
      </c>
      <c r="BF212">
        <f t="shared" si="160"/>
        <v>0</v>
      </c>
      <c r="BG212">
        <f t="shared" si="160"/>
        <v>0</v>
      </c>
      <c r="BH212">
        <f t="shared" si="160"/>
        <v>0</v>
      </c>
      <c r="BJ212">
        <f t="shared" si="181"/>
        <v>6.7455439947977522E-2</v>
      </c>
      <c r="BK212">
        <f t="shared" si="167"/>
        <v>4.2176346628998176E-2</v>
      </c>
      <c r="BM212">
        <f t="shared" si="168"/>
        <v>6.1331247080055357E-4</v>
      </c>
      <c r="BN212">
        <f t="shared" si="163"/>
        <v>-5.7706649805544033E-3</v>
      </c>
      <c r="BO212">
        <f t="shared" si="163"/>
        <v>-4.1215719829626844E-3</v>
      </c>
      <c r="BP212">
        <f t="shared" si="163"/>
        <v>-4.6264757972606544E-4</v>
      </c>
      <c r="BQ212">
        <f t="shared" si="163"/>
        <v>-1.0586680834892488E-2</v>
      </c>
      <c r="BR212">
        <f t="shared" si="163"/>
        <v>-1.6408345339975847E-3</v>
      </c>
      <c r="BS212">
        <f t="shared" si="163"/>
        <v>-6.0720490672854085E-3</v>
      </c>
      <c r="BT212">
        <f t="shared" si="163"/>
        <v>-1.5089853911016667E-2</v>
      </c>
      <c r="BU212">
        <f t="shared" si="163"/>
        <v>1.5333430663125303E-4</v>
      </c>
      <c r="BV212">
        <f t="shared" si="163"/>
        <v>-1.6838173590127528E-2</v>
      </c>
      <c r="BW212">
        <f t="shared" si="163"/>
        <v>-1.4793212818164474E-2</v>
      </c>
      <c r="BX212">
        <f t="shared" si="163"/>
        <v>-2.7272419974349866E-3</v>
      </c>
      <c r="BY212">
        <f t="shared" si="163"/>
        <v>-3.9974354094560606E-2</v>
      </c>
      <c r="BZ212">
        <f t="shared" si="163"/>
        <v>-1.2881359544647664E-2</v>
      </c>
      <c r="CA212">
        <f t="shared" si="163"/>
        <v>-2.3826704205609558E-2</v>
      </c>
      <c r="CB212">
        <f t="shared" si="163"/>
        <v>-9.588788422742639E-2</v>
      </c>
      <c r="CC212">
        <f t="shared" si="161"/>
        <v>-6.1688880216936729E-3</v>
      </c>
      <c r="CD212">
        <f t="shared" si="161"/>
        <v>-4.1924870687809257E-2</v>
      </c>
      <c r="CE212">
        <f t="shared" si="161"/>
        <v>-0.17525571405845952</v>
      </c>
      <c r="CF212">
        <f t="shared" si="161"/>
        <v>0.13950949363572393</v>
      </c>
      <c r="CG212">
        <f t="shared" si="161"/>
        <v>0.3815769528785628</v>
      </c>
      <c r="CH212">
        <f t="shared" si="161"/>
        <v>8.7454888243845397E-2</v>
      </c>
      <c r="CI212">
        <f t="shared" si="161"/>
        <v>-3.4063130374227542E-2</v>
      </c>
      <c r="CJ212">
        <f t="shared" si="161"/>
        <v>7.5613331316934304E-2</v>
      </c>
      <c r="CK212">
        <f t="shared" si="161"/>
        <v>-7.3871253347734984E-3</v>
      </c>
      <c r="CL212">
        <f t="shared" si="161"/>
        <v>-3.6421660265790509E-2</v>
      </c>
      <c r="CM212">
        <f t="shared" si="162"/>
        <v>1.6169618078405164E-2</v>
      </c>
      <c r="CN212">
        <f t="shared" si="162"/>
        <v>-2.0147072940571185E-2</v>
      </c>
      <c r="CO212">
        <f t="shared" si="162"/>
        <v>-1.1991864537575949E-2</v>
      </c>
      <c r="CP212">
        <f t="shared" si="162"/>
        <v>4.041560178190841E-3</v>
      </c>
      <c r="CQ212">
        <f t="shared" si="162"/>
        <v>-1.6784710946429741E-2</v>
      </c>
      <c r="CR212">
        <f t="shared" si="162"/>
        <v>-5.8396372226808622E-4</v>
      </c>
      <c r="CS212">
        <f t="shared" si="162"/>
        <v>-3.3482089750078007E-3</v>
      </c>
      <c r="CT212">
        <f t="shared" si="162"/>
        <v>-1.1932420792611864E-2</v>
      </c>
      <c r="CU212">
        <f t="shared" si="162"/>
        <v>1.3310925778461957E-3</v>
      </c>
      <c r="CV212">
        <f t="shared" si="162"/>
        <v>-6.8663862859693085E-3</v>
      </c>
      <c r="CW212">
        <f t="shared" si="162"/>
        <v>-5.5670247388055656E-3</v>
      </c>
      <c r="CX212">
        <f t="shared" si="162"/>
        <v>3.6542184361136842E-4</v>
      </c>
      <c r="CY212">
        <f t="shared" si="162"/>
        <v>-7.046800889398225E-3</v>
      </c>
      <c r="CZ212">
        <f t="shared" si="162"/>
        <v>-1.2614576610632639E-3</v>
      </c>
      <c r="DA212">
        <f t="shared" si="162"/>
        <v>-1.9490319817127718E-3</v>
      </c>
    </row>
    <row r="213" spans="4:105">
      <c r="D213" s="3">
        <f t="shared" si="169"/>
        <v>147000</v>
      </c>
      <c r="E213" s="2">
        <v>196</v>
      </c>
      <c r="F213">
        <f t="shared" si="170"/>
        <v>0.765625</v>
      </c>
      <c r="G213">
        <f t="shared" si="171"/>
        <v>-38.422346090832207</v>
      </c>
      <c r="H213">
        <f t="shared" si="172"/>
        <v>-300</v>
      </c>
      <c r="I213">
        <f t="shared" si="173"/>
        <v>-11.081636683947639</v>
      </c>
      <c r="J213">
        <f t="shared" si="174"/>
        <v>-3.1257296174410651</v>
      </c>
      <c r="K213">
        <f t="shared" si="175"/>
        <v>-300</v>
      </c>
      <c r="L213">
        <f t="shared" si="176"/>
        <v>1.1991753577142194E-2</v>
      </c>
      <c r="M213">
        <f t="shared" si="177"/>
        <v>0</v>
      </c>
      <c r="N213">
        <f t="shared" si="150"/>
        <v>0.2792017691207313</v>
      </c>
      <c r="O213">
        <f t="shared" si="178"/>
        <v>0.69777196933479246</v>
      </c>
      <c r="P213">
        <f t="shared" si="179"/>
        <v>0.60028584058261614</v>
      </c>
      <c r="Q213">
        <f t="shared" si="180"/>
        <v>0</v>
      </c>
      <c r="R213">
        <f t="shared" si="151"/>
        <v>1.2026409377023426</v>
      </c>
      <c r="T213">
        <f t="shared" si="166"/>
        <v>0</v>
      </c>
      <c r="U213">
        <f t="shared" si="165"/>
        <v>0</v>
      </c>
      <c r="V213">
        <f t="shared" si="165"/>
        <v>0</v>
      </c>
      <c r="W213">
        <f t="shared" si="165"/>
        <v>0</v>
      </c>
      <c r="X213">
        <f t="shared" si="165"/>
        <v>0</v>
      </c>
      <c r="Y213">
        <f t="shared" si="165"/>
        <v>0</v>
      </c>
      <c r="Z213">
        <f t="shared" si="165"/>
        <v>0</v>
      </c>
      <c r="AA213">
        <f t="shared" si="165"/>
        <v>0</v>
      </c>
      <c r="AB213">
        <f t="shared" si="165"/>
        <v>0</v>
      </c>
      <c r="AC213">
        <f t="shared" si="165"/>
        <v>0</v>
      </c>
      <c r="AD213">
        <f t="shared" si="165"/>
        <v>0</v>
      </c>
      <c r="AE213">
        <f t="shared" si="165"/>
        <v>0</v>
      </c>
      <c r="AF213">
        <f t="shared" si="165"/>
        <v>0</v>
      </c>
      <c r="AG213">
        <f t="shared" si="165"/>
        <v>0</v>
      </c>
      <c r="AH213">
        <f t="shared" si="165"/>
        <v>0</v>
      </c>
      <c r="AI213">
        <f t="shared" si="165"/>
        <v>0</v>
      </c>
      <c r="AJ213">
        <f t="shared" si="165"/>
        <v>0</v>
      </c>
      <c r="AK213">
        <f t="shared" si="164"/>
        <v>0</v>
      </c>
      <c r="AL213">
        <f t="shared" si="164"/>
        <v>0</v>
      </c>
      <c r="AM213">
        <f t="shared" si="164"/>
        <v>0</v>
      </c>
      <c r="AN213">
        <f t="shared" si="164"/>
        <v>0</v>
      </c>
      <c r="AO213">
        <f t="shared" si="164"/>
        <v>0</v>
      </c>
      <c r="AP213">
        <f t="shared" si="164"/>
        <v>0</v>
      </c>
      <c r="AQ213">
        <f t="shared" si="164"/>
        <v>0</v>
      </c>
      <c r="AR213">
        <f t="shared" si="164"/>
        <v>0</v>
      </c>
      <c r="AS213">
        <f t="shared" si="164"/>
        <v>0</v>
      </c>
      <c r="AT213">
        <f t="shared" si="164"/>
        <v>0</v>
      </c>
      <c r="AU213">
        <f t="shared" si="164"/>
        <v>0</v>
      </c>
      <c r="AV213">
        <f t="shared" si="164"/>
        <v>0</v>
      </c>
      <c r="AW213">
        <f t="shared" si="164"/>
        <v>0</v>
      </c>
      <c r="AX213">
        <f t="shared" si="164"/>
        <v>0</v>
      </c>
      <c r="AY213">
        <f t="shared" si="164"/>
        <v>0</v>
      </c>
      <c r="AZ213">
        <f t="shared" si="160"/>
        <v>0</v>
      </c>
      <c r="BA213">
        <f t="shared" si="160"/>
        <v>0</v>
      </c>
      <c r="BB213">
        <f t="shared" si="160"/>
        <v>0</v>
      </c>
      <c r="BC213">
        <f t="shared" si="160"/>
        <v>0</v>
      </c>
      <c r="BD213">
        <f t="shared" si="160"/>
        <v>0</v>
      </c>
      <c r="BE213">
        <f t="shared" si="160"/>
        <v>0</v>
      </c>
      <c r="BF213">
        <f t="shared" si="160"/>
        <v>0</v>
      </c>
      <c r="BG213">
        <f t="shared" si="160"/>
        <v>0</v>
      </c>
      <c r="BH213">
        <f t="shared" si="160"/>
        <v>0</v>
      </c>
      <c r="BJ213">
        <f t="shared" si="181"/>
        <v>5.2154525521517628E-2</v>
      </c>
      <c r="BK213">
        <f t="shared" si="167"/>
        <v>3.2691106387541254E-2</v>
      </c>
      <c r="BM213">
        <f t="shared" si="168"/>
        <v>8.0332727056647195E-4</v>
      </c>
      <c r="BN213">
        <f t="shared" si="163"/>
        <v>-5.1155766717154993E-3</v>
      </c>
      <c r="BO213">
        <f t="shared" si="163"/>
        <v>-4.3181839341418383E-3</v>
      </c>
      <c r="BP213">
        <f t="shared" si="163"/>
        <v>1.4248986688508312E-4</v>
      </c>
      <c r="BQ213">
        <f t="shared" si="163"/>
        <v>-1.0220927444868149E-2</v>
      </c>
      <c r="BR213">
        <f t="shared" si="163"/>
        <v>-1.8247057157493676E-3</v>
      </c>
      <c r="BS213">
        <f t="shared" si="163"/>
        <v>-5.1557847230383567E-3</v>
      </c>
      <c r="BT213">
        <f t="shared" si="163"/>
        <v>-1.5227778455254509E-2</v>
      </c>
      <c r="BU213">
        <f t="shared" si="163"/>
        <v>2.0315083420167625E-4</v>
      </c>
      <c r="BV213">
        <f t="shared" si="163"/>
        <v>-1.6030908069018936E-2</v>
      </c>
      <c r="BW213">
        <f t="shared" si="163"/>
        <v>-1.5387735233900319E-2</v>
      </c>
      <c r="BX213">
        <f t="shared" si="163"/>
        <v>-2.0714694363143599E-3</v>
      </c>
      <c r="BY213">
        <f t="shared" si="163"/>
        <v>-3.9635249821053237E-2</v>
      </c>
      <c r="BZ213">
        <f t="shared" si="163"/>
        <v>-1.3832023298041609E-2</v>
      </c>
      <c r="CA213">
        <f t="shared" si="163"/>
        <v>-2.2714788513212566E-2</v>
      </c>
      <c r="CB213">
        <f t="shared" si="163"/>
        <v>-9.6754752998535684E-2</v>
      </c>
      <c r="CC213">
        <f t="shared" ref="CC213:CL222" si="182">CC$15*COS(-$F$6*$F213/$O$7*CC$14)</f>
        <v>-8.219402567113553E-3</v>
      </c>
      <c r="CD213">
        <f t="shared" si="182"/>
        <v>-4.1546969794835381E-2</v>
      </c>
      <c r="CE213">
        <f t="shared" si="182"/>
        <v>-0.17724037595533756</v>
      </c>
      <c r="CF213">
        <f t="shared" si="182"/>
        <v>0.13732765139771239</v>
      </c>
      <c r="CG213">
        <f t="shared" si="182"/>
        <v>0.3815769528785628</v>
      </c>
      <c r="CH213">
        <f t="shared" si="182"/>
        <v>8.6087147854870594E-2</v>
      </c>
      <c r="CI213">
        <f t="shared" si="182"/>
        <v>-3.4448874127607068E-2</v>
      </c>
      <c r="CJ213">
        <f t="shared" si="182"/>
        <v>7.4931770588025304E-2</v>
      </c>
      <c r="CK213">
        <f t="shared" si="182"/>
        <v>-9.84257725650153E-3</v>
      </c>
      <c r="CL213">
        <f t="shared" si="182"/>
        <v>-3.6750928140775442E-2</v>
      </c>
      <c r="CM213">
        <f t="shared" ref="CM213:DA222" si="183">CM$15*COS(-$F$6*$F213/$O$7*CM$14)</f>
        <v>1.5415033981238595E-2</v>
      </c>
      <c r="CN213">
        <f t="shared" si="183"/>
        <v>-2.1633957295844327E-2</v>
      </c>
      <c r="CO213">
        <f t="shared" si="183"/>
        <v>-1.1890137002406922E-2</v>
      </c>
      <c r="CP213">
        <f t="shared" si="183"/>
        <v>3.0697563296625354E-3</v>
      </c>
      <c r="CQ213">
        <f t="shared" si="183"/>
        <v>-1.7459269409284158E-2</v>
      </c>
      <c r="CR213">
        <f t="shared" si="183"/>
        <v>-5.5596699352301274E-4</v>
      </c>
      <c r="CS213">
        <f t="shared" si="183"/>
        <v>-4.4360030139252325E-3</v>
      </c>
      <c r="CT213">
        <f t="shared" si="183"/>
        <v>-1.2041485711939786E-2</v>
      </c>
      <c r="CU213">
        <f t="shared" si="183"/>
        <v>1.130232430891287E-3</v>
      </c>
      <c r="CV213">
        <f t="shared" si="183"/>
        <v>-7.6358304527065204E-3</v>
      </c>
      <c r="CW213">
        <f t="shared" si="183"/>
        <v>-5.3746926753077641E-3</v>
      </c>
      <c r="CX213">
        <f t="shared" si="183"/>
        <v>-1.1254551441491526E-4</v>
      </c>
      <c r="CY213">
        <f t="shared" si="183"/>
        <v>-7.382955462983923E-3</v>
      </c>
      <c r="CZ213">
        <f t="shared" si="183"/>
        <v>-1.1182564583175759E-3</v>
      </c>
      <c r="DA213">
        <f t="shared" si="183"/>
        <v>-2.5528757634299677E-3</v>
      </c>
    </row>
    <row r="214" spans="4:105">
      <c r="D214" s="3">
        <f t="shared" si="169"/>
        <v>147750</v>
      </c>
      <c r="E214" s="2">
        <v>197</v>
      </c>
      <c r="F214">
        <f t="shared" si="170"/>
        <v>0.76953125</v>
      </c>
      <c r="G214">
        <f t="shared" si="171"/>
        <v>-41.335411290954269</v>
      </c>
      <c r="H214">
        <f t="shared" si="172"/>
        <v>-300</v>
      </c>
      <c r="I214">
        <f t="shared" si="173"/>
        <v>-11.244909310113229</v>
      </c>
      <c r="J214">
        <f t="shared" si="174"/>
        <v>-3.1600409713538902</v>
      </c>
      <c r="K214">
        <f t="shared" si="175"/>
        <v>-300</v>
      </c>
      <c r="L214">
        <f t="shared" si="176"/>
        <v>8.5749073335942647E-3</v>
      </c>
      <c r="M214">
        <f t="shared" si="177"/>
        <v>0</v>
      </c>
      <c r="N214">
        <f t="shared" si="150"/>
        <v>0.27400250577357954</v>
      </c>
      <c r="O214">
        <f t="shared" si="178"/>
        <v>0.69502103916582525</v>
      </c>
      <c r="P214">
        <f t="shared" si="179"/>
        <v>0.60329504230109166</v>
      </c>
      <c r="Q214">
        <f t="shared" si="180"/>
        <v>0</v>
      </c>
      <c r="R214">
        <f t="shared" si="151"/>
        <v>1.2087768608538851</v>
      </c>
      <c r="T214">
        <f t="shared" si="166"/>
        <v>0</v>
      </c>
      <c r="U214">
        <f t="shared" si="165"/>
        <v>0</v>
      </c>
      <c r="V214">
        <f t="shared" si="165"/>
        <v>0</v>
      </c>
      <c r="W214">
        <f t="shared" si="165"/>
        <v>0</v>
      </c>
      <c r="X214">
        <f t="shared" si="165"/>
        <v>0</v>
      </c>
      <c r="Y214">
        <f t="shared" si="165"/>
        <v>0</v>
      </c>
      <c r="Z214">
        <f t="shared" si="165"/>
        <v>0</v>
      </c>
      <c r="AA214">
        <f t="shared" si="165"/>
        <v>0</v>
      </c>
      <c r="AB214">
        <f t="shared" si="165"/>
        <v>0</v>
      </c>
      <c r="AC214">
        <f t="shared" si="165"/>
        <v>0</v>
      </c>
      <c r="AD214">
        <f t="shared" si="165"/>
        <v>0</v>
      </c>
      <c r="AE214">
        <f t="shared" si="165"/>
        <v>0</v>
      </c>
      <c r="AF214">
        <f t="shared" si="165"/>
        <v>0</v>
      </c>
      <c r="AG214">
        <f t="shared" si="165"/>
        <v>0</v>
      </c>
      <c r="AH214">
        <f t="shared" si="165"/>
        <v>0</v>
      </c>
      <c r="AI214">
        <f t="shared" si="165"/>
        <v>0</v>
      </c>
      <c r="AJ214">
        <f t="shared" si="165"/>
        <v>0</v>
      </c>
      <c r="AK214">
        <f t="shared" si="164"/>
        <v>0</v>
      </c>
      <c r="AL214">
        <f t="shared" si="164"/>
        <v>0</v>
      </c>
      <c r="AM214">
        <f t="shared" si="164"/>
        <v>0</v>
      </c>
      <c r="AN214">
        <f t="shared" si="164"/>
        <v>0</v>
      </c>
      <c r="AO214">
        <f t="shared" si="164"/>
        <v>0</v>
      </c>
      <c r="AP214">
        <f t="shared" si="164"/>
        <v>0</v>
      </c>
      <c r="AQ214">
        <f t="shared" si="164"/>
        <v>0</v>
      </c>
      <c r="AR214">
        <f t="shared" si="164"/>
        <v>0</v>
      </c>
      <c r="AS214">
        <f t="shared" si="164"/>
        <v>0</v>
      </c>
      <c r="AT214">
        <f t="shared" si="164"/>
        <v>0</v>
      </c>
      <c r="AU214">
        <f t="shared" si="164"/>
        <v>0</v>
      </c>
      <c r="AV214">
        <f t="shared" si="164"/>
        <v>0</v>
      </c>
      <c r="AW214">
        <f t="shared" si="164"/>
        <v>0</v>
      </c>
      <c r="AX214">
        <f t="shared" si="164"/>
        <v>0</v>
      </c>
      <c r="AY214">
        <f t="shared" si="164"/>
        <v>0</v>
      </c>
      <c r="AZ214">
        <f t="shared" si="160"/>
        <v>0</v>
      </c>
      <c r="BA214">
        <f t="shared" si="160"/>
        <v>0</v>
      </c>
      <c r="BB214">
        <f t="shared" si="160"/>
        <v>0</v>
      </c>
      <c r="BC214">
        <f t="shared" si="160"/>
        <v>0</v>
      </c>
      <c r="BD214">
        <f t="shared" si="160"/>
        <v>0</v>
      </c>
      <c r="BE214">
        <f t="shared" si="160"/>
        <v>0</v>
      </c>
      <c r="BF214">
        <f t="shared" si="160"/>
        <v>0</v>
      </c>
      <c r="BG214">
        <f t="shared" si="160"/>
        <v>0</v>
      </c>
      <c r="BH214">
        <f t="shared" si="160"/>
        <v>0</v>
      </c>
      <c r="BJ214">
        <f t="shared" si="181"/>
        <v>3.8107390732698088E-2</v>
      </c>
      <c r="BK214">
        <f t="shared" si="167"/>
        <v>2.3985292602293012E-2</v>
      </c>
      <c r="BM214">
        <f t="shared" si="168"/>
        <v>9.8125928044396943E-4</v>
      </c>
      <c r="BN214">
        <f t="shared" ref="BN214:CB223" si="184">BN$15*COS(-$F$6*$F214/$O$7*BN$14)</f>
        <v>-4.3910387745947632E-3</v>
      </c>
      <c r="BO214">
        <f t="shared" si="184"/>
        <v>-4.4621742368288475E-3</v>
      </c>
      <c r="BP214">
        <f t="shared" si="184"/>
        <v>7.4607832631117378E-4</v>
      </c>
      <c r="BQ214">
        <f t="shared" si="184"/>
        <v>-9.7567409362224414E-3</v>
      </c>
      <c r="BR214">
        <f t="shared" si="184"/>
        <v>-1.9931304514746247E-3</v>
      </c>
      <c r="BS214">
        <f t="shared" si="184"/>
        <v>-4.2014976232393631E-3</v>
      </c>
      <c r="BT214">
        <f t="shared" si="184"/>
        <v>-1.5268863443596065E-2</v>
      </c>
      <c r="BU214">
        <f t="shared" si="184"/>
        <v>2.5186646980004018E-4</v>
      </c>
      <c r="BV214">
        <f t="shared" si="184"/>
        <v>-1.5150639929297849E-2</v>
      </c>
      <c r="BW214">
        <f t="shared" si="184"/>
        <v>-1.5924341688770955E-2</v>
      </c>
      <c r="BX214">
        <f t="shared" si="184"/>
        <v>-1.4093812986926671E-3</v>
      </c>
      <c r="BY214">
        <f t="shared" si="184"/>
        <v>-3.9200660759089088E-2</v>
      </c>
      <c r="BZ214">
        <f t="shared" si="184"/>
        <v>-1.47571732690105E-2</v>
      </c>
      <c r="CA214">
        <f t="shared" si="184"/>
        <v>-2.1572089039277705E-2</v>
      </c>
      <c r="CB214">
        <f t="shared" si="184"/>
        <v>-9.7530559582750614E-2</v>
      </c>
      <c r="CC214">
        <f t="shared" si="182"/>
        <v>-1.026496605177026E-2</v>
      </c>
      <c r="CD214">
        <f t="shared" si="182"/>
        <v>-4.1154991275838264E-2</v>
      </c>
      <c r="CE214">
        <f t="shared" si="182"/>
        <v>-0.17919834610353813</v>
      </c>
      <c r="CF214">
        <f t="shared" si="182"/>
        <v>0.13514063885124358</v>
      </c>
      <c r="CG214">
        <f t="shared" si="182"/>
        <v>0.3815769528785628</v>
      </c>
      <c r="CH214">
        <f t="shared" si="182"/>
        <v>8.4716166333435705E-2</v>
      </c>
      <c r="CI214">
        <f t="shared" si="182"/>
        <v>-3.4829430007255899E-2</v>
      </c>
      <c r="CJ214">
        <f t="shared" si="182"/>
        <v>7.4224820247098713E-2</v>
      </c>
      <c r="CK214">
        <f t="shared" si="182"/>
        <v>-1.2292100377727912E-2</v>
      </c>
      <c r="CL214">
        <f t="shared" si="182"/>
        <v>-3.7045607328557099E-2</v>
      </c>
      <c r="CM214">
        <f t="shared" si="183"/>
        <v>1.463955895487842E-2</v>
      </c>
      <c r="CN214">
        <f t="shared" si="183"/>
        <v>-2.3080936854288706E-2</v>
      </c>
      <c r="CO214">
        <f t="shared" si="183"/>
        <v>-1.17597650857461E-2</v>
      </c>
      <c r="CP214">
        <f t="shared" si="183"/>
        <v>2.0885932887658833E-3</v>
      </c>
      <c r="CQ214">
        <f t="shared" si="183"/>
        <v>-1.8068115124390254E-2</v>
      </c>
      <c r="CR214">
        <f t="shared" si="183"/>
        <v>-5.2543846519337723E-4</v>
      </c>
      <c r="CS214">
        <f t="shared" si="183"/>
        <v>-5.4997579681632814E-3</v>
      </c>
      <c r="CT214">
        <f t="shared" si="183"/>
        <v>-1.2073973989960362E-2</v>
      </c>
      <c r="CU214">
        <f t="shared" si="183"/>
        <v>9.210370733437744E-4</v>
      </c>
      <c r="CV214">
        <f t="shared" si="183"/>
        <v>-8.340636008440646E-3</v>
      </c>
      <c r="CW214">
        <f t="shared" si="183"/>
        <v>-5.1305993832408666E-3</v>
      </c>
      <c r="CX214">
        <f t="shared" si="183"/>
        <v>-5.8928940607565693E-4</v>
      </c>
      <c r="CY214">
        <f t="shared" si="183"/>
        <v>-7.6291408983551528E-3</v>
      </c>
      <c r="CZ214">
        <f t="shared" si="183"/>
        <v>-9.5987369235672629E-4</v>
      </c>
      <c r="DA214">
        <f t="shared" si="183"/>
        <v>-3.1183219174418129E-3</v>
      </c>
    </row>
    <row r="215" spans="4:105">
      <c r="D215" s="3">
        <f t="shared" si="169"/>
        <v>148500</v>
      </c>
      <c r="E215" s="2">
        <v>198</v>
      </c>
      <c r="F215">
        <f t="shared" si="170"/>
        <v>0.7734375</v>
      </c>
      <c r="G215">
        <f t="shared" si="171"/>
        <v>-45.066536034603061</v>
      </c>
      <c r="H215">
        <f t="shared" si="172"/>
        <v>-300</v>
      </c>
      <c r="I215">
        <f t="shared" si="173"/>
        <v>-11.410939558359559</v>
      </c>
      <c r="J215">
        <f t="shared" si="174"/>
        <v>-3.1945835366035307</v>
      </c>
      <c r="K215">
        <f t="shared" si="175"/>
        <v>-300</v>
      </c>
      <c r="L215">
        <f t="shared" si="176"/>
        <v>5.580501102487619E-3</v>
      </c>
      <c r="M215">
        <f t="shared" si="177"/>
        <v>0</v>
      </c>
      <c r="N215">
        <f t="shared" si="150"/>
        <v>0.26881470487138215</v>
      </c>
      <c r="O215">
        <f t="shared" si="178"/>
        <v>0.6922625266856175</v>
      </c>
      <c r="P215">
        <f t="shared" si="179"/>
        <v>0.60630164175112711</v>
      </c>
      <c r="Q215">
        <f t="shared" si="180"/>
        <v>0</v>
      </c>
      <c r="R215">
        <f t="shared" si="151"/>
        <v>1.2149127840054279</v>
      </c>
      <c r="T215">
        <f t="shared" si="166"/>
        <v>0</v>
      </c>
      <c r="U215">
        <f t="shared" si="165"/>
        <v>0</v>
      </c>
      <c r="V215">
        <f t="shared" si="165"/>
        <v>0</v>
      </c>
      <c r="W215">
        <f t="shared" si="165"/>
        <v>0</v>
      </c>
      <c r="X215">
        <f t="shared" si="165"/>
        <v>0</v>
      </c>
      <c r="Y215">
        <f t="shared" si="165"/>
        <v>0</v>
      </c>
      <c r="Z215">
        <f t="shared" si="165"/>
        <v>0</v>
      </c>
      <c r="AA215">
        <f t="shared" si="165"/>
        <v>0</v>
      </c>
      <c r="AB215">
        <f t="shared" si="165"/>
        <v>0</v>
      </c>
      <c r="AC215">
        <f t="shared" si="165"/>
        <v>0</v>
      </c>
      <c r="AD215">
        <f t="shared" si="165"/>
        <v>0</v>
      </c>
      <c r="AE215">
        <f t="shared" si="165"/>
        <v>0</v>
      </c>
      <c r="AF215">
        <f t="shared" si="165"/>
        <v>0</v>
      </c>
      <c r="AG215">
        <f t="shared" si="165"/>
        <v>0</v>
      </c>
      <c r="AH215">
        <f t="shared" si="165"/>
        <v>0</v>
      </c>
      <c r="AI215">
        <f t="shared" si="165"/>
        <v>0</v>
      </c>
      <c r="AJ215">
        <f t="shared" si="165"/>
        <v>0</v>
      </c>
      <c r="AK215">
        <f t="shared" si="164"/>
        <v>0</v>
      </c>
      <c r="AL215">
        <f t="shared" si="164"/>
        <v>0</v>
      </c>
      <c r="AM215">
        <f t="shared" si="164"/>
        <v>0</v>
      </c>
      <c r="AN215">
        <f t="shared" si="164"/>
        <v>0</v>
      </c>
      <c r="AO215">
        <f t="shared" si="164"/>
        <v>0</v>
      </c>
      <c r="AP215">
        <f t="shared" si="164"/>
        <v>0</v>
      </c>
      <c r="AQ215">
        <f t="shared" si="164"/>
        <v>0</v>
      </c>
      <c r="AR215">
        <f t="shared" si="164"/>
        <v>0</v>
      </c>
      <c r="AS215">
        <f t="shared" si="164"/>
        <v>0</v>
      </c>
      <c r="AT215">
        <f t="shared" si="164"/>
        <v>0</v>
      </c>
      <c r="AU215">
        <f t="shared" si="164"/>
        <v>0</v>
      </c>
      <c r="AV215">
        <f t="shared" si="164"/>
        <v>0</v>
      </c>
      <c r="AW215">
        <f t="shared" si="164"/>
        <v>0</v>
      </c>
      <c r="AX215">
        <f t="shared" si="164"/>
        <v>0</v>
      </c>
      <c r="AY215">
        <f t="shared" si="164"/>
        <v>0</v>
      </c>
      <c r="AZ215">
        <f t="shared" si="160"/>
        <v>0</v>
      </c>
      <c r="BA215">
        <f t="shared" si="160"/>
        <v>0</v>
      </c>
      <c r="BB215">
        <f t="shared" si="160"/>
        <v>0</v>
      </c>
      <c r="BC215">
        <f t="shared" si="160"/>
        <v>0</v>
      </c>
      <c r="BD215">
        <f t="shared" si="160"/>
        <v>0</v>
      </c>
      <c r="BE215">
        <f t="shared" si="160"/>
        <v>0</v>
      </c>
      <c r="BF215">
        <f t="shared" si="160"/>
        <v>0</v>
      </c>
      <c r="BG215">
        <f t="shared" si="160"/>
        <v>0</v>
      </c>
      <c r="BH215">
        <f t="shared" si="160"/>
        <v>0</v>
      </c>
      <c r="BJ215">
        <f t="shared" si="181"/>
        <v>2.5320259034016229E-2</v>
      </c>
      <c r="BK215">
        <f t="shared" si="167"/>
        <v>1.6067740707811744E-2</v>
      </c>
      <c r="BM215">
        <f t="shared" si="168"/>
        <v>1.1444322373849241E-3</v>
      </c>
      <c r="BN215">
        <f t="shared" si="184"/>
        <v>-3.6068876892461563E-3</v>
      </c>
      <c r="BO215">
        <f t="shared" si="184"/>
        <v>-4.5517882165564388E-3</v>
      </c>
      <c r="BP215">
        <f t="shared" si="184"/>
        <v>1.3415562737985455E-3</v>
      </c>
      <c r="BQ215">
        <f t="shared" si="184"/>
        <v>-9.1985916787837591E-3</v>
      </c>
      <c r="BR215">
        <f t="shared" si="184"/>
        <v>-2.1446829969739315E-3</v>
      </c>
      <c r="BS215">
        <f t="shared" si="184"/>
        <v>-3.2162254211403293E-3</v>
      </c>
      <c r="BT215">
        <f t="shared" si="184"/>
        <v>-1.5212847600108225E-2</v>
      </c>
      <c r="BU215">
        <f t="shared" si="184"/>
        <v>2.9921721917619039E-4</v>
      </c>
      <c r="BV215">
        <f t="shared" si="184"/>
        <v>-1.4201377794743016E-2</v>
      </c>
      <c r="BW215">
        <f t="shared" si="184"/>
        <v>-1.6401012517246176E-2</v>
      </c>
      <c r="BX215">
        <f t="shared" si="184"/>
        <v>-7.4299618460820698E-4</v>
      </c>
      <c r="BY215">
        <f t="shared" si="184"/>
        <v>-3.8671633871783906E-2</v>
      </c>
      <c r="BZ215">
        <f t="shared" si="184"/>
        <v>-1.5655102977268569E-2</v>
      </c>
      <c r="CA215">
        <f t="shared" si="184"/>
        <v>-2.0400154405353737E-2</v>
      </c>
      <c r="CB215">
        <f t="shared" si="184"/>
        <v>-9.8214573818069084E-2</v>
      </c>
      <c r="CC215">
        <f t="shared" si="182"/>
        <v>-1.2304346304709259E-2</v>
      </c>
      <c r="CD215">
        <f t="shared" si="182"/>
        <v>-4.0749067947411406E-2</v>
      </c>
      <c r="CE215">
        <f t="shared" si="182"/>
        <v>-0.18112932963995887</v>
      </c>
      <c r="CF215">
        <f t="shared" si="182"/>
        <v>0.13294853833610376</v>
      </c>
      <c r="CG215">
        <f t="shared" si="182"/>
        <v>0.3815769528785628</v>
      </c>
      <c r="CH215">
        <f t="shared" si="182"/>
        <v>8.3341995296220078E-2</v>
      </c>
      <c r="CI215">
        <f t="shared" si="182"/>
        <v>-3.520474070285836E-2</v>
      </c>
      <c r="CJ215">
        <f t="shared" si="182"/>
        <v>7.3492719834668874E-2</v>
      </c>
      <c r="CK215">
        <f t="shared" si="182"/>
        <v>-1.4734219197318077E-2</v>
      </c>
      <c r="CL215">
        <f t="shared" si="182"/>
        <v>-3.7305420487398377E-2</v>
      </c>
      <c r="CM215">
        <f t="shared" si="183"/>
        <v>1.3844243946983002E-2</v>
      </c>
      <c r="CN215">
        <f t="shared" si="183"/>
        <v>-2.4485342597725775E-2</v>
      </c>
      <c r="CO215">
        <f t="shared" si="183"/>
        <v>-1.1601062864959938E-2</v>
      </c>
      <c r="CP215">
        <f t="shared" si="183"/>
        <v>1.1010624635014055E-3</v>
      </c>
      <c r="CQ215">
        <f t="shared" si="183"/>
        <v>-1.860895653395395E-2</v>
      </c>
      <c r="CR215">
        <f t="shared" si="183"/>
        <v>-4.9251716012809366E-4</v>
      </c>
      <c r="CS215">
        <f t="shared" si="183"/>
        <v>-6.5337092574584915E-3</v>
      </c>
      <c r="CT215">
        <f t="shared" si="183"/>
        <v>-1.202967902067229E-2</v>
      </c>
      <c r="CU215">
        <f t="shared" si="183"/>
        <v>7.0504927402934632E-4</v>
      </c>
      <c r="CV215">
        <f t="shared" si="183"/>
        <v>-8.9748366535751106E-3</v>
      </c>
      <c r="CW215">
        <f t="shared" si="183"/>
        <v>-4.8370956144424323E-3</v>
      </c>
      <c r="CX215">
        <f t="shared" si="183"/>
        <v>-1.0596272159688609E-3</v>
      </c>
      <c r="CY215">
        <f t="shared" si="183"/>
        <v>-7.7823571650265343E-3</v>
      </c>
      <c r="CZ215">
        <f t="shared" si="183"/>
        <v>-7.8845958369207095E-4</v>
      </c>
      <c r="DA215">
        <f t="shared" si="183"/>
        <v>-3.636865607273262E-3</v>
      </c>
    </row>
    <row r="216" spans="4:105">
      <c r="D216" s="3">
        <f t="shared" si="169"/>
        <v>149250</v>
      </c>
      <c r="E216" s="2">
        <v>199</v>
      </c>
      <c r="F216">
        <f t="shared" si="170"/>
        <v>0.77734375</v>
      </c>
      <c r="G216">
        <f t="shared" si="171"/>
        <v>-50.493269761573735</v>
      </c>
      <c r="H216">
        <f t="shared" si="172"/>
        <v>-300</v>
      </c>
      <c r="I216">
        <f t="shared" si="173"/>
        <v>-11.579814675340538</v>
      </c>
      <c r="J216">
        <f t="shared" si="174"/>
        <v>-3.2293583503158292</v>
      </c>
      <c r="K216">
        <f t="shared" si="175"/>
        <v>-300</v>
      </c>
      <c r="L216">
        <f t="shared" si="176"/>
        <v>2.9876967311061428E-3</v>
      </c>
      <c r="M216">
        <f t="shared" si="177"/>
        <v>0</v>
      </c>
      <c r="N216">
        <f t="shared" si="150"/>
        <v>0.26363876359562144</v>
      </c>
      <c r="O216">
        <f t="shared" si="178"/>
        <v>0.68949652622509816</v>
      </c>
      <c r="P216">
        <f t="shared" si="179"/>
        <v>0.60930554510367618</v>
      </c>
      <c r="Q216">
        <f t="shared" si="180"/>
        <v>0</v>
      </c>
      <c r="R216">
        <f t="shared" si="151"/>
        <v>1.2210487071569704</v>
      </c>
      <c r="T216">
        <f t="shared" si="166"/>
        <v>0</v>
      </c>
      <c r="U216">
        <f t="shared" si="165"/>
        <v>0</v>
      </c>
      <c r="V216">
        <f t="shared" si="165"/>
        <v>0</v>
      </c>
      <c r="W216">
        <f t="shared" si="165"/>
        <v>0</v>
      </c>
      <c r="X216">
        <f t="shared" si="165"/>
        <v>0</v>
      </c>
      <c r="Y216">
        <f t="shared" si="165"/>
        <v>0</v>
      </c>
      <c r="Z216">
        <f t="shared" si="165"/>
        <v>0</v>
      </c>
      <c r="AA216">
        <f t="shared" si="165"/>
        <v>0</v>
      </c>
      <c r="AB216">
        <f t="shared" si="165"/>
        <v>0</v>
      </c>
      <c r="AC216">
        <f t="shared" si="165"/>
        <v>0</v>
      </c>
      <c r="AD216">
        <f t="shared" si="165"/>
        <v>0</v>
      </c>
      <c r="AE216">
        <f t="shared" si="165"/>
        <v>0</v>
      </c>
      <c r="AF216">
        <f t="shared" si="165"/>
        <v>0</v>
      </c>
      <c r="AG216">
        <f t="shared" si="165"/>
        <v>0</v>
      </c>
      <c r="AH216">
        <f t="shared" si="165"/>
        <v>0</v>
      </c>
      <c r="AI216">
        <f t="shared" si="165"/>
        <v>0</v>
      </c>
      <c r="AJ216">
        <f t="shared" si="165"/>
        <v>0</v>
      </c>
      <c r="AK216">
        <f t="shared" si="164"/>
        <v>0</v>
      </c>
      <c r="AL216">
        <f t="shared" si="164"/>
        <v>0</v>
      </c>
      <c r="AM216">
        <f t="shared" si="164"/>
        <v>0</v>
      </c>
      <c r="AN216">
        <f t="shared" si="164"/>
        <v>0</v>
      </c>
      <c r="AO216">
        <f t="shared" si="164"/>
        <v>0</v>
      </c>
      <c r="AP216">
        <f t="shared" si="164"/>
        <v>0</v>
      </c>
      <c r="AQ216">
        <f t="shared" si="164"/>
        <v>0</v>
      </c>
      <c r="AR216">
        <f t="shared" si="164"/>
        <v>0</v>
      </c>
      <c r="AS216">
        <f t="shared" si="164"/>
        <v>0</v>
      </c>
      <c r="AT216">
        <f t="shared" si="164"/>
        <v>0</v>
      </c>
      <c r="AU216">
        <f t="shared" si="164"/>
        <v>0</v>
      </c>
      <c r="AV216">
        <f t="shared" si="164"/>
        <v>0</v>
      </c>
      <c r="AW216">
        <f t="shared" si="164"/>
        <v>0</v>
      </c>
      <c r="AX216">
        <f t="shared" si="164"/>
        <v>0</v>
      </c>
      <c r="AY216">
        <f t="shared" si="164"/>
        <v>0</v>
      </c>
      <c r="AZ216">
        <f t="shared" si="160"/>
        <v>0</v>
      </c>
      <c r="BA216">
        <f t="shared" si="160"/>
        <v>0</v>
      </c>
      <c r="BB216">
        <f t="shared" si="160"/>
        <v>0</v>
      </c>
      <c r="BC216">
        <f t="shared" si="160"/>
        <v>0</v>
      </c>
      <c r="BD216">
        <f t="shared" si="160"/>
        <v>0</v>
      </c>
      <c r="BE216">
        <f t="shared" si="160"/>
        <v>0</v>
      </c>
      <c r="BF216">
        <f t="shared" si="160"/>
        <v>0</v>
      </c>
      <c r="BG216">
        <f t="shared" si="160"/>
        <v>0</v>
      </c>
      <c r="BH216">
        <f t="shared" si="160"/>
        <v>0</v>
      </c>
      <c r="BJ216">
        <f t="shared" si="181"/>
        <v>1.3791181875725249E-2</v>
      </c>
      <c r="BK216">
        <f t="shared" si="167"/>
        <v>8.9411516321310537E-3</v>
      </c>
      <c r="BM216">
        <f t="shared" si="168"/>
        <v>1.2903918682351302E-3</v>
      </c>
      <c r="BN216">
        <f t="shared" si="184"/>
        <v>-2.7737691304195529E-3</v>
      </c>
      <c r="BO216">
        <f t="shared" si="184"/>
        <v>-4.5859338319912228E-3</v>
      </c>
      <c r="BP216">
        <f t="shared" si="184"/>
        <v>1.922450352821401E-3</v>
      </c>
      <c r="BQ216">
        <f t="shared" si="184"/>
        <v>-8.5518549550166988E-3</v>
      </c>
      <c r="BR216">
        <f t="shared" si="184"/>
        <v>-2.2780804340243369E-3</v>
      </c>
      <c r="BS216">
        <f t="shared" si="184"/>
        <v>-2.2072342781706308E-3</v>
      </c>
      <c r="BT216">
        <f t="shared" si="184"/>
        <v>-1.5060087152025482E-2</v>
      </c>
      <c r="BU216">
        <f t="shared" si="184"/>
        <v>3.449464845166577E-4</v>
      </c>
      <c r="BV216">
        <f t="shared" si="184"/>
        <v>-1.3187444478589633E-2</v>
      </c>
      <c r="BW216">
        <f t="shared" si="184"/>
        <v>-1.6815953637959999E-2</v>
      </c>
      <c r="BX216">
        <f t="shared" si="184"/>
        <v>-7.4345794888198985E-5</v>
      </c>
      <c r="BY216">
        <f t="shared" si="184"/>
        <v>-3.8049443631246543E-2</v>
      </c>
      <c r="BZ216">
        <f t="shared" si="184"/>
        <v>-1.6524156151515767E-2</v>
      </c>
      <c r="CA216">
        <f t="shared" si="184"/>
        <v>-1.920057285337962E-2</v>
      </c>
      <c r="CB216">
        <f t="shared" si="184"/>
        <v>-9.8806151934234809E-2</v>
      </c>
      <c r="CC216">
        <f t="shared" si="182"/>
        <v>-1.4336314879523368E-2</v>
      </c>
      <c r="CD216">
        <f t="shared" si="182"/>
        <v>-4.0329337351157547E-2</v>
      </c>
      <c r="CE216">
        <f t="shared" si="182"/>
        <v>-0.1830330357655818</v>
      </c>
      <c r="CF216">
        <f t="shared" si="182"/>
        <v>0.13075143238363851</v>
      </c>
      <c r="CG216">
        <f t="shared" si="182"/>
        <v>0.3815769528785628</v>
      </c>
      <c r="CH216">
        <f t="shared" si="182"/>
        <v>8.1964686479986712E-2</v>
      </c>
      <c r="CI216">
        <f t="shared" si="182"/>
        <v>-3.5574749694004176E-2</v>
      </c>
      <c r="CJ216">
        <f t="shared" si="182"/>
        <v>7.2735717413010229E-2</v>
      </c>
      <c r="CK216">
        <f t="shared" si="182"/>
        <v>-1.7167462674211632E-2</v>
      </c>
      <c r="CL216">
        <f t="shared" si="182"/>
        <v>-3.7530123090248189E-2</v>
      </c>
      <c r="CM216">
        <f t="shared" si="183"/>
        <v>1.3030166792965394E-2</v>
      </c>
      <c r="CN216">
        <f t="shared" si="183"/>
        <v>-2.5844584037273077E-2</v>
      </c>
      <c r="CO216">
        <f t="shared" si="183"/>
        <v>-1.1414412667598996E-2</v>
      </c>
      <c r="CP216">
        <f t="shared" si="183"/>
        <v>1.1017467621820461E-4</v>
      </c>
      <c r="CQ216">
        <f t="shared" si="183"/>
        <v>-1.9079758033031774E-2</v>
      </c>
      <c r="CR216">
        <f t="shared" si="183"/>
        <v>-4.5735299756240357E-4</v>
      </c>
      <c r="CS216">
        <f t="shared" si="183"/>
        <v>-7.5322538101897738E-3</v>
      </c>
      <c r="CT216">
        <f t="shared" si="183"/>
        <v>-1.1908882493566057E-2</v>
      </c>
      <c r="CU216">
        <f t="shared" si="183"/>
        <v>4.8386189450773316E-4</v>
      </c>
      <c r="CV216">
        <f t="shared" si="183"/>
        <v>-9.5330637711594762E-3</v>
      </c>
      <c r="CW216">
        <f t="shared" si="183"/>
        <v>-4.4970079706514923E-3</v>
      </c>
      <c r="CX216">
        <f t="shared" si="183"/>
        <v>-1.5184459683011352E-3</v>
      </c>
      <c r="CY216">
        <f t="shared" si="183"/>
        <v>-7.8407371603801349E-3</v>
      </c>
      <c r="CZ216">
        <f t="shared" si="183"/>
        <v>-6.063412676665862E-4</v>
      </c>
      <c r="DA216">
        <f t="shared" si="183"/>
        <v>-4.1007074531674301E-3</v>
      </c>
    </row>
    <row r="217" spans="4:105">
      <c r="D217" s="3">
        <f t="shared" si="169"/>
        <v>150000</v>
      </c>
      <c r="E217" s="2">
        <v>200</v>
      </c>
      <c r="F217">
        <f t="shared" si="170"/>
        <v>0.78125</v>
      </c>
      <c r="G217">
        <f t="shared" si="171"/>
        <v>-62.207368525852687</v>
      </c>
      <c r="H217">
        <f t="shared" si="172"/>
        <v>-300</v>
      </c>
      <c r="I217">
        <f t="shared" si="173"/>
        <v>-11.751626525116084</v>
      </c>
      <c r="J217">
        <f t="shared" si="174"/>
        <v>-3.2643664524088747</v>
      </c>
      <c r="K217">
        <f t="shared" si="175"/>
        <v>-300</v>
      </c>
      <c r="L217">
        <f t="shared" si="176"/>
        <v>7.7558887991084548E-4</v>
      </c>
      <c r="M217">
        <f t="shared" si="177"/>
        <v>0</v>
      </c>
      <c r="N217">
        <f>SIN(PI()*F217)/(PI()*F217)</f>
        <v>0.2584750772197007</v>
      </c>
      <c r="O217">
        <f t="shared" si="178"/>
        <v>0.68672313310570743</v>
      </c>
      <c r="P217">
        <f t="shared" si="179"/>
        <v>0.61230665600199385</v>
      </c>
      <c r="Q217">
        <f t="shared" si="180"/>
        <v>0</v>
      </c>
      <c r="R217">
        <f>$F$6*F217/$O$7</f>
        <v>1.227184630308513</v>
      </c>
      <c r="T217">
        <f t="shared" si="166"/>
        <v>0</v>
      </c>
      <c r="U217">
        <f t="shared" ref="U217:AJ217" si="185">$Q217*COS(U$14*$R217+$P217)*IF(OR($E217=0,$E217=$F$4),1,IF(MOD($E217,2)=0,2,4))</f>
        <v>0</v>
      </c>
      <c r="V217">
        <f t="shared" si="185"/>
        <v>0</v>
      </c>
      <c r="W217">
        <f t="shared" si="185"/>
        <v>0</v>
      </c>
      <c r="X217">
        <f t="shared" si="185"/>
        <v>0</v>
      </c>
      <c r="Y217">
        <f t="shared" si="185"/>
        <v>0</v>
      </c>
      <c r="Z217">
        <f t="shared" si="185"/>
        <v>0</v>
      </c>
      <c r="AA217">
        <f t="shared" si="185"/>
        <v>0</v>
      </c>
      <c r="AB217">
        <f t="shared" si="185"/>
        <v>0</v>
      </c>
      <c r="AC217">
        <f t="shared" si="185"/>
        <v>0</v>
      </c>
      <c r="AD217">
        <f t="shared" si="185"/>
        <v>0</v>
      </c>
      <c r="AE217">
        <f t="shared" si="185"/>
        <v>0</v>
      </c>
      <c r="AF217">
        <f t="shared" si="185"/>
        <v>0</v>
      </c>
      <c r="AG217">
        <f t="shared" si="185"/>
        <v>0</v>
      </c>
      <c r="AH217">
        <f t="shared" si="185"/>
        <v>0</v>
      </c>
      <c r="AI217">
        <f t="shared" si="185"/>
        <v>0</v>
      </c>
      <c r="AJ217">
        <f t="shared" si="185"/>
        <v>0</v>
      </c>
      <c r="AK217">
        <f t="shared" si="164"/>
        <v>0</v>
      </c>
      <c r="AL217">
        <f t="shared" si="164"/>
        <v>0</v>
      </c>
      <c r="AM217">
        <f t="shared" si="164"/>
        <v>0</v>
      </c>
      <c r="AN217">
        <f t="shared" si="164"/>
        <v>0</v>
      </c>
      <c r="AO217">
        <f t="shared" si="164"/>
        <v>0</v>
      </c>
      <c r="AP217">
        <f t="shared" si="164"/>
        <v>0</v>
      </c>
      <c r="AQ217">
        <f t="shared" si="164"/>
        <v>0</v>
      </c>
      <c r="AR217">
        <f t="shared" si="164"/>
        <v>0</v>
      </c>
      <c r="AS217">
        <f t="shared" si="164"/>
        <v>0</v>
      </c>
      <c r="AT217">
        <f t="shared" si="164"/>
        <v>0</v>
      </c>
      <c r="AU217">
        <f t="shared" si="164"/>
        <v>0</v>
      </c>
      <c r="AV217">
        <f t="shared" si="164"/>
        <v>0</v>
      </c>
      <c r="AW217">
        <f t="shared" si="164"/>
        <v>0</v>
      </c>
      <c r="AX217">
        <f t="shared" si="164"/>
        <v>0</v>
      </c>
      <c r="AY217">
        <f t="shared" ref="AY217:BH217" si="186">$Q217*COS(AY$14*$R217+$P217)*IF(OR($E217=0,$E217=$F$4),1,IF(MOD($E217,2)=0,2,4))</f>
        <v>0</v>
      </c>
      <c r="AZ217">
        <f t="shared" si="186"/>
        <v>0</v>
      </c>
      <c r="BA217">
        <f t="shared" si="186"/>
        <v>0</v>
      </c>
      <c r="BB217">
        <f t="shared" si="186"/>
        <v>0</v>
      </c>
      <c r="BC217">
        <f t="shared" si="186"/>
        <v>0</v>
      </c>
      <c r="BD217">
        <f t="shared" si="186"/>
        <v>0</v>
      </c>
      <c r="BE217">
        <f t="shared" si="186"/>
        <v>0</v>
      </c>
      <c r="BF217">
        <f t="shared" si="186"/>
        <v>0</v>
      </c>
      <c r="BG217">
        <f t="shared" si="186"/>
        <v>0</v>
      </c>
      <c r="BH217">
        <f t="shared" si="186"/>
        <v>0</v>
      </c>
      <c r="BJ217">
        <f t="shared" si="181"/>
        <v>3.5101500265177499E-3</v>
      </c>
      <c r="BK217">
        <f t="shared" si="167"/>
        <v>2.6021781691568228E-3</v>
      </c>
      <c r="BM217">
        <f t="shared" si="168"/>
        <v>1.4169428042869953E-3</v>
      </c>
      <c r="BN217">
        <f t="shared" si="184"/>
        <v>-1.9029936002564799E-3</v>
      </c>
      <c r="BO217">
        <f t="shared" si="184"/>
        <v>-4.5641949826149431E-3</v>
      </c>
      <c r="BP217">
        <f t="shared" si="184"/>
        <v>2.4824457460249239E-3</v>
      </c>
      <c r="BQ217">
        <f t="shared" si="184"/>
        <v>-7.8227591931133728E-3</v>
      </c>
      <c r="BR217">
        <f t="shared" si="184"/>
        <v>-2.3921935305016248E-3</v>
      </c>
      <c r="BS217">
        <f t="shared" si="184"/>
        <v>-1.1819652776267281E-3</v>
      </c>
      <c r="BT217">
        <f t="shared" si="184"/>
        <v>-1.4811553564357937E-2</v>
      </c>
      <c r="BU217">
        <f t="shared" si="184"/>
        <v>3.8880645497046224E-4</v>
      </c>
      <c r="BV217">
        <f t="shared" si="184"/>
        <v>-1.2113457298013906E-2</v>
      </c>
      <c r="BW217">
        <f t="shared" si="184"/>
        <v>-1.7167603306227883E-2</v>
      </c>
      <c r="BX217">
        <f t="shared" si="184"/>
        <v>5.9453126317983028E-4</v>
      </c>
      <c r="BY217">
        <f t="shared" si="184"/>
        <v>-3.7335588948263859E-2</v>
      </c>
      <c r="BZ217">
        <f t="shared" si="184"/>
        <v>-1.7362729784504011E-2</v>
      </c>
      <c r="CA217">
        <f t="shared" si="184"/>
        <v>-1.7974970093249564E-2</v>
      </c>
      <c r="CB217">
        <f t="shared" si="184"/>
        <v>-9.9304737158631362E-2</v>
      </c>
      <c r="CC217">
        <f t="shared" si="182"/>
        <v>-1.6359647794323397E-2</v>
      </c>
      <c r="CD217">
        <f t="shared" si="182"/>
        <v>-3.9895941707084354E-2</v>
      </c>
      <c r="CE217">
        <f t="shared" si="182"/>
        <v>-0.18490917778926685</v>
      </c>
      <c r="CF217">
        <f t="shared" si="182"/>
        <v>0.12854940371364501</v>
      </c>
      <c r="CG217">
        <f t="shared" si="182"/>
        <v>0.3815769528785628</v>
      </c>
      <c r="CH217">
        <f t="shared" si="182"/>
        <v>8.0584291739633981E-2</v>
      </c>
      <c r="CI217">
        <f t="shared" si="182"/>
        <v>-3.5939401258700286E-2</v>
      </c>
      <c r="CJ217">
        <f t="shared" si="182"/>
        <v>7.1954069482104338E-2</v>
      </c>
      <c r="CK217">
        <f t="shared" si="182"/>
        <v>-1.9590365113523019E-2</v>
      </c>
      <c r="CL217">
        <f t="shared" si="182"/>
        <v>-3.7719503654881817E-2</v>
      </c>
      <c r="CM217">
        <f t="shared" si="183"/>
        <v>1.2198430755277203E-2</v>
      </c>
      <c r="CN217">
        <f t="shared" si="183"/>
        <v>-2.7156153991616437E-2</v>
      </c>
      <c r="CO217">
        <f t="shared" si="183"/>
        <v>-1.120026415033734E-2</v>
      </c>
      <c r="CP217">
        <f t="shared" si="183"/>
        <v>-8.8104901589848052E-4</v>
      </c>
      <c r="CQ217">
        <f t="shared" si="183"/>
        <v>-1.9478747631088315E-2</v>
      </c>
      <c r="CR217">
        <f t="shared" si="183"/>
        <v>-4.2010611040565592E-4</v>
      </c>
      <c r="CS217">
        <f t="shared" si="183"/>
        <v>-8.489980426909436E-3</v>
      </c>
      <c r="CT217">
        <f t="shared" si="183"/>
        <v>-1.1712352602247391E-2</v>
      </c>
      <c r="CU217">
        <f t="shared" si="183"/>
        <v>2.5910614207605919E-4</v>
      </c>
      <c r="CV217">
        <f t="shared" si="183"/>
        <v>-1.0010591873150471E-2</v>
      </c>
      <c r="CW217">
        <f t="shared" si="183"/>
        <v>-4.1136116817885602E-3</v>
      </c>
      <c r="CX217">
        <f t="shared" si="183"/>
        <v>-1.9607579093242982E-3</v>
      </c>
      <c r="CY217">
        <f t="shared" si="183"/>
        <v>-7.803569462290061E-3</v>
      </c>
      <c r="CZ217">
        <f t="shared" si="183"/>
        <v>-4.1599120102918749E-4</v>
      </c>
      <c r="DA217">
        <f t="shared" si="183"/>
        <v>-4.5028708420168685E-3</v>
      </c>
    </row>
    <row r="218" spans="4:105">
      <c r="D218" s="3">
        <f t="shared" si="169"/>
        <v>150749.99999999997</v>
      </c>
      <c r="E218" s="2">
        <v>201</v>
      </c>
      <c r="F218">
        <f t="shared" si="170"/>
        <v>0.78515624999999989</v>
      </c>
      <c r="G218">
        <f t="shared" si="171"/>
        <v>-59.265403638792826</v>
      </c>
      <c r="H218">
        <f t="shared" si="172"/>
        <v>-300</v>
      </c>
      <c r="I218">
        <f t="shared" si="173"/>
        <v>-11.926471921495708</v>
      </c>
      <c r="J218">
        <f t="shared" si="174"/>
        <v>-3.2996088852025429</v>
      </c>
      <c r="K218">
        <f t="shared" si="175"/>
        <v>-300</v>
      </c>
      <c r="L218">
        <f t="shared" si="176"/>
        <v>1.0882528621925633E-3</v>
      </c>
      <c r="M218">
        <f t="shared" si="177"/>
        <v>0</v>
      </c>
      <c r="N218">
        <f t="shared" si="150"/>
        <v>0.25332403907052242</v>
      </c>
      <c r="O218">
        <f t="shared" si="178"/>
        <v>0.68394244366487034</v>
      </c>
      <c r="P218">
        <f t="shared" ref="P218:P232" si="187">(ATAN(F218/$N$13)+ATAN2($N$12^2-F218^2,2*$O$12*$N$12*F218)+ATAN2($N$11^2-F218^2,2*$O$11*$N$11*F218)-PI()*F218*$O$8)</f>
        <v>0.61530487552610102</v>
      </c>
      <c r="Q218">
        <f t="shared" ref="Q218:Q232" si="188">M218/(N218*O218)</f>
        <v>0</v>
      </c>
      <c r="R218">
        <f t="shared" ref="R218:R232" si="189">$F$6*F218/$O$7</f>
        <v>1.2333205534600553</v>
      </c>
      <c r="BJ218">
        <f t="shared" si="181"/>
        <v>-5.5407210472181749E-3</v>
      </c>
      <c r="BK218">
        <f t="shared" si="167"/>
        <v>-2.9584271982066304E-3</v>
      </c>
      <c r="BM218">
        <f t="shared" si="168"/>
        <v>1.5221816016683638E-3</v>
      </c>
      <c r="BN218">
        <f t="shared" si="184"/>
        <v>-1.0063828357646314E-3</v>
      </c>
      <c r="BO218">
        <f t="shared" si="184"/>
        <v>-4.4868365793503274E-3</v>
      </c>
      <c r="BP218">
        <f t="shared" si="184"/>
        <v>3.0154548227112775E-3</v>
      </c>
      <c r="BQ218">
        <f t="shared" si="184"/>
        <v>-7.0183259838252259E-3</v>
      </c>
      <c r="BR218">
        <f t="shared" si="184"/>
        <v>-2.4860562995233956E-3</v>
      </c>
      <c r="BS218">
        <f t="shared" si="184"/>
        <v>-1.4797954835271034E-4</v>
      </c>
      <c r="BT218">
        <f t="shared" si="184"/>
        <v>-1.4468827361955351E-2</v>
      </c>
      <c r="BU218">
        <f t="shared" si="184"/>
        <v>4.3055944955757125E-4</v>
      </c>
      <c r="BV218">
        <f t="shared" si="184"/>
        <v>-1.0984307047486193E-2</v>
      </c>
      <c r="BW218">
        <f t="shared" si="184"/>
        <v>-1.7454637992101067E-2</v>
      </c>
      <c r="BX218">
        <f t="shared" si="184"/>
        <v>1.2615956912331099E-3</v>
      </c>
      <c r="BY218">
        <f t="shared" si="184"/>
        <v>-3.6531789561293472E-2</v>
      </c>
      <c r="BZ218">
        <f t="shared" si="184"/>
        <v>-1.8169277089855058E-2</v>
      </c>
      <c r="CA218">
        <f t="shared" si="184"/>
        <v>-1.6725007099601254E-2</v>
      </c>
      <c r="CB218">
        <f t="shared" si="184"/>
        <v>-9.9709860240297099E-2</v>
      </c>
      <c r="CC218">
        <f t="shared" si="182"/>
        <v>-1.8373126269018686E-2</v>
      </c>
      <c r="CD218">
        <f t="shared" si="182"/>
        <v>-3.9449027865415279E-2</v>
      </c>
      <c r="CE218">
        <f t="shared" si="182"/>
        <v>-0.18675747317092617</v>
      </c>
      <c r="CF218">
        <f t="shared" si="182"/>
        <v>0.12634253523125819</v>
      </c>
      <c r="CG218">
        <f t="shared" si="182"/>
        <v>0.3815769528785628</v>
      </c>
      <c r="CH218">
        <f t="shared" si="182"/>
        <v>7.9200863046243727E-2</v>
      </c>
      <c r="CI218">
        <f t="shared" si="182"/>
        <v>-3.6298640481762325E-2</v>
      </c>
      <c r="CJ218">
        <f t="shared" si="182"/>
        <v>7.1148040892728789E-2</v>
      </c>
      <c r="CK218">
        <f t="shared" si="182"/>
        <v>-2.2001467049420867E-2</v>
      </c>
      <c r="CL218">
        <f t="shared" si="182"/>
        <v>-3.7873383942940562E-2</v>
      </c>
      <c r="CM218">
        <f t="shared" si="183"/>
        <v>1.1350163028233582E-2</v>
      </c>
      <c r="CN218">
        <f t="shared" si="183"/>
        <v>-2.8417633211616979E-2</v>
      </c>
      <c r="CO218">
        <f t="shared" si="183"/>
        <v>-1.0959133215710255E-2</v>
      </c>
      <c r="CP218">
        <f t="shared" si="183"/>
        <v>-1.8695865315437354E-3</v>
      </c>
      <c r="CQ218">
        <f t="shared" si="183"/>
        <v>-1.9804423621368462E-2</v>
      </c>
      <c r="CR218">
        <f t="shared" si="183"/>
        <v>-3.8094611601738619E-4</v>
      </c>
      <c r="CS218">
        <f t="shared" si="183"/>
        <v>-9.4016991041015151E-3</v>
      </c>
      <c r="CT218">
        <f t="shared" si="183"/>
        <v>-1.1441339159185769E-2</v>
      </c>
      <c r="CU218">
        <f t="shared" si="183"/>
        <v>3.2439539981086652E-5</v>
      </c>
      <c r="CV218">
        <f t="shared" si="183"/>
        <v>-1.0403378602476549E-2</v>
      </c>
      <c r="CW218">
        <f t="shared" si="183"/>
        <v>-3.6905990637011326E-3</v>
      </c>
      <c r="CX218">
        <f t="shared" si="183"/>
        <v>-2.3817547285006702E-3</v>
      </c>
      <c r="CY218">
        <f t="shared" si="183"/>
        <v>-7.6713069985551276E-3</v>
      </c>
      <c r="CZ218">
        <f t="shared" si="183"/>
        <v>-2.1999359561086524E-4</v>
      </c>
      <c r="DA218">
        <f t="shared" si="183"/>
        <v>-4.8373068621185688E-3</v>
      </c>
    </row>
    <row r="219" spans="4:105">
      <c r="D219" s="3">
        <f t="shared" si="169"/>
        <v>151500</v>
      </c>
      <c r="E219" s="2">
        <v>202</v>
      </c>
      <c r="F219">
        <f t="shared" si="170"/>
        <v>0.7890625</v>
      </c>
      <c r="G219">
        <f t="shared" si="171"/>
        <v>-51.649034563876413</v>
      </c>
      <c r="H219">
        <f t="shared" si="172"/>
        <v>-300</v>
      </c>
      <c r="I219">
        <f t="shared" si="173"/>
        <v>-12.104452990873</v>
      </c>
      <c r="J219">
        <f t="shared" si="174"/>
        <v>-3.3350866930156275</v>
      </c>
      <c r="K219">
        <f t="shared" si="175"/>
        <v>-300</v>
      </c>
      <c r="L219">
        <f t="shared" si="176"/>
        <v>2.6154611403347615E-3</v>
      </c>
      <c r="M219">
        <f t="shared" si="177"/>
        <v>0</v>
      </c>
      <c r="N219">
        <f t="shared" si="150"/>
        <v>0.24818604049031839</v>
      </c>
      <c r="O219">
        <f t="shared" si="178"/>
        <v>0.68115455528149016</v>
      </c>
      <c r="P219">
        <f t="shared" si="187"/>
        <v>0.6183001021579404</v>
      </c>
      <c r="Q219">
        <f t="shared" si="188"/>
        <v>0</v>
      </c>
      <c r="R219">
        <f t="shared" si="189"/>
        <v>1.2394564766115981</v>
      </c>
      <c r="BJ219">
        <f t="shared" si="181"/>
        <v>-1.3386933927583429E-2</v>
      </c>
      <c r="BK219">
        <f t="shared" si="167"/>
        <v>-7.7556052954062303E-3</v>
      </c>
      <c r="BM219">
        <f t="shared" si="168"/>
        <v>1.6045253709100842E-3</v>
      </c>
      <c r="BN219">
        <f t="shared" si="184"/>
        <v>-9.6109315715896878E-5</v>
      </c>
      <c r="BO219">
        <f t="shared" si="184"/>
        <v>-4.354801316340689E-3</v>
      </c>
      <c r="BP219">
        <f t="shared" si="184"/>
        <v>3.5156833166118937E-3</v>
      </c>
      <c r="BQ219">
        <f t="shared" si="184"/>
        <v>-6.1463024587055382E-3</v>
      </c>
      <c r="BR219">
        <f t="shared" si="184"/>
        <v>-2.5588741766932772E-3</v>
      </c>
      <c r="BS219">
        <f t="shared" si="184"/>
        <v>8.8709749688898026E-4</v>
      </c>
      <c r="BT219">
        <f t="shared" si="184"/>
        <v>-1.4034088078315127E-2</v>
      </c>
      <c r="BU219">
        <f t="shared" si="184"/>
        <v>4.6997920518273304E-4</v>
      </c>
      <c r="BV219">
        <f t="shared" si="184"/>
        <v>-9.8051357267446935E-3</v>
      </c>
      <c r="BW219">
        <f t="shared" si="184"/>
        <v>-1.7675977361834464E-2</v>
      </c>
      <c r="BX219">
        <f t="shared" si="184"/>
        <v>1.9248137173257054E-3</v>
      </c>
      <c r="BY219">
        <f t="shared" si="184"/>
        <v>-3.563998189346302E-2</v>
      </c>
      <c r="BZ219">
        <f t="shared" si="184"/>
        <v>-1.8942310355177235E-2</v>
      </c>
      <c r="CA219">
        <f t="shared" si="184"/>
        <v>-1.5452377860811516E-2</v>
      </c>
      <c r="CB219">
        <f t="shared" si="184"/>
        <v>-0.10002113989156781</v>
      </c>
      <c r="CC219">
        <f t="shared" si="182"/>
        <v>-2.0375537459465101E-2</v>
      </c>
      <c r="CD219">
        <f t="shared" si="182"/>
        <v>-3.8988747256831213E-2</v>
      </c>
      <c r="CE219">
        <f t="shared" si="182"/>
        <v>-0.18857764356407408</v>
      </c>
      <c r="CF219">
        <f t="shared" si="182"/>
        <v>0.12413091002382882</v>
      </c>
      <c r="CG219">
        <f t="shared" si="182"/>
        <v>0.3815769528785628</v>
      </c>
      <c r="CH219">
        <f t="shared" si="182"/>
        <v>7.7814452485124197E-2</v>
      </c>
      <c r="CI219">
        <f t="shared" si="182"/>
        <v>-3.6652413263084736E-2</v>
      </c>
      <c r="CJ219">
        <f t="shared" si="182"/>
        <v>7.0317904756715677E-2</v>
      </c>
      <c r="CK219">
        <f t="shared" si="182"/>
        <v>-2.4399316124256158E-2</v>
      </c>
      <c r="CL219">
        <f t="shared" si="182"/>
        <v>-3.7991619127683458E-2</v>
      </c>
      <c r="CM219">
        <f t="shared" si="183"/>
        <v>1.0486513210404523E-2</v>
      </c>
      <c r="CN219">
        <f t="shared" si="183"/>
        <v>-2.9626694842724472E-2</v>
      </c>
      <c r="CO219">
        <f t="shared" si="183"/>
        <v>-1.0691600769259806E-2</v>
      </c>
      <c r="CP219">
        <f t="shared" si="183"/>
        <v>-2.85242397913187E-3</v>
      </c>
      <c r="CQ219">
        <f t="shared" si="183"/>
        <v>-2.0055560232982557E-2</v>
      </c>
      <c r="CR219">
        <f t="shared" si="183"/>
        <v>-3.4005134379246305E-4</v>
      </c>
      <c r="CS219">
        <f t="shared" si="183"/>
        <v>-1.0262469159260712E-2</v>
      </c>
      <c r="CT219">
        <f t="shared" si="183"/>
        <v>-1.109756564765518E-2</v>
      </c>
      <c r="CU219">
        <f t="shared" si="183"/>
        <v>-1.9446629644294966E-4</v>
      </c>
      <c r="CV219">
        <f t="shared" si="183"/>
        <v>-1.0708098952282039E-2</v>
      </c>
      <c r="CW219">
        <f t="shared" si="183"/>
        <v>-3.2320439591435636E-3</v>
      </c>
      <c r="CX219">
        <f t="shared" si="183"/>
        <v>-2.7768598289668487E-3</v>
      </c>
      <c r="CY219">
        <f t="shared" si="183"/>
        <v>-7.4455615274935166E-3</v>
      </c>
      <c r="CZ219">
        <f t="shared" si="183"/>
        <v>-2.1009334802471661E-5</v>
      </c>
      <c r="DA219">
        <f t="shared" si="183"/>
        <v>-5.0989852844363186E-3</v>
      </c>
    </row>
    <row r="220" spans="4:105">
      <c r="D220" s="3">
        <f t="shared" si="169"/>
        <v>152249.99999999997</v>
      </c>
      <c r="E220" s="2">
        <v>203</v>
      </c>
      <c r="F220">
        <f t="shared" si="170"/>
        <v>0.79296874999999989</v>
      </c>
      <c r="G220">
        <f t="shared" si="171"/>
        <v>-48.317088783384072</v>
      </c>
      <c r="H220">
        <f t="shared" si="172"/>
        <v>-300</v>
      </c>
      <c r="I220">
        <f t="shared" si="173"/>
        <v>-12.285677568970934</v>
      </c>
      <c r="J220">
        <f t="shared" si="174"/>
        <v>-3.3708009217505519</v>
      </c>
      <c r="K220">
        <f t="shared" si="175"/>
        <v>-300</v>
      </c>
      <c r="L220">
        <f t="shared" si="176"/>
        <v>3.83835872745873E-3</v>
      </c>
      <c r="M220">
        <f t="shared" si="177"/>
        <v>0</v>
      </c>
      <c r="N220">
        <f t="shared" si="150"/>
        <v>0.24306147079874157</v>
      </c>
      <c r="O220">
        <f t="shared" si="178"/>
        <v>0.67835956640142625</v>
      </c>
      <c r="P220">
        <f t="shared" si="187"/>
        <v>0.62129223174725734</v>
      </c>
      <c r="Q220">
        <f t="shared" si="188"/>
        <v>0</v>
      </c>
      <c r="R220">
        <f t="shared" si="189"/>
        <v>1.2455923997631404</v>
      </c>
      <c r="BJ220">
        <f t="shared" si="181"/>
        <v>-2.0061283071489924E-2</v>
      </c>
      <c r="BK220">
        <f t="shared" si="167"/>
        <v>-1.1809727031589645E-2</v>
      </c>
      <c r="BM220">
        <f t="shared" si="168"/>
        <v>1.6627355850769583E-3</v>
      </c>
      <c r="BN220">
        <f t="shared" si="184"/>
        <v>8.1546899416093193E-4</v>
      </c>
      <c r="BO220">
        <f t="shared" si="184"/>
        <v>-4.1696981832225798E-3</v>
      </c>
      <c r="BP220">
        <f t="shared" si="184"/>
        <v>3.9776933145360726E-3</v>
      </c>
      <c r="BQ220">
        <f t="shared" si="184"/>
        <v>-5.2150866809978847E-3</v>
      </c>
      <c r="BR220">
        <f t="shared" si="184"/>
        <v>-2.6100307462244522E-3</v>
      </c>
      <c r="BS220">
        <f t="shared" si="184"/>
        <v>1.9156323971251952E-3</v>
      </c>
      <c r="BT220">
        <f t="shared" si="184"/>
        <v>-1.3510100395054002E-2</v>
      </c>
      <c r="BU220">
        <f t="shared" si="184"/>
        <v>5.0685210277477634E-4</v>
      </c>
      <c r="BV220">
        <f t="shared" si="184"/>
        <v>-8.5813131248143829E-3</v>
      </c>
      <c r="BW220">
        <f t="shared" si="184"/>
        <v>-1.7830788344018873E-2</v>
      </c>
      <c r="BX220">
        <f t="shared" si="184"/>
        <v>2.5821632965712773E-3</v>
      </c>
      <c r="BY220">
        <f t="shared" si="184"/>
        <v>-3.4662314387557555E-2</v>
      </c>
      <c r="BZ220">
        <f t="shared" si="184"/>
        <v>-1.9680403686216659E-2</v>
      </c>
      <c r="CA220">
        <f t="shared" si="184"/>
        <v>-1.4158807083251635E-2</v>
      </c>
      <c r="CB220">
        <f t="shared" si="184"/>
        <v>-0.10023828314693115</v>
      </c>
      <c r="CC220">
        <f t="shared" si="182"/>
        <v>-2.236567518803621E-2</v>
      </c>
      <c r="CD220">
        <f t="shared" si="182"/>
        <v>-3.8515255841160508E-2</v>
      </c>
      <c r="CE220">
        <f t="shared" si="182"/>
        <v>-0.1903694148577442</v>
      </c>
      <c r="CF220">
        <f t="shared" si="182"/>
        <v>0.12191461135779628</v>
      </c>
      <c r="CG220">
        <f t="shared" si="182"/>
        <v>0.3815769528785628</v>
      </c>
      <c r="CH220">
        <f t="shared" si="182"/>
        <v>7.6425112253849597E-2</v>
      </c>
      <c r="CI220">
        <f t="shared" si="182"/>
        <v>-3.700066632578787E-2</v>
      </c>
      <c r="CJ220">
        <f t="shared" si="182"/>
        <v>6.9463942354411987E-2</v>
      </c>
      <c r="CK220">
        <f t="shared" si="182"/>
        <v>-2.6782467963407219E-2</v>
      </c>
      <c r="CL220">
        <f t="shared" si="182"/>
        <v>-3.8074097930293108E-2</v>
      </c>
      <c r="CM220">
        <f t="shared" si="183"/>
        <v>9.6086517466438537E-3</v>
      </c>
      <c r="CN220">
        <f t="shared" si="183"/>
        <v>-3.0781108716963334E-2</v>
      </c>
      <c r="CO220">
        <f t="shared" si="183"/>
        <v>-1.0398311320082605E-2</v>
      </c>
      <c r="CP220">
        <f t="shared" si="183"/>
        <v>-3.8265648456659333E-3</v>
      </c>
      <c r="CQ220">
        <f t="shared" si="183"/>
        <v>-2.0231212244431182E-2</v>
      </c>
      <c r="CR220">
        <f t="shared" si="183"/>
        <v>-2.9760802307280624E-4</v>
      </c>
      <c r="CS220">
        <f t="shared" si="183"/>
        <v>-1.1067626004878581E-2</v>
      </c>
      <c r="CT220">
        <f t="shared" si="183"/>
        <v>-1.0683218261412239E-2</v>
      </c>
      <c r="CU220">
        <f t="shared" si="183"/>
        <v>-4.1993798756224861E-4</v>
      </c>
      <c r="CV220">
        <f t="shared" si="183"/>
        <v>-1.0922173412678917E-2</v>
      </c>
      <c r="CW220">
        <f t="shared" si="183"/>
        <v>-2.742362504444526E-3</v>
      </c>
      <c r="CX220">
        <f t="shared" si="183"/>
        <v>-3.1417780790705275E-3</v>
      </c>
      <c r="CY220">
        <f t="shared" si="183"/>
        <v>-7.129083996959289E-3</v>
      </c>
      <c r="CZ220">
        <f t="shared" si="183"/>
        <v>1.7826015086826853E-4</v>
      </c>
      <c r="DA220">
        <f t="shared" si="183"/>
        <v>-5.2839702219274753E-3</v>
      </c>
    </row>
    <row r="221" spans="4:105">
      <c r="D221" s="3">
        <f t="shared" si="169"/>
        <v>153000</v>
      </c>
      <c r="E221" s="2">
        <v>204</v>
      </c>
      <c r="F221">
        <f t="shared" si="170"/>
        <v>0.796875</v>
      </c>
      <c r="G221">
        <f t="shared" si="171"/>
        <v>-46.407839334889438</v>
      </c>
      <c r="H221">
        <f t="shared" si="172"/>
        <v>-300</v>
      </c>
      <c r="I221">
        <f t="shared" si="173"/>
        <v>-12.470259635374429</v>
      </c>
      <c r="J221">
        <f t="shared" si="174"/>
        <v>-3.4067526184657586</v>
      </c>
      <c r="K221">
        <f t="shared" si="175"/>
        <v>-300</v>
      </c>
      <c r="L221">
        <f t="shared" si="176"/>
        <v>4.7819830593983249E-3</v>
      </c>
      <c r="M221">
        <f t="shared" si="177"/>
        <v>0</v>
      </c>
      <c r="N221">
        <f t="shared" si="150"/>
        <v>0.23795071725521541</v>
      </c>
      <c r="O221">
        <f t="shared" si="178"/>
        <v>0.67555757656291382</v>
      </c>
      <c r="P221">
        <f t="shared" si="187"/>
        <v>0.62428115747827695</v>
      </c>
      <c r="Q221">
        <f t="shared" si="188"/>
        <v>0</v>
      </c>
      <c r="R221">
        <f t="shared" si="189"/>
        <v>1.2517283229146832</v>
      </c>
      <c r="BJ221">
        <f t="shared" si="181"/>
        <v>-2.5603463408525699E-2</v>
      </c>
      <c r="BK221">
        <f t="shared" si="167"/>
        <v>-1.5146277555364273E-2</v>
      </c>
      <c r="BM221">
        <f t="shared" si="168"/>
        <v>1.6959367083657063E-3</v>
      </c>
      <c r="BN221">
        <f t="shared" si="184"/>
        <v>1.7159764141782123E-3</v>
      </c>
      <c r="BO221">
        <f t="shared" si="184"/>
        <v>-3.9337828578814588E-3</v>
      </c>
      <c r="BP221">
        <f t="shared" si="184"/>
        <v>4.3964623711563091E-3</v>
      </c>
      <c r="BQ221">
        <f t="shared" si="184"/>
        <v>-4.2336467676957808E-3</v>
      </c>
      <c r="BR221">
        <f t="shared" si="184"/>
        <v>-2.6390929590047658E-3</v>
      </c>
      <c r="BS221">
        <f t="shared" si="184"/>
        <v>2.9300399382345822E-3</v>
      </c>
      <c r="BT221">
        <f t="shared" si="184"/>
        <v>-1.2900196560187704E-2</v>
      </c>
      <c r="BU221">
        <f t="shared" si="184"/>
        <v>5.4097832490689101E-4</v>
      </c>
      <c r="BV221">
        <f t="shared" si="184"/>
        <v>-7.318412366702891E-3</v>
      </c>
      <c r="BW221">
        <f t="shared" si="184"/>
        <v>-1.791848826507373E-2</v>
      </c>
      <c r="BX221">
        <f t="shared" si="184"/>
        <v>3.2316402760324747E-3</v>
      </c>
      <c r="BY221">
        <f t="shared" si="184"/>
        <v>-3.3601142330232224E-2</v>
      </c>
      <c r="BZ221">
        <f t="shared" si="184"/>
        <v>-2.0382195636983048E-2</v>
      </c>
      <c r="CA221">
        <f t="shared" si="184"/>
        <v>-1.2846047853911299E-2</v>
      </c>
      <c r="CB221">
        <f t="shared" si="184"/>
        <v>-0.10036108563875566</v>
      </c>
      <c r="CC221">
        <f t="shared" si="182"/>
        <v>-2.4342340670180651E-2</v>
      </c>
      <c r="CD221">
        <f t="shared" si="182"/>
        <v>-3.8028714054533751E-2</v>
      </c>
      <c r="CE221">
        <f t="shared" si="182"/>
        <v>-0.19213251721777058</v>
      </c>
      <c r="CF221">
        <f t="shared" si="182"/>
        <v>0.11969372267555242</v>
      </c>
      <c r="CG221">
        <f t="shared" si="182"/>
        <v>0.3815769528785628</v>
      </c>
      <c r="CH221">
        <f t="shared" si="182"/>
        <v>7.5032894660294211E-2</v>
      </c>
      <c r="CI221">
        <f t="shared" si="182"/>
        <v>-3.7343347224241513E-2</v>
      </c>
      <c r="CJ221">
        <f t="shared" si="182"/>
        <v>6.8586443039370809E-2</v>
      </c>
      <c r="CK221">
        <f t="shared" si="182"/>
        <v>-2.9149487045318275E-2</v>
      </c>
      <c r="CL221">
        <f t="shared" si="182"/>
        <v>-3.8120742724607443E-2</v>
      </c>
      <c r="CM221">
        <f t="shared" si="183"/>
        <v>8.7177683418657274E-3</v>
      </c>
      <c r="CN221">
        <f t="shared" si="183"/>
        <v>-3.1878745466577325E-2</v>
      </c>
      <c r="CO221">
        <f t="shared" si="183"/>
        <v>-1.00799714281508E-2</v>
      </c>
      <c r="CP221">
        <f t="shared" si="183"/>
        <v>-4.7890391326235286E-3</v>
      </c>
      <c r="CQ221">
        <f t="shared" si="183"/>
        <v>-2.033071854120554E-2</v>
      </c>
      <c r="CR221">
        <f t="shared" si="183"/>
        <v>-2.5380943508376353E-4</v>
      </c>
      <c r="CS221">
        <f t="shared" si="183"/>
        <v>-1.1812806426247944E-2</v>
      </c>
      <c r="CT221">
        <f t="shared" si="183"/>
        <v>-1.0200932001812393E-2</v>
      </c>
      <c r="CU221">
        <f t="shared" si="183"/>
        <v>-6.4231273024290534E-4</v>
      </c>
      <c r="CV221">
        <f t="shared" si="183"/>
        <v>-1.104378980673938E-2</v>
      </c>
      <c r="CW221">
        <f t="shared" si="183"/>
        <v>-2.2262705996998144E-3</v>
      </c>
      <c r="CX221">
        <f t="shared" si="183"/>
        <v>-3.47254250413932E-3</v>
      </c>
      <c r="CY221">
        <f t="shared" si="183"/>
        <v>-6.7257310211266364E-3</v>
      </c>
      <c r="CZ221">
        <f t="shared" si="183"/>
        <v>3.7510955863201271E-4</v>
      </c>
      <c r="DA221">
        <f t="shared" si="183"/>
        <v>-5.3894793289477397E-3</v>
      </c>
    </row>
    <row r="222" spans="4:105">
      <c r="D222" s="3">
        <f t="shared" si="169"/>
        <v>153749.99999999997</v>
      </c>
      <c r="E222" s="2">
        <v>205</v>
      </c>
      <c r="F222">
        <f t="shared" si="170"/>
        <v>0.80078124999999989</v>
      </c>
      <c r="G222">
        <f t="shared" si="171"/>
        <v>-45.236738243940479</v>
      </c>
      <c r="H222">
        <f t="shared" si="172"/>
        <v>-300</v>
      </c>
      <c r="I222">
        <f t="shared" si="173"/>
        <v>-12.658319790252968</v>
      </c>
      <c r="J222">
        <f t="shared" si="174"/>
        <v>-3.4429428309357628</v>
      </c>
      <c r="K222">
        <f t="shared" si="175"/>
        <v>-300</v>
      </c>
      <c r="L222">
        <f t="shared" si="176"/>
        <v>5.4722141884133019E-3</v>
      </c>
      <c r="M222">
        <f t="shared" si="177"/>
        <v>0</v>
      </c>
      <c r="N222">
        <f t="shared" si="150"/>
        <v>0.23285416502155579</v>
      </c>
      <c r="O222">
        <f t="shared" si="178"/>
        <v>0.67274868642189178</v>
      </c>
      <c r="P222">
        <f t="shared" si="187"/>
        <v>0.6272667698372143</v>
      </c>
      <c r="Q222">
        <f t="shared" si="188"/>
        <v>0</v>
      </c>
      <c r="R222">
        <f t="shared" si="189"/>
        <v>1.2578642460662255</v>
      </c>
      <c r="BJ222">
        <f t="shared" si="181"/>
        <v>-3.0059618095777126E-2</v>
      </c>
      <c r="BK222">
        <f t="shared" si="167"/>
        <v>-1.7795491988765746E-2</v>
      </c>
      <c r="BM222">
        <f t="shared" si="168"/>
        <v>1.7036293649783684E-3</v>
      </c>
      <c r="BN222">
        <f t="shared" si="184"/>
        <v>2.5931875641727379E-3</v>
      </c>
      <c r="BO222">
        <f t="shared" si="184"/>
        <v>-3.6499302186257837E-3</v>
      </c>
      <c r="BP222">
        <f t="shared" si="184"/>
        <v>4.7674381073006637E-3</v>
      </c>
      <c r="BQ222">
        <f t="shared" si="184"/>
        <v>-3.2114345216740993E-3</v>
      </c>
      <c r="BR222">
        <f t="shared" si="184"/>
        <v>-2.6458147984315095E-3</v>
      </c>
      <c r="BS222">
        <f t="shared" si="184"/>
        <v>3.9228390921994876E-3</v>
      </c>
      <c r="BT222">
        <f t="shared" si="184"/>
        <v>-1.2208255197028374E-2</v>
      </c>
      <c r="BU222">
        <f t="shared" si="184"/>
        <v>5.7217293862455462E-4</v>
      </c>
      <c r="BV222">
        <f t="shared" si="184"/>
        <v>-6.0221845341329183E-3</v>
      </c>
      <c r="BW222">
        <f t="shared" si="184"/>
        <v>-1.7938747042298846E-2</v>
      </c>
      <c r="BX222">
        <f t="shared" si="184"/>
        <v>3.8712645050597966E-3</v>
      </c>
      <c r="BY222">
        <f t="shared" si="184"/>
        <v>-3.2459022177920974E-2</v>
      </c>
      <c r="BZ222">
        <f t="shared" si="184"/>
        <v>-2.1046391720997124E-2</v>
      </c>
      <c r="CA222">
        <f t="shared" si="184"/>
        <v>-1.1515879264561804E-2</v>
      </c>
      <c r="CB222">
        <f t="shared" si="184"/>
        <v>-0.10038943178963439</v>
      </c>
      <c r="CC222">
        <f t="shared" si="182"/>
        <v>-2.6304343236523978E-2</v>
      </c>
      <c r="CD222">
        <f t="shared" si="182"/>
        <v>-3.7529286755022491E-2</v>
      </c>
      <c r="CE222">
        <f t="shared" si="182"/>
        <v>-0.19386668512742281</v>
      </c>
      <c r="CF222">
        <f t="shared" si="182"/>
        <v>0.11746832759230112</v>
      </c>
      <c r="CG222">
        <f t="shared" si="182"/>
        <v>0.3815769528785628</v>
      </c>
      <c r="CH222">
        <f t="shared" si="182"/>
        <v>7.3637852120663719E-2</v>
      </c>
      <c r="CI222">
        <f t="shared" si="182"/>
        <v>-3.7680404351962786E-2</v>
      </c>
      <c r="CJ222">
        <f t="shared" si="182"/>
        <v>6.7685704140308514E-2</v>
      </c>
      <c r="CK222">
        <f t="shared" si="182"/>
        <v>-3.1498947566202591E-2</v>
      </c>
      <c r="CL222">
        <f t="shared" si="182"/>
        <v>-3.8131509610178714E-2</v>
      </c>
      <c r="CM222">
        <f t="shared" si="183"/>
        <v>7.8150703487203498E-3</v>
      </c>
      <c r="CN222">
        <f t="shared" si="183"/>
        <v>-3.2917580451742652E-2</v>
      </c>
      <c r="CO222">
        <f t="shared" si="183"/>
        <v>-9.7373480021473811E-3</v>
      </c>
      <c r="CP222">
        <f t="shared" si="183"/>
        <v>-5.7369124110029871E-3</v>
      </c>
      <c r="CQ222">
        <f t="shared" si="183"/>
        <v>-2.0353704604073108E-2</v>
      </c>
      <c r="CR222">
        <f t="shared" si="183"/>
        <v>-2.0885503275720326E-4</v>
      </c>
      <c r="CS222">
        <f t="shared" si="183"/>
        <v>-1.2493972226100944E-2</v>
      </c>
      <c r="CT222">
        <f t="shared" si="183"/>
        <v>-9.6537739207787042E-3</v>
      </c>
      <c r="CU222">
        <f t="shared" si="183"/>
        <v>-8.5995056065086433E-4</v>
      </c>
      <c r="CV222">
        <f t="shared" si="183"/>
        <v>-1.1071918630883417E-2</v>
      </c>
      <c r="CW222">
        <f t="shared" si="183"/>
        <v>-1.6887384920767274E-3</v>
      </c>
      <c r="CX222">
        <f t="shared" si="183"/>
        <v>-3.7655574109010104E-3</v>
      </c>
      <c r="CY222">
        <f t="shared" si="183"/>
        <v>-6.2404178835584086E-3</v>
      </c>
      <c r="CZ222">
        <f t="shared" si="183"/>
        <v>5.6686644094272338E-4</v>
      </c>
      <c r="DA222">
        <f t="shared" si="183"/>
        <v>-5.41392565031936E-3</v>
      </c>
    </row>
    <row r="223" spans="4:105">
      <c r="D223" s="3">
        <f t="shared" si="169"/>
        <v>154500</v>
      </c>
      <c r="E223" s="2">
        <v>206</v>
      </c>
      <c r="F223">
        <f t="shared" si="170"/>
        <v>0.8046875</v>
      </c>
      <c r="G223">
        <f t="shared" si="171"/>
        <v>-44.531674838799006</v>
      </c>
      <c r="H223">
        <f t="shared" si="172"/>
        <v>-300</v>
      </c>
      <c r="I223">
        <f t="shared" si="173"/>
        <v>-12.849985778287357</v>
      </c>
      <c r="J223">
        <f t="shared" si="174"/>
        <v>-3.4793726071989917</v>
      </c>
      <c r="K223">
        <f t="shared" si="175"/>
        <v>-300</v>
      </c>
      <c r="L223">
        <f t="shared" si="176"/>
        <v>5.9349389791760118E-3</v>
      </c>
      <c r="M223">
        <f t="shared" si="177"/>
        <v>0</v>
      </c>
      <c r="N223">
        <f t="shared" si="150"/>
        <v>0.2277721971248575</v>
      </c>
      <c r="O223">
        <f t="shared" si="178"/>
        <v>0.66993299777719406</v>
      </c>
      <c r="P223">
        <f t="shared" si="187"/>
        <v>0.63024895658067948</v>
      </c>
      <c r="Q223">
        <f t="shared" si="188"/>
        <v>0</v>
      </c>
      <c r="R223">
        <f t="shared" si="189"/>
        <v>1.2640001692177683</v>
      </c>
      <c r="BJ223">
        <f t="shared" si="181"/>
        <v>-3.348183045835583E-2</v>
      </c>
      <c r="BK223">
        <f t="shared" si="167"/>
        <v>-1.9791947475868994E-2</v>
      </c>
      <c r="BM223">
        <f t="shared" si="168"/>
        <v>1.685697850199148E-3</v>
      </c>
      <c r="BN223">
        <f t="shared" si="184"/>
        <v>3.4351933365087341E-3</v>
      </c>
      <c r="BO223">
        <f t="shared" si="184"/>
        <v>-3.3215993107472918E-3</v>
      </c>
      <c r="BP223">
        <f t="shared" si="184"/>
        <v>5.0865876982229457E-3</v>
      </c>
      <c r="BQ223">
        <f t="shared" si="184"/>
        <v>-2.1582944056599365E-3</v>
      </c>
      <c r="BR223">
        <f t="shared" si="184"/>
        <v>-2.6301393629840674E-3</v>
      </c>
      <c r="BS223">
        <f t="shared" si="184"/>
        <v>4.8867081880094353E-3</v>
      </c>
      <c r="BT223">
        <f t="shared" si="184"/>
        <v>-1.143867663846177E-2</v>
      </c>
      <c r="BU223">
        <f t="shared" si="184"/>
        <v>6.002668976132523E-4</v>
      </c>
      <c r="BV223">
        <f t="shared" si="184"/>
        <v>-4.6985324758816432E-3</v>
      </c>
      <c r="BW223">
        <f t="shared" si="184"/>
        <v>-1.7891488426231179E-2</v>
      </c>
      <c r="BX223">
        <f t="shared" si="184"/>
        <v>4.4990858724523238E-3</v>
      </c>
      <c r="BY223">
        <f t="shared" si="184"/>
        <v>-3.1238705398108465E-2</v>
      </c>
      <c r="BZ223">
        <f t="shared" si="184"/>
        <v>-2.1671766799028772E-2</v>
      </c>
      <c r="CA223">
        <f t="shared" si="184"/>
        <v>-1.0170104000675435E-2</v>
      </c>
      <c r="CB223">
        <f t="shared" si="184"/>
        <v>-0.10032329492116231</v>
      </c>
      <c r="CC223">
        <f t="shared" ref="CC223:CL232" si="190">CC$15*COS(-$F$6*$F223/$O$7*CC$14)</f>
        <v>-2.8250501050084514E-2</v>
      </c>
      <c r="CD223">
        <f t="shared" si="190"/>
        <v>-3.7017143166779051E-2</v>
      </c>
      <c r="CE223">
        <f t="shared" si="190"/>
        <v>-0.19557165742739269</v>
      </c>
      <c r="CF223">
        <f t="shared" si="190"/>
        <v>0.11523850989290919</v>
      </c>
      <c r="CG223">
        <f t="shared" si="190"/>
        <v>0.3815769528785628</v>
      </c>
      <c r="CH223">
        <f t="shared" si="190"/>
        <v>7.2240037157521059E-2</v>
      </c>
      <c r="CI223">
        <f t="shared" si="190"/>
        <v>-3.8011786949388095E-2</v>
      </c>
      <c r="CJ223">
        <f t="shared" si="190"/>
        <v>6.6762030860358368E-2</v>
      </c>
      <c r="CK223">
        <f t="shared" si="190"/>
        <v>-3.3829434298894706E-2</v>
      </c>
      <c r="CL223">
        <f t="shared" si="190"/>
        <v>-3.8106388453591093E-2</v>
      </c>
      <c r="CM223">
        <f t="shared" ref="CM223:DA232" si="191">CM$15*COS(-$F$6*$F223/$O$7*CM$14)</f>
        <v>6.9017811313520335E-3</v>
      </c>
      <c r="CN223">
        <f t="shared" si="191"/>
        <v>-3.3895697495106625E-2</v>
      </c>
      <c r="CO223">
        <f t="shared" si="191"/>
        <v>-9.37126645191581E-3</v>
      </c>
      <c r="CP223">
        <f t="shared" si="191"/>
        <v>-6.6672947679252571E-3</v>
      </c>
      <c r="CQ223">
        <f t="shared" si="191"/>
        <v>-2.0300083918683518E-2</v>
      </c>
      <c r="CR223">
        <f t="shared" si="191"/>
        <v>-1.6294953244941278E-4</v>
      </c>
      <c r="CS223">
        <f t="shared" si="191"/>
        <v>-1.3107432107950283E-2</v>
      </c>
      <c r="CT223">
        <f t="shared" si="191"/>
        <v>-9.0452236161873371E-3</v>
      </c>
      <c r="CU223">
        <f t="shared" si="191"/>
        <v>-1.0712464486173176E-3</v>
      </c>
      <c r="CV223">
        <f t="shared" si="191"/>
        <v>-1.1006321769802804E-2</v>
      </c>
      <c r="CW223">
        <f t="shared" si="191"/>
        <v>-1.134942909616538E-3</v>
      </c>
      <c r="CX223">
        <f t="shared" si="191"/>
        <v>-4.017637475756613E-3</v>
      </c>
      <c r="CY223">
        <f t="shared" si="191"/>
        <v>-5.6790586392654208E-3</v>
      </c>
      <c r="CZ223">
        <f t="shared" si="191"/>
        <v>7.5092748689703016E-4</v>
      </c>
      <c r="DA223">
        <f t="shared" si="191"/>
        <v>-5.3569414906142147E-3</v>
      </c>
    </row>
    <row r="224" spans="4:105">
      <c r="D224" s="3">
        <f t="shared" si="169"/>
        <v>155249.99999999997</v>
      </c>
      <c r="E224" s="2">
        <v>207</v>
      </c>
      <c r="F224">
        <f t="shared" si="170"/>
        <v>0.80859374999999989</v>
      </c>
      <c r="G224">
        <f t="shared" si="171"/>
        <v>-44.158107602957486</v>
      </c>
      <c r="H224">
        <f t="shared" si="172"/>
        <v>-300</v>
      </c>
      <c r="I224">
        <f t="shared" si="173"/>
        <v>-13.04539306552299</v>
      </c>
      <c r="J224">
        <f t="shared" si="174"/>
        <v>-3.5160429950934624</v>
      </c>
      <c r="K224">
        <f t="shared" si="175"/>
        <v>-300</v>
      </c>
      <c r="L224">
        <f t="shared" si="176"/>
        <v>6.1957604756819849E-3</v>
      </c>
      <c r="M224">
        <f t="shared" si="177"/>
        <v>0</v>
      </c>
      <c r="N224">
        <f t="shared" si="150"/>
        <v>0.22270519442066158</v>
      </c>
      <c r="O224">
        <f t="shared" si="178"/>
        <v>0.66711061359556489</v>
      </c>
      <c r="P224">
        <f t="shared" si="187"/>
        <v>0.63322760270502854</v>
      </c>
      <c r="Q224">
        <f t="shared" si="188"/>
        <v>0</v>
      </c>
      <c r="R224">
        <f t="shared" si="189"/>
        <v>1.2701360923693108</v>
      </c>
      <c r="BJ224">
        <f t="shared" si="181"/>
        <v>-3.5927565729404615E-2</v>
      </c>
      <c r="BK224">
        <f t="shared" si="167"/>
        <v>-2.1174116757739569E-2</v>
      </c>
      <c r="BM224">
        <f t="shared" si="168"/>
        <v>1.6424118707010231E-3</v>
      </c>
      <c r="BN224">
        <f t="shared" ref="BN224:CB233" si="192">BN$15*COS(-$F$6*$F224/$O$7*BN$14)</f>
        <v>4.2305625753316454E-3</v>
      </c>
      <c r="BO224">
        <f t="shared" si="192"/>
        <v>-2.9527911943877361E-3</v>
      </c>
      <c r="BP224">
        <f t="shared" si="192"/>
        <v>5.3504417138698131E-3</v>
      </c>
      <c r="BQ224">
        <f t="shared" si="192"/>
        <v>-1.0843687346755693E-3</v>
      </c>
      <c r="BR224">
        <f t="shared" si="192"/>
        <v>-2.5921993479050146E-3</v>
      </c>
      <c r="BS224">
        <f t="shared" si="192"/>
        <v>5.8145389073417748E-3</v>
      </c>
      <c r="BT224">
        <f t="shared" si="192"/>
        <v>-1.0596354943464278E-2</v>
      </c>
      <c r="BU224">
        <f t="shared" si="192"/>
        <v>6.2510795827508522E-4</v>
      </c>
      <c r="BV224">
        <f t="shared" si="192"/>
        <v>-3.3534839269950341E-3</v>
      </c>
      <c r="BW224">
        <f t="shared" si="192"/>
        <v>-1.7776890287630607E-2</v>
      </c>
      <c r="BX224">
        <f t="shared" si="192"/>
        <v>5.1131902520320689E-3</v>
      </c>
      <c r="BY224">
        <f t="shared" si="192"/>
        <v>-2.9943131840804525E-2</v>
      </c>
      <c r="BZ224">
        <f t="shared" si="192"/>
        <v>-2.2257167338920619E-2</v>
      </c>
      <c r="CA224">
        <f t="shared" si="192"/>
        <v>-8.8105458983712692E-3</v>
      </c>
      <c r="CB224">
        <f t="shared" si="192"/>
        <v>-0.10016273727904509</v>
      </c>
      <c r="CC224">
        <f t="shared" si="190"/>
        <v>-3.0179641818166677E-2</v>
      </c>
      <c r="CD224">
        <f t="shared" si="190"/>
        <v>-3.6492456822697528E-2</v>
      </c>
      <c r="CE224">
        <f t="shared" si="190"/>
        <v>-0.19724717735512298</v>
      </c>
      <c r="CF224">
        <f t="shared" si="190"/>
        <v>0.11300435352875293</v>
      </c>
      <c r="CG224">
        <f t="shared" si="190"/>
        <v>0.3815769528785628</v>
      </c>
      <c r="CH224">
        <f t="shared" si="190"/>
        <v>7.08395023978097E-2</v>
      </c>
      <c r="CI224">
        <f t="shared" si="190"/>
        <v>-3.8337445111517154E-2</v>
      </c>
      <c r="CJ224">
        <f t="shared" si="190"/>
        <v>6.5815736173657199E-2</v>
      </c>
      <c r="CK224">
        <f t="shared" si="190"/>
        <v>-3.6139543445329103E-2</v>
      </c>
      <c r="CL224">
        <f t="shared" si="190"/>
        <v>-3.8045402897997849E-2</v>
      </c>
      <c r="CM224">
        <f t="shared" si="191"/>
        <v>5.9791384074588975E-3</v>
      </c>
      <c r="CN224">
        <f t="shared" si="191"/>
        <v>-3.4811292416261616E-2</v>
      </c>
      <c r="CO224">
        <f t="shared" si="191"/>
        <v>-8.9826086999755909E-3</v>
      </c>
      <c r="CP224">
        <f t="shared" si="191"/>
        <v>-7.5773496175119059E-3</v>
      </c>
      <c r="CQ224">
        <f t="shared" si="191"/>
        <v>-2.0170058301189009E-2</v>
      </c>
      <c r="CR224">
        <f t="shared" si="191"/>
        <v>-1.1630198169012863E-4</v>
      </c>
      <c r="CS224">
        <f t="shared" si="191"/>
        <v>-1.3649861679544338E-2</v>
      </c>
      <c r="CT224">
        <f t="shared" si="191"/>
        <v>-8.3791511037080591E-3</v>
      </c>
      <c r="CU224">
        <f t="shared" si="191"/>
        <v>-1.274642134376015E-3</v>
      </c>
      <c r="CV224">
        <f t="shared" si="191"/>
        <v>-1.0847554512147889E-2</v>
      </c>
      <c r="CW224">
        <f t="shared" si="191"/>
        <v>-5.7021720651385705E-4</v>
      </c>
      <c r="CX224">
        <f t="shared" si="191"/>
        <v>-4.2260423719824415E-3</v>
      </c>
      <c r="CY224">
        <f t="shared" si="191"/>
        <v>-5.0484940456776038E-3</v>
      </c>
      <c r="CZ224">
        <f t="shared" si="191"/>
        <v>9.2479386504723548E-4</v>
      </c>
      <c r="DA224">
        <f t="shared" si="191"/>
        <v>-5.2193839446352678E-3</v>
      </c>
    </row>
    <row r="225" spans="4:105">
      <c r="D225" s="3">
        <f t="shared" si="169"/>
        <v>156000</v>
      </c>
      <c r="E225" s="2">
        <v>208</v>
      </c>
      <c r="F225">
        <f t="shared" si="170"/>
        <v>0.8125</v>
      </c>
      <c r="G225">
        <f t="shared" si="171"/>
        <v>-44.04113411831645</v>
      </c>
      <c r="H225">
        <f t="shared" si="172"/>
        <v>-300</v>
      </c>
      <c r="I225">
        <f t="shared" si="173"/>
        <v>-13.244685475699125</v>
      </c>
      <c r="J225">
        <f t="shared" si="174"/>
        <v>-3.5529550417804212</v>
      </c>
      <c r="K225">
        <f t="shared" si="175"/>
        <v>-300</v>
      </c>
      <c r="L225">
        <f t="shared" si="176"/>
        <v>6.2797635846353773E-3</v>
      </c>
      <c r="M225">
        <f t="shared" si="177"/>
        <v>0</v>
      </c>
      <c r="N225">
        <f t="shared" si="150"/>
        <v>0.21765353555639586</v>
      </c>
      <c r="O225">
        <f t="shared" si="178"/>
        <v>0.66428163803645579</v>
      </c>
      <c r="P225">
        <f t="shared" si="187"/>
        <v>0.6362025904167099</v>
      </c>
      <c r="Q225">
        <f t="shared" si="188"/>
        <v>0</v>
      </c>
      <c r="R225">
        <f t="shared" si="189"/>
        <v>1.2762720155208536</v>
      </c>
      <c r="BJ225">
        <f t="shared" si="181"/>
        <v>-3.7459068723380319E-2</v>
      </c>
      <c r="BK225">
        <f t="shared" si="167"/>
        <v>-2.1983888891727036E-2</v>
      </c>
      <c r="BM225">
        <f t="shared" si="168"/>
        <v>1.5744224879063473E-3</v>
      </c>
      <c r="BN225">
        <f t="shared" si="192"/>
        <v>4.9684972671011421E-3</v>
      </c>
      <c r="BO225">
        <f t="shared" si="192"/>
        <v>-2.5480001873798125E-3</v>
      </c>
      <c r="BP225">
        <f t="shared" si="192"/>
        <v>5.5561318345642404E-3</v>
      </c>
      <c r="BQ225">
        <f t="shared" si="192"/>
        <v>1.0841905536157361E-17</v>
      </c>
      <c r="BR225">
        <f t="shared" si="192"/>
        <v>-2.5323159219121918E-3</v>
      </c>
      <c r="BS225">
        <f t="shared" si="192"/>
        <v>6.6994887068147959E-3</v>
      </c>
      <c r="BT225">
        <f t="shared" si="192"/>
        <v>-9.686646773817198E-3</v>
      </c>
      <c r="BU225">
        <f t="shared" si="192"/>
        <v>6.4656150475003553E-4</v>
      </c>
      <c r="BV225">
        <f t="shared" si="192"/>
        <v>-1.9931640592852694E-3</v>
      </c>
      <c r="BW225">
        <f t="shared" si="192"/>
        <v>-1.759538394801452E-2</v>
      </c>
      <c r="BX225">
        <f t="shared" si="192"/>
        <v>5.711705338506538E-3</v>
      </c>
      <c r="BY225">
        <f t="shared" si="192"/>
        <v>-2.8575422656187434E-2</v>
      </c>
      <c r="BZ225">
        <f t="shared" si="192"/>
        <v>-2.2801513543329686E-2</v>
      </c>
      <c r="CA225">
        <f t="shared" si="192"/>
        <v>-7.4390474726954573E-3</v>
      </c>
      <c r="CB225">
        <f t="shared" si="192"/>
        <v>-9.9907909974515624E-2</v>
      </c>
      <c r="CC225">
        <f t="shared" si="190"/>
        <v>-3.2090603498507141E-2</v>
      </c>
      <c r="CD225">
        <f t="shared" si="190"/>
        <v>-3.5955405505614199E-2</v>
      </c>
      <c r="CE225">
        <f t="shared" si="190"/>
        <v>-0.19889299258347584</v>
      </c>
      <c r="CF225">
        <f t="shared" si="190"/>
        <v>0.11076594261455656</v>
      </c>
      <c r="CG225">
        <f t="shared" si="190"/>
        <v>0.3815769528785628</v>
      </c>
      <c r="CH225">
        <f t="shared" si="190"/>
        <v>6.9436300570871676E-2</v>
      </c>
      <c r="CI225">
        <f t="shared" si="190"/>
        <v>-3.8657329795428644E-2</v>
      </c>
      <c r="CJ225">
        <f t="shared" si="190"/>
        <v>6.4847140719297799E-2</v>
      </c>
      <c r="CK225">
        <f t="shared" si="190"/>
        <v>-3.8427883482136695E-2</v>
      </c>
      <c r="CL225">
        <f t="shared" si="190"/>
        <v>-3.7948610340869299E-2</v>
      </c>
      <c r="CM225">
        <f t="shared" si="191"/>
        <v>5.0483925708991462E-3</v>
      </c>
      <c r="CN225">
        <f t="shared" si="191"/>
        <v>-3.5662676359636554E-2</v>
      </c>
      <c r="CO225">
        <f t="shared" si="191"/>
        <v>-8.5723110568935133E-3</v>
      </c>
      <c r="CP225">
        <f t="shared" si="191"/>
        <v>-8.4643023491788091E-3</v>
      </c>
      <c r="CQ225">
        <f t="shared" si="191"/>
        <v>-1.9964117138654005E-2</v>
      </c>
      <c r="CR225">
        <f t="shared" si="191"/>
        <v>-6.9124807207928237E-5</v>
      </c>
      <c r="CS225">
        <f t="shared" si="191"/>
        <v>-1.4118321468037195E-2</v>
      </c>
      <c r="CT225">
        <f t="shared" si="191"/>
        <v>-7.6597922058209986E-3</v>
      </c>
      <c r="CU225">
        <f t="shared" si="191"/>
        <v>-1.4686376203794961E-3</v>
      </c>
      <c r="CV225">
        <f t="shared" si="191"/>
        <v>-1.0596960849914192E-2</v>
      </c>
      <c r="CW225">
        <f t="shared" si="191"/>
        <v>5.7012350969012654E-18</v>
      </c>
      <c r="CX225">
        <f t="shared" si="191"/>
        <v>-4.388506559434382E-3</v>
      </c>
      <c r="CY225">
        <f t="shared" si="191"/>
        <v>-4.3564082007633027E-3</v>
      </c>
      <c r="CZ225">
        <f t="shared" si="191"/>
        <v>1.0861051477908678E-3</v>
      </c>
      <c r="DA225">
        <f t="shared" si="191"/>
        <v>-5.0033220059129621E-3</v>
      </c>
    </row>
    <row r="226" spans="4:105">
      <c r="D226" s="3">
        <f t="shared" si="169"/>
        <v>156750</v>
      </c>
      <c r="E226" s="2">
        <v>209</v>
      </c>
      <c r="F226">
        <f t="shared" si="170"/>
        <v>0.81640625</v>
      </c>
      <c r="G226">
        <f t="shared" si="171"/>
        <v>-44.136343386114106</v>
      </c>
      <c r="H226">
        <f t="shared" si="172"/>
        <v>-300</v>
      </c>
      <c r="I226">
        <f t="shared" si="173"/>
        <v>-13.448015893568108</v>
      </c>
      <c r="J226">
        <f t="shared" si="174"/>
        <v>-3.5901097932560422</v>
      </c>
      <c r="K226">
        <f t="shared" si="175"/>
        <v>-300</v>
      </c>
      <c r="L226">
        <f t="shared" si="176"/>
        <v>6.2113046470732292E-3</v>
      </c>
      <c r="M226">
        <f t="shared" si="177"/>
        <v>0</v>
      </c>
      <c r="N226">
        <f t="shared" si="150"/>
        <v>0.21261759693510252</v>
      </c>
      <c r="O226">
        <f t="shared" si="178"/>
        <v>0.6614461764765609</v>
      </c>
      <c r="P226">
        <f t="shared" si="187"/>
        <v>0.63917379910366412</v>
      </c>
      <c r="Q226">
        <f t="shared" si="188"/>
        <v>0</v>
      </c>
      <c r="R226">
        <f t="shared" si="189"/>
        <v>1.2824079386723961</v>
      </c>
      <c r="BJ226">
        <f t="shared" si="181"/>
        <v>-3.814272402532369E-2</v>
      </c>
      <c r="BK226">
        <f t="shared" si="167"/>
        <v>-2.226606306566355E-2</v>
      </c>
      <c r="BM226">
        <f t="shared" si="168"/>
        <v>1.4827523254170485E-3</v>
      </c>
      <c r="BN226">
        <f t="shared" si="192"/>
        <v>5.6389791355188606E-3</v>
      </c>
      <c r="BO226">
        <f t="shared" si="192"/>
        <v>-2.1121590972204736E-3</v>
      </c>
      <c r="BP226">
        <f t="shared" si="192"/>
        <v>5.7014220321028068E-3</v>
      </c>
      <c r="BQ226">
        <f t="shared" si="192"/>
        <v>1.0843687346755518E-3</v>
      </c>
      <c r="BR226">
        <f t="shared" si="192"/>
        <v>-2.4509960084505705E-3</v>
      </c>
      <c r="BS226">
        <f t="shared" si="192"/>
        <v>7.5350312802094938E-3</v>
      </c>
      <c r="BT226">
        <f t="shared" si="192"/>
        <v>-8.7153373289442469E-3</v>
      </c>
      <c r="BU226">
        <f t="shared" si="192"/>
        <v>6.6451127841096226E-4</v>
      </c>
      <c r="BV226">
        <f t="shared" si="192"/>
        <v>-6.2376758811524108E-4</v>
      </c>
      <c r="BW226">
        <f t="shared" si="192"/>
        <v>-1.734765255626106E-2</v>
      </c>
      <c r="BX226">
        <f t="shared" si="192"/>
        <v>6.2928063558257358E-3</v>
      </c>
      <c r="BY226">
        <f t="shared" si="192"/>
        <v>-2.7138872775480223E-2</v>
      </c>
      <c r="BZ226">
        <f t="shared" si="192"/>
        <v>-2.330380134146132E-2</v>
      </c>
      <c r="CA226">
        <f t="shared" si="192"/>
        <v>-6.0574674205886815E-3</v>
      </c>
      <c r="CB226">
        <f t="shared" si="192"/>
        <v>-9.955905284211343E-2</v>
      </c>
      <c r="CC226">
        <f t="shared" si="190"/>
        <v>-3.3982234999244992E-2</v>
      </c>
      <c r="CD226">
        <f t="shared" si="190"/>
        <v>-3.5406171188068471E-2</v>
      </c>
      <c r="CE226">
        <f t="shared" si="190"/>
        <v>-0.20050885525873147</v>
      </c>
      <c r="CF226">
        <f t="shared" si="190"/>
        <v>0.10852336142522599</v>
      </c>
      <c r="CG226">
        <f t="shared" si="190"/>
        <v>0.3815769528785628</v>
      </c>
      <c r="CH226">
        <f t="shared" si="190"/>
        <v>6.8030484506462749E-2</v>
      </c>
      <c r="CI226">
        <f t="shared" si="190"/>
        <v>-3.8971392827665756E-2</v>
      </c>
      <c r="CJ226">
        <f t="shared" si="190"/>
        <v>6.3856572692685104E-2</v>
      </c>
      <c r="CK226">
        <f t="shared" si="190"/>
        <v>-4.0693075998845675E-2</v>
      </c>
      <c r="CL226">
        <f t="shared" si="190"/>
        <v>-3.7816101879972253E-2</v>
      </c>
      <c r="CM226">
        <f t="shared" si="191"/>
        <v>4.1108049971192093E-3</v>
      </c>
      <c r="CN226">
        <f t="shared" si="191"/>
        <v>-3.6448278909665656E-2</v>
      </c>
      <c r="CO226">
        <f t="shared" si="191"/>
        <v>-8.1413619656296263E-3</v>
      </c>
      <c r="CP226">
        <f t="shared" si="191"/>
        <v>-9.3254487869765222E-3</v>
      </c>
      <c r="CQ226">
        <f t="shared" si="191"/>
        <v>-1.9683035547112721E-2</v>
      </c>
      <c r="CR226">
        <f t="shared" si="191"/>
        <v>-2.1632847567240447E-5</v>
      </c>
      <c r="CS226">
        <f t="shared" si="191"/>
        <v>-1.451027284924639E-2</v>
      </c>
      <c r="CT226">
        <f t="shared" si="191"/>
        <v>-6.8917216145211908E-3</v>
      </c>
      <c r="CU226">
        <f t="shared" si="191"/>
        <v>-1.6518022334443589E-3</v>
      </c>
      <c r="CV226">
        <f t="shared" si="191"/>
        <v>-1.0256662101320257E-2</v>
      </c>
      <c r="CW226">
        <f t="shared" si="191"/>
        <v>5.7021720651384783E-4</v>
      </c>
      <c r="CX226">
        <f t="shared" si="191"/>
        <v>-4.5032639129141926E-3</v>
      </c>
      <c r="CY226">
        <f t="shared" si="191"/>
        <v>-3.6112349041505362E-3</v>
      </c>
      <c r="CZ226">
        <f t="shared" si="191"/>
        <v>1.2326713567753799E-3</v>
      </c>
      <c r="DA226">
        <f t="shared" si="191"/>
        <v>-4.7120054471167004E-3</v>
      </c>
    </row>
    <row r="227" spans="4:105">
      <c r="D227" s="3">
        <f t="shared" si="169"/>
        <v>157500</v>
      </c>
      <c r="E227" s="2">
        <v>210</v>
      </c>
      <c r="F227">
        <f t="shared" si="170"/>
        <v>0.8203125</v>
      </c>
      <c r="G227">
        <f t="shared" si="171"/>
        <v>-44.416989943167209</v>
      </c>
      <c r="H227">
        <f t="shared" si="172"/>
        <v>-300</v>
      </c>
      <c r="I227">
        <f t="shared" si="173"/>
        <v>-13.655547043850877</v>
      </c>
      <c r="J227">
        <f t="shared" si="174"/>
        <v>-3.6275082938513536</v>
      </c>
      <c r="K227">
        <f t="shared" si="175"/>
        <v>-300</v>
      </c>
      <c r="L227">
        <f t="shared" si="176"/>
        <v>6.0138210769941081E-3</v>
      </c>
      <c r="M227">
        <f t="shared" si="177"/>
        <v>0</v>
      </c>
      <c r="N227">
        <f t="shared" si="150"/>
        <v>0.20759775267944935</v>
      </c>
      <c r="O227">
        <f t="shared" si="178"/>
        <v>0.65860433553404518</v>
      </c>
      <c r="P227">
        <f t="shared" si="187"/>
        <v>0.64214110530783275</v>
      </c>
      <c r="Q227">
        <f t="shared" si="188"/>
        <v>0</v>
      </c>
      <c r="R227">
        <f t="shared" si="189"/>
        <v>1.2885438618239387</v>
      </c>
      <c r="BJ227">
        <f t="shared" si="181"/>
        <v>-3.8048385651518461E-2</v>
      </c>
      <c r="BK227">
        <f t="shared" si="167"/>
        <v>-2.2067821712675489E-2</v>
      </c>
      <c r="BM227">
        <f t="shared" si="168"/>
        <v>1.3687801878037842E-3</v>
      </c>
      <c r="BN227">
        <f t="shared" si="192"/>
        <v>6.2329056506649251E-3</v>
      </c>
      <c r="BO227">
        <f t="shared" si="192"/>
        <v>-1.6505791095828121E-3</v>
      </c>
      <c r="BP227">
        <f t="shared" si="192"/>
        <v>5.7847328773020694E-3</v>
      </c>
      <c r="BQ227">
        <f t="shared" si="192"/>
        <v>2.1582944056599191E-3</v>
      </c>
      <c r="BR227">
        <f t="shared" si="192"/>
        <v>-2.3489279944985666E-3</v>
      </c>
      <c r="BS227">
        <f t="shared" si="192"/>
        <v>8.315004688514132E-3</v>
      </c>
      <c r="BT227">
        <f t="shared" si="192"/>
        <v>-7.6886035555061944E-3</v>
      </c>
      <c r="BU227">
        <f t="shared" si="192"/>
        <v>6.7886000787918178E-4</v>
      </c>
      <c r="BV227">
        <f t="shared" si="192"/>
        <v>7.4846943751012641E-4</v>
      </c>
      <c r="BW227">
        <f t="shared" si="192"/>
        <v>-1.7034628517390949E-2</v>
      </c>
      <c r="BX227">
        <f t="shared" si="192"/>
        <v>6.8547216206303017E-3</v>
      </c>
      <c r="BY227">
        <f t="shared" si="192"/>
        <v>-2.5636942973172375E-2</v>
      </c>
      <c r="BZ227">
        <f t="shared" si="192"/>
        <v>-2.3763104241122768E-2</v>
      </c>
      <c r="CA227">
        <f t="shared" si="192"/>
        <v>-4.6676781019224164E-3</v>
      </c>
      <c r="CB227">
        <f t="shared" si="192"/>
        <v>-9.9116494213960751E-2</v>
      </c>
      <c r="CC227">
        <f t="shared" si="190"/>
        <v>-3.5853396872296897E-2</v>
      </c>
      <c r="CD227">
        <f t="shared" si="190"/>
        <v>-3.4844939970643855E-2</v>
      </c>
      <c r="CE227">
        <f t="shared" si="190"/>
        <v>-0.20209452203791467</v>
      </c>
      <c r="CF227">
        <f t="shared" si="190"/>
        <v>0.10627669439267541</v>
      </c>
      <c r="CG227">
        <f t="shared" si="190"/>
        <v>0.3815769528785628</v>
      </c>
      <c r="CH227">
        <f t="shared" si="190"/>
        <v>6.6622107132763148E-2</v>
      </c>
      <c r="CI227">
        <f t="shared" si="190"/>
        <v>-3.9279586911491075E-2</v>
      </c>
      <c r="CJ227">
        <f t="shared" si="190"/>
        <v>6.284436773433151E-2</v>
      </c>
      <c r="CK227">
        <f t="shared" si="190"/>
        <v>-4.2933756528185062E-2</v>
      </c>
      <c r="CL227">
        <f t="shared" si="190"/>
        <v>-3.7648002227632017E-2</v>
      </c>
      <c r="CM227">
        <f t="shared" si="191"/>
        <v>3.16764633369862E-3</v>
      </c>
      <c r="CN227">
        <f t="shared" si="191"/>
        <v>-3.7166650987490314E-2</v>
      </c>
      <c r="CO227">
        <f t="shared" si="191"/>
        <v>-7.69079962029145E-3</v>
      </c>
      <c r="CP227">
        <f t="shared" si="191"/>
        <v>-1.0158163434187007E-2</v>
      </c>
      <c r="CQ227">
        <f t="shared" si="191"/>
        <v>-1.9327871454207397E-2</v>
      </c>
      <c r="CR227">
        <f t="shared" si="191"/>
        <v>2.5957625177862525E-5</v>
      </c>
      <c r="CS227">
        <f t="shared" si="191"/>
        <v>-1.4823591804677459E-2</v>
      </c>
      <c r="CT227">
        <f t="shared" si="191"/>
        <v>-6.0798237990158568E-3</v>
      </c>
      <c r="CU227">
        <f t="shared" si="191"/>
        <v>-1.8227851756450967E-3</v>
      </c>
      <c r="CV227">
        <f t="shared" si="191"/>
        <v>-9.8295389534860268E-3</v>
      </c>
      <c r="CW227">
        <f t="shared" si="191"/>
        <v>1.1349429096165289E-3</v>
      </c>
      <c r="CX227">
        <f t="shared" si="191"/>
        <v>-4.5690669214667537E-3</v>
      </c>
      <c r="CY227">
        <f t="shared" si="191"/>
        <v>-2.8220548823387121E-3</v>
      </c>
      <c r="CZ227">
        <f t="shared" si="191"/>
        <v>1.3625026942666843E-3</v>
      </c>
      <c r="DA227">
        <f t="shared" si="191"/>
        <v>-4.3498159404489669E-3</v>
      </c>
    </row>
    <row r="228" spans="4:105">
      <c r="D228" s="3">
        <f t="shared" si="169"/>
        <v>158250</v>
      </c>
      <c r="E228" s="2">
        <v>211</v>
      </c>
      <c r="F228">
        <f t="shared" si="170"/>
        <v>0.82421875</v>
      </c>
      <c r="G228">
        <f t="shared" si="171"/>
        <v>-44.867793019634881</v>
      </c>
      <c r="H228">
        <f t="shared" si="172"/>
        <v>-300</v>
      </c>
      <c r="I228">
        <f t="shared" si="173"/>
        <v>-13.867452355804916</v>
      </c>
      <c r="J228">
        <f t="shared" si="174"/>
        <v>-3.6651515857205128</v>
      </c>
      <c r="K228">
        <f t="shared" si="175"/>
        <v>-300</v>
      </c>
      <c r="L228">
        <f t="shared" si="176"/>
        <v>5.7096613338788529E-3</v>
      </c>
      <c r="M228">
        <f t="shared" si="177"/>
        <v>0</v>
      </c>
      <c r="N228">
        <f t="shared" si="150"/>
        <v>0.2025943745960333</v>
      </c>
      <c r="O228">
        <f t="shared" si="178"/>
        <v>0.6557562230924231</v>
      </c>
      <c r="P228">
        <f t="shared" si="187"/>
        <v>0.64510438269882364</v>
      </c>
      <c r="Q228">
        <f t="shared" si="188"/>
        <v>0</v>
      </c>
      <c r="R228">
        <f t="shared" si="189"/>
        <v>1.2946797849754812</v>
      </c>
      <c r="BJ228">
        <f t="shared" si="181"/>
        <v>-3.7248683429123616E-2</v>
      </c>
      <c r="BK228">
        <f t="shared" si="167"/>
        <v>-2.1438189307335549E-2</v>
      </c>
      <c r="BM228">
        <f t="shared" si="168"/>
        <v>1.234220322101824E-3</v>
      </c>
      <c r="BN228">
        <f t="shared" si="192"/>
        <v>6.7422136058680748E-3</v>
      </c>
      <c r="BO228">
        <f t="shared" si="192"/>
        <v>-1.168885065888821E-3</v>
      </c>
      <c r="BP228">
        <f t="shared" si="192"/>
        <v>5.8051587097497264E-3</v>
      </c>
      <c r="BQ228">
        <f t="shared" si="192"/>
        <v>3.2114345216740447E-3</v>
      </c>
      <c r="BR228">
        <f t="shared" si="192"/>
        <v>-2.2269759032545158E-3</v>
      </c>
      <c r="BS228">
        <f t="shared" si="192"/>
        <v>9.0336568028416588E-3</v>
      </c>
      <c r="BT228">
        <f t="shared" si="192"/>
        <v>-6.6129748657173188E-3</v>
      </c>
      <c r="BU228">
        <f t="shared" si="192"/>
        <v>6.8952993614649477E-4</v>
      </c>
      <c r="BV228">
        <f t="shared" si="192"/>
        <v>2.117298033079354E-3</v>
      </c>
      <c r="BW228">
        <f t="shared" si="192"/>
        <v>-1.6657489983205587E-2</v>
      </c>
      <c r="BX228">
        <f t="shared" si="192"/>
        <v>7.3957379438285616E-3</v>
      </c>
      <c r="BY228">
        <f t="shared" si="192"/>
        <v>-2.4073251529711154E-2</v>
      </c>
      <c r="BZ228">
        <f t="shared" si="192"/>
        <v>-2.4178575037679065E-2</v>
      </c>
      <c r="CA228">
        <f t="shared" si="192"/>
        <v>-3.2715630020191786E-3</v>
      </c>
      <c r="CB228">
        <f t="shared" si="192"/>
        <v>-9.8580650610747902E-2</v>
      </c>
      <c r="CC228">
        <f t="shared" si="190"/>
        <v>-3.7702961999717802E-2</v>
      </c>
      <c r="CD228">
        <f t="shared" si="190"/>
        <v>-3.4271902018910304E-2</v>
      </c>
      <c r="CE228">
        <f t="shared" si="190"/>
        <v>-0.20364975412544106</v>
      </c>
      <c r="CF228">
        <f t="shared" si="190"/>
        <v>0.10402602610264879</v>
      </c>
      <c r="CG228">
        <f t="shared" si="190"/>
        <v>0.3815769528785628</v>
      </c>
      <c r="CH228">
        <f t="shared" si="190"/>
        <v>6.5211221474384962E-2</v>
      </c>
      <c r="CI228">
        <f t="shared" si="190"/>
        <v>-3.95818656340092E-2</v>
      </c>
      <c r="CJ228">
        <f t="shared" si="190"/>
        <v>6.1810868816129592E-2</v>
      </c>
      <c r="CK228">
        <f t="shared" si="190"/>
        <v>-4.5148575367988442E-2</v>
      </c>
      <c r="CL228">
        <f t="shared" si="190"/>
        <v>-3.7444469593357524E-2</v>
      </c>
      <c r="CM228">
        <f t="shared" si="191"/>
        <v>2.220194778329286E-3</v>
      </c>
      <c r="CN228">
        <f t="shared" si="191"/>
        <v>-3.7816467523849241E-2</v>
      </c>
      <c r="CO228">
        <f t="shared" si="191"/>
        <v>-7.2217094650335045E-3</v>
      </c>
      <c r="CP228">
        <f t="shared" si="191"/>
        <v>-1.0959907478040027E-2</v>
      </c>
      <c r="CQ228">
        <f t="shared" si="191"/>
        <v>-1.8899961617387585E-2</v>
      </c>
      <c r="CR228">
        <f t="shared" si="191"/>
        <v>7.342989035775541E-5</v>
      </c>
      <c r="CS228">
        <f t="shared" si="191"/>
        <v>-1.5056580431764157E-2</v>
      </c>
      <c r="CT228">
        <f t="shared" si="191"/>
        <v>-5.2292619434238493E-3</v>
      </c>
      <c r="CU228">
        <f t="shared" si="191"/>
        <v>-1.9803254861456678E-3</v>
      </c>
      <c r="CV228">
        <f t="shared" si="191"/>
        <v>-9.3192070769235972E-3</v>
      </c>
      <c r="CW228">
        <f t="shared" si="191"/>
        <v>1.6887384920766986E-3</v>
      </c>
      <c r="CX228">
        <f t="shared" si="191"/>
        <v>-4.5852002498951421E-3</v>
      </c>
      <c r="CY228">
        <f t="shared" si="191"/>
        <v>-1.9984851304207397E-3</v>
      </c>
      <c r="CZ228">
        <f t="shared" si="191"/>
        <v>1.4738365568451623E-3</v>
      </c>
      <c r="DA228">
        <f t="shared" si="191"/>
        <v>-3.9222011532169913E-3</v>
      </c>
    </row>
    <row r="229" spans="4:105">
      <c r="D229" s="3">
        <f t="shared" si="169"/>
        <v>159000</v>
      </c>
      <c r="E229" s="2">
        <v>212</v>
      </c>
      <c r="F229">
        <f t="shared" si="170"/>
        <v>0.828125</v>
      </c>
      <c r="G229">
        <f t="shared" si="171"/>
        <v>-45.481871534756763</v>
      </c>
      <c r="H229">
        <f t="shared" si="172"/>
        <v>-300</v>
      </c>
      <c r="I229">
        <f t="shared" si="173"/>
        <v>-14.08391692495112</v>
      </c>
      <c r="J229">
        <f t="shared" si="174"/>
        <v>-3.7030407083176362</v>
      </c>
      <c r="K229">
        <f t="shared" si="175"/>
        <v>-300</v>
      </c>
      <c r="L229">
        <f t="shared" si="176"/>
        <v>5.3199361910180364E-3</v>
      </c>
      <c r="M229">
        <f t="shared" si="177"/>
        <v>0</v>
      </c>
      <c r="N229">
        <f t="shared" si="150"/>
        <v>0.19760783213997751</v>
      </c>
      <c r="O229">
        <f t="shared" si="178"/>
        <v>0.65290194832403914</v>
      </c>
      <c r="P229">
        <f t="shared" si="187"/>
        <v>0.64806350204879237</v>
      </c>
      <c r="Q229">
        <f t="shared" si="188"/>
        <v>0</v>
      </c>
      <c r="R229">
        <f t="shared" si="189"/>
        <v>1.3008157081270237</v>
      </c>
      <c r="BJ229">
        <f t="shared" si="181"/>
        <v>-3.5818313550779093E-2</v>
      </c>
      <c r="BK229">
        <f t="shared" si="167"/>
        <v>-2.0427483317191946E-2</v>
      </c>
      <c r="BM229">
        <f t="shared" si="168"/>
        <v>1.0810966339399927E-3</v>
      </c>
      <c r="BN229">
        <f t="shared" si="192"/>
        <v>7.1599885846182435E-3</v>
      </c>
      <c r="BO229">
        <f t="shared" si="192"/>
        <v>-6.7294691865429728E-4</v>
      </c>
      <c r="BP229">
        <f t="shared" si="192"/>
        <v>5.7624774831108519E-3</v>
      </c>
      <c r="BQ229">
        <f t="shared" si="192"/>
        <v>4.2336467676957644E-3</v>
      </c>
      <c r="BR229">
        <f t="shared" si="192"/>
        <v>-2.0861720800324952E-3</v>
      </c>
      <c r="BS229">
        <f t="shared" si="192"/>
        <v>9.6856877250896325E-3</v>
      </c>
      <c r="BT229">
        <f t="shared" si="192"/>
        <v>-5.4952916141923916E-3</v>
      </c>
      <c r="BU229">
        <f t="shared" si="192"/>
        <v>6.9646324194715006E-4</v>
      </c>
      <c r="BV229">
        <f t="shared" si="192"/>
        <v>3.4764847356171698E-3</v>
      </c>
      <c r="BW229">
        <f t="shared" si="192"/>
        <v>-1.6217656417989654E-2</v>
      </c>
      <c r="BX229">
        <f t="shared" si="192"/>
        <v>7.9142058538340526E-3</v>
      </c>
      <c r="BY229">
        <f t="shared" si="192"/>
        <v>-2.2451565514747061E-2</v>
      </c>
      <c r="BZ229">
        <f t="shared" si="192"/>
        <v>-2.4549447376759681E-2</v>
      </c>
      <c r="CA229">
        <f t="shared" si="192"/>
        <v>-1.8710141790952001E-3</v>
      </c>
      <c r="CB229">
        <f t="shared" si="192"/>
        <v>-9.7952026349718516E-2</v>
      </c>
      <c r="CC229">
        <f t="shared" si="190"/>
        <v>-3.9529816272634632E-2</v>
      </c>
      <c r="CD229">
        <f t="shared" si="190"/>
        <v>-3.3687251498989226E-2</v>
      </c>
      <c r="CE229">
        <f t="shared" si="190"/>
        <v>-0.20517431730907876</v>
      </c>
      <c r="CF229">
        <f t="shared" si="190"/>
        <v>0.10177144129153515</v>
      </c>
      <c r="CG229">
        <f t="shared" si="190"/>
        <v>0.3815769528785628</v>
      </c>
      <c r="CH229">
        <f t="shared" si="190"/>
        <v>6.379788065037581E-2</v>
      </c>
      <c r="CI229">
        <f t="shared" si="190"/>
        <v>-3.9878183473156387E-2</v>
      </c>
      <c r="CJ229">
        <f t="shared" si="190"/>
        <v>6.075642612514081E-2</v>
      </c>
      <c r="CK229">
        <f t="shared" si="190"/>
        <v>-4.733619839420411E-2</v>
      </c>
      <c r="CL229">
        <f t="shared" si="190"/>
        <v>-3.7205695534940068E-2</v>
      </c>
      <c r="CM229">
        <f t="shared" si="191"/>
        <v>1.2697343465626059E-3</v>
      </c>
      <c r="CN229">
        <f t="shared" si="191"/>
        <v>-3.8396529903227672E-2</v>
      </c>
      <c r="CO229">
        <f t="shared" si="191"/>
        <v>-6.7352215791272509E-3</v>
      </c>
      <c r="CP229">
        <f t="shared" si="191"/>
        <v>-1.1728236530144241E-2</v>
      </c>
      <c r="CQ229">
        <f t="shared" si="191"/>
        <v>-1.8400916592656906E-2</v>
      </c>
      <c r="CR229">
        <f t="shared" si="191"/>
        <v>1.2056776560431043E-4</v>
      </c>
      <c r="CS229">
        <f t="shared" si="191"/>
        <v>-1.5207976144949561E-2</v>
      </c>
      <c r="CT229">
        <f t="shared" si="191"/>
        <v>-4.3454451120154705E-3</v>
      </c>
      <c r="CU229">
        <f t="shared" si="191"/>
        <v>-2.1232613405027371E-3</v>
      </c>
      <c r="CV229">
        <f t="shared" si="191"/>
        <v>-8.7299865182678318E-3</v>
      </c>
      <c r="CW229">
        <f t="shared" si="191"/>
        <v>2.2262705996998057E-3</v>
      </c>
      <c r="CX229">
        <f t="shared" si="191"/>
        <v>-4.5514885150683719E-3</v>
      </c>
      <c r="CY229">
        <f t="shared" si="191"/>
        <v>-1.1505617188037429E-3</v>
      </c>
      <c r="CZ229">
        <f t="shared" si="191"/>
        <v>1.5651614646886795E-3</v>
      </c>
      <c r="DA229">
        <f t="shared" si="191"/>
        <v>-3.4355928098456809E-3</v>
      </c>
    </row>
    <row r="230" spans="4:105">
      <c r="D230" s="3">
        <f t="shared" si="169"/>
        <v>159750</v>
      </c>
      <c r="E230" s="2">
        <v>213</v>
      </c>
      <c r="F230">
        <f t="shared" si="170"/>
        <v>0.83203125</v>
      </c>
      <c r="G230">
        <f t="shared" si="171"/>
        <v>-46.259428198022903</v>
      </c>
      <c r="H230">
        <f t="shared" si="172"/>
        <v>-300</v>
      </c>
      <c r="I230">
        <f t="shared" si="173"/>
        <v>-14.3051385853644</v>
      </c>
      <c r="J230">
        <f t="shared" si="174"/>
        <v>-3.7411766978623389</v>
      </c>
      <c r="K230">
        <f t="shared" si="175"/>
        <v>-300</v>
      </c>
      <c r="L230">
        <f t="shared" si="176"/>
        <v>4.8643922748409733E-3</v>
      </c>
      <c r="M230">
        <f t="shared" si="177"/>
        <v>0</v>
      </c>
      <c r="N230">
        <f t="shared" si="150"/>
        <v>0.19263849237982722</v>
      </c>
      <c r="O230">
        <f t="shared" si="178"/>
        <v>0.65004162171310675</v>
      </c>
      <c r="P230">
        <f t="shared" si="187"/>
        <v>0.6510183312085922</v>
      </c>
      <c r="Q230">
        <f t="shared" si="188"/>
        <v>0</v>
      </c>
      <c r="R230">
        <f t="shared" si="189"/>
        <v>1.3069516312785663</v>
      </c>
      <c r="BJ230">
        <f t="shared" si="181"/>
        <v>-3.3833320882568713E-2</v>
      </c>
      <c r="BK230">
        <f t="shared" si="167"/>
        <v>-1.9086763794798917E-2</v>
      </c>
      <c r="BM230">
        <f t="shared" si="168"/>
        <v>9.117122461161682E-4</v>
      </c>
      <c r="BN230">
        <f t="shared" si="192"/>
        <v>7.4805588313870642E-3</v>
      </c>
      <c r="BO230">
        <f t="shared" si="192"/>
        <v>-1.6880819989540793E-4</v>
      </c>
      <c r="BP230">
        <f t="shared" si="192"/>
        <v>5.6571531789621921E-3</v>
      </c>
      <c r="BQ230">
        <f t="shared" si="192"/>
        <v>5.2150866809978344E-3</v>
      </c>
      <c r="BR230">
        <f t="shared" si="192"/>
        <v>-1.9277084532826334E-3</v>
      </c>
      <c r="BS230">
        <f t="shared" si="192"/>
        <v>1.0266288873499783E-2</v>
      </c>
      <c r="BT230">
        <f t="shared" si="192"/>
        <v>-4.3426615973857175E-3</v>
      </c>
      <c r="BU230">
        <f t="shared" si="192"/>
        <v>6.9962235309629407E-4</v>
      </c>
      <c r="BV230">
        <f t="shared" si="192"/>
        <v>4.8198399900440149E-3</v>
      </c>
      <c r="BW230">
        <f t="shared" si="192"/>
        <v>-1.5716783255968064E-2</v>
      </c>
      <c r="BX230">
        <f t="shared" si="192"/>
        <v>8.4085446255384826E-3</v>
      </c>
      <c r="BY230">
        <f t="shared" si="192"/>
        <v>-2.0775791711933059E-2</v>
      </c>
      <c r="BZ230">
        <f t="shared" si="192"/>
        <v>-2.4875037167833344E-2</v>
      </c>
      <c r="CA230">
        <f t="shared" si="192"/>
        <v>-4.679297000848781E-4</v>
      </c>
      <c r="CB230">
        <f t="shared" si="192"/>
        <v>-9.7231213070023859E-2</v>
      </c>
      <c r="CC230">
        <f t="shared" si="190"/>
        <v>-4.1332859262343855E-2</v>
      </c>
      <c r="CD230">
        <f t="shared" si="190"/>
        <v>-3.3091186511762939E-2</v>
      </c>
      <c r="CE230">
        <f t="shared" si="190"/>
        <v>-0.20666798199522024</v>
      </c>
      <c r="CF230">
        <f t="shared" si="190"/>
        <v>9.9513024843178324E-2</v>
      </c>
      <c r="CG230">
        <f t="shared" si="190"/>
        <v>0.3815769528785628</v>
      </c>
      <c r="CH230">
        <f t="shared" si="190"/>
        <v>6.2382137872218864E-2</v>
      </c>
      <c r="CI230">
        <f t="shared" si="190"/>
        <v>-4.0168495804556004E-2</v>
      </c>
      <c r="CJ230">
        <f t="shared" si="190"/>
        <v>5.9681396944939402E-2</v>
      </c>
      <c r="CK230">
        <f t="shared" si="190"/>
        <v>-4.9495307864521575E-2</v>
      </c>
      <c r="CL230">
        <f t="shared" si="190"/>
        <v>-3.6931904778165811E-2</v>
      </c>
      <c r="CM230">
        <f t="shared" si="191"/>
        <v>3.1755313167205974E-4</v>
      </c>
      <c r="CN230">
        <f t="shared" si="191"/>
        <v>-3.8905768174757174E-2</v>
      </c>
      <c r="CO230">
        <f t="shared" si="191"/>
        <v>-6.232507954501143E-3</v>
      </c>
      <c r="CP230">
        <f t="shared" si="191"/>
        <v>-1.2460808079033358E-2</v>
      </c>
      <c r="CQ230">
        <f t="shared" si="191"/>
        <v>-1.7832614672803924E-2</v>
      </c>
      <c r="CR230">
        <f t="shared" si="191"/>
        <v>1.6715659131658598E-4</v>
      </c>
      <c r="CS230">
        <f t="shared" si="191"/>
        <v>-1.5276958517746591E-2</v>
      </c>
      <c r="CT230">
        <f t="shared" si="191"/>
        <v>-3.4339938508013801E-3</v>
      </c>
      <c r="CU230">
        <f t="shared" si="191"/>
        <v>-2.2505386188603109E-3</v>
      </c>
      <c r="CV230">
        <f t="shared" si="191"/>
        <v>-8.0668651303425487E-3</v>
      </c>
      <c r="CW230">
        <f t="shared" si="191"/>
        <v>2.7423625044444996E-3</v>
      </c>
      <c r="CX230">
        <f t="shared" si="191"/>
        <v>-4.4682981924865995E-3</v>
      </c>
      <c r="CY230">
        <f t="shared" si="191"/>
        <v>-2.8861749305312179E-4</v>
      </c>
      <c r="CZ230">
        <f t="shared" si="191"/>
        <v>1.635237581576099E-3</v>
      </c>
      <c r="DA230">
        <f t="shared" si="191"/>
        <v>-2.8973099527556416E-3</v>
      </c>
    </row>
    <row r="231" spans="4:105">
      <c r="D231" s="3">
        <f t="shared" si="169"/>
        <v>160500</v>
      </c>
      <c r="E231" s="2">
        <v>214</v>
      </c>
      <c r="F231">
        <f t="shared" si="170"/>
        <v>0.8359375</v>
      </c>
      <c r="G231">
        <f t="shared" si="171"/>
        <v>-47.207663373438436</v>
      </c>
      <c r="H231">
        <f t="shared" si="172"/>
        <v>-300</v>
      </c>
      <c r="I231">
        <f t="shared" si="173"/>
        <v>-14.531329108141591</v>
      </c>
      <c r="J231">
        <f t="shared" si="174"/>
        <v>-3.7795605867942408</v>
      </c>
      <c r="K231">
        <f t="shared" si="175"/>
        <v>-300</v>
      </c>
      <c r="L231">
        <f t="shared" si="176"/>
        <v>4.3613087356401056E-3</v>
      </c>
      <c r="M231">
        <f t="shared" si="177"/>
        <v>0</v>
      </c>
      <c r="N231">
        <f t="shared" si="150"/>
        <v>0.18768671996274694</v>
      </c>
      <c r="O231">
        <f t="shared" si="178"/>
        <v>0.64717535507825519</v>
      </c>
      <c r="P231">
        <f t="shared" si="187"/>
        <v>0.65396873508524367</v>
      </c>
      <c r="Q231">
        <f t="shared" si="188"/>
        <v>0</v>
      </c>
      <c r="R231">
        <f t="shared" si="189"/>
        <v>1.3130875544301088</v>
      </c>
      <c r="BJ231">
        <f t="shared" si="181"/>
        <v>-3.1370380638844814E-2</v>
      </c>
      <c r="BK231">
        <f t="shared" si="167"/>
        <v>-1.7467288024809857E-2</v>
      </c>
      <c r="BM231">
        <f t="shared" si="168"/>
        <v>7.2861485748664586E-4</v>
      </c>
      <c r="BN231">
        <f t="shared" si="192"/>
        <v>7.6995722519567532E-3</v>
      </c>
      <c r="BO231">
        <f t="shared" si="192"/>
        <v>3.3738762571508719E-4</v>
      </c>
      <c r="BP231">
        <f t="shared" si="192"/>
        <v>5.4903307629140677E-3</v>
      </c>
      <c r="BQ231">
        <f t="shared" si="192"/>
        <v>6.1463024587055234E-3</v>
      </c>
      <c r="BR231">
        <f t="shared" si="192"/>
        <v>-1.7529264447129094E-3</v>
      </c>
      <c r="BS231">
        <f t="shared" si="192"/>
        <v>1.0771178444869509E-2</v>
      </c>
      <c r="BT231">
        <f t="shared" si="192"/>
        <v>-3.1624148522601224E-3</v>
      </c>
      <c r="BU231">
        <f t="shared" si="192"/>
        <v>6.9899015009689588E-4</v>
      </c>
      <c r="BV231">
        <f t="shared" si="192"/>
        <v>6.1412463355848788E-3</v>
      </c>
      <c r="BW231">
        <f t="shared" si="192"/>
        <v>-1.5156755670625363E-2</v>
      </c>
      <c r="BX231">
        <f t="shared" si="192"/>
        <v>8.8772470996879224E-3</v>
      </c>
      <c r="BY231">
        <f t="shared" si="192"/>
        <v>-1.9049967207140577E-2</v>
      </c>
      <c r="BZ231">
        <f t="shared" si="192"/>
        <v>-2.5154743846043406E-2</v>
      </c>
      <c r="CA231">
        <f t="shared" si="192"/>
        <v>9.3578893167810295E-4</v>
      </c>
      <c r="CB231">
        <f t="shared" si="192"/>
        <v>-9.6418889175892739E-2</v>
      </c>
      <c r="CC231">
        <f t="shared" si="190"/>
        <v>-4.3111004883168602E-2</v>
      </c>
      <c r="CD231">
        <f t="shared" si="190"/>
        <v>-3.2483909025750872E-2</v>
      </c>
      <c r="CE231">
        <f t="shared" si="190"/>
        <v>-0.20813052324345777</v>
      </c>
      <c r="CF231">
        <f t="shared" si="190"/>
        <v>9.7250861785681139E-2</v>
      </c>
      <c r="CG231">
        <f t="shared" si="190"/>
        <v>0.3815769528785628</v>
      </c>
      <c r="CH231">
        <f t="shared" si="190"/>
        <v>6.0964046441829553E-2</v>
      </c>
      <c r="CI231">
        <f t="shared" si="190"/>
        <v>-4.0452758908238788E-2</v>
      </c>
      <c r="CJ231">
        <f t="shared" si="190"/>
        <v>5.8586145534551701E-2</v>
      </c>
      <c r="CK231">
        <f t="shared" si="190"/>
        <v>-5.1624603212130221E-2</v>
      </c>
      <c r="CL231">
        <f t="shared" si="190"/>
        <v>-3.6623355005311761E-2</v>
      </c>
      <c r="CM231">
        <f t="shared" si="191"/>
        <v>-6.350584410105411E-4</v>
      </c>
      <c r="CN231">
        <f t="shared" si="191"/>
        <v>-3.9343243025787511E-2</v>
      </c>
      <c r="CO231">
        <f t="shared" si="191"/>
        <v>-5.7147796723094205E-3</v>
      </c>
      <c r="CP231">
        <f t="shared" si="191"/>
        <v>-1.3155388632106208E-2</v>
      </c>
      <c r="CQ231">
        <f t="shared" si="191"/>
        <v>-1.7197194817932221E-2</v>
      </c>
      <c r="CR231">
        <f t="shared" si="191"/>
        <v>2.1298420819203758E-4</v>
      </c>
      <c r="CS231">
        <f t="shared" si="191"/>
        <v>-1.5263153728700246E-2</v>
      </c>
      <c r="CT231">
        <f t="shared" si="191"/>
        <v>-2.5007044442241972E-3</v>
      </c>
      <c r="CU231">
        <f t="shared" si="191"/>
        <v>-2.361218679847143E-3</v>
      </c>
      <c r="CV231">
        <f t="shared" si="191"/>
        <v>-7.3354563491332377E-3</v>
      </c>
      <c r="CW231">
        <f t="shared" si="191"/>
        <v>3.2320439591435558E-3</v>
      </c>
      <c r="CX231">
        <f t="shared" si="191"/>
        <v>-4.3365336323777943E-3</v>
      </c>
      <c r="CY231">
        <f t="shared" si="191"/>
        <v>5.7684384278350645E-4</v>
      </c>
      <c r="CZ231">
        <f t="shared" si="191"/>
        <v>1.683113547029696E-3</v>
      </c>
      <c r="DA231">
        <f t="shared" si="191"/>
        <v>-2.3154488571525793E-3</v>
      </c>
    </row>
    <row r="232" spans="4:105">
      <c r="D232" s="3">
        <f t="shared" si="169"/>
        <v>161250</v>
      </c>
      <c r="E232" s="2">
        <v>215</v>
      </c>
      <c r="F232">
        <f t="shared" si="170"/>
        <v>0.83984375</v>
      </c>
      <c r="G232">
        <f t="shared" si="171"/>
        <v>-48.341882374855885</v>
      </c>
      <c r="H232">
        <f t="shared" si="172"/>
        <v>-300</v>
      </c>
      <c r="I232">
        <f t="shared" si="173"/>
        <v>-14.762715544294737</v>
      </c>
      <c r="J232">
        <f t="shared" si="174"/>
        <v>-3.8181934032166138</v>
      </c>
      <c r="K232">
        <f t="shared" si="175"/>
        <v>-300</v>
      </c>
      <c r="L232">
        <f t="shared" si="176"/>
        <v>3.827417879004355E-3</v>
      </c>
      <c r="M232">
        <f t="shared" si="177"/>
        <v>0</v>
      </c>
      <c r="N232">
        <f t="shared" si="150"/>
        <v>0.18275287708002408</v>
      </c>
      <c r="O232">
        <f t="shared" si="178"/>
        <v>0.64430326159454054</v>
      </c>
      <c r="P232">
        <f t="shared" si="187"/>
        <v>0.65691457562078615</v>
      </c>
      <c r="Q232">
        <f t="shared" si="188"/>
        <v>0</v>
      </c>
      <c r="R232">
        <f t="shared" si="189"/>
        <v>1.3192234775816514</v>
      </c>
      <c r="BJ232">
        <f t="shared" si="181"/>
        <v>-2.8506086985133041E-2</v>
      </c>
      <c r="BK232">
        <f t="shared" si="167"/>
        <v>-1.5619976490139652E-2</v>
      </c>
      <c r="BM232">
        <f t="shared" si="168"/>
        <v>5.3455842320392977E-4</v>
      </c>
      <c r="BN232">
        <f t="shared" si="192"/>
        <v>7.8140554978931472E-3</v>
      </c>
      <c r="BO232">
        <f t="shared" si="192"/>
        <v>8.3947202547696674E-4</v>
      </c>
      <c r="BP232">
        <f t="shared" si="192"/>
        <v>5.2638237378512219E-3</v>
      </c>
      <c r="BQ232">
        <f t="shared" si="192"/>
        <v>7.0183259838251816E-3</v>
      </c>
      <c r="BR232">
        <f t="shared" si="192"/>
        <v>-1.5633056139248895E-3</v>
      </c>
      <c r="BS232">
        <f t="shared" si="192"/>
        <v>1.119663299188974E-2</v>
      </c>
      <c r="BT232">
        <f t="shared" si="192"/>
        <v>-1.9620570416398618E-3</v>
      </c>
      <c r="BU232">
        <f t="shared" si="192"/>
        <v>6.94570058911785E-4</v>
      </c>
      <c r="BV232">
        <f t="shared" si="192"/>
        <v>7.4346862638702852E-3</v>
      </c>
      <c r="BW232">
        <f t="shared" si="192"/>
        <v>-1.4539681479338365E-2</v>
      </c>
      <c r="BX232">
        <f t="shared" si="192"/>
        <v>9.318884277968521E-3</v>
      </c>
      <c r="BY232">
        <f t="shared" si="192"/>
        <v>-1.7278249662766035E-2</v>
      </c>
      <c r="BZ232">
        <f t="shared" si="192"/>
        <v>-2.5388051479976415E-2</v>
      </c>
      <c r="CA232">
        <f t="shared" si="192"/>
        <v>2.3382393534367701E-3</v>
      </c>
      <c r="CB232">
        <f t="shared" si="192"/>
        <v>-9.5515819198141158E-2</v>
      </c>
      <c r="CC232">
        <f t="shared" si="190"/>
        <v>-4.4863182046676033E-2</v>
      </c>
      <c r="CD232">
        <f t="shared" si="190"/>
        <v>-3.1865624808675247E-2</v>
      </c>
      <c r="CE232">
        <f t="shared" si="190"/>
        <v>-0.20956172080045909</v>
      </c>
      <c r="CF232">
        <f t="shared" si="190"/>
        <v>9.4985037288204149E-2</v>
      </c>
      <c r="CG232">
        <f t="shared" si="190"/>
        <v>0.3815769528785628</v>
      </c>
      <c r="CH232">
        <f t="shared" si="190"/>
        <v>5.9543659749548741E-2</v>
      </c>
      <c r="CI232">
        <f t="shared" si="190"/>
        <v>-4.073092997522694E-2</v>
      </c>
      <c r="CJ232">
        <f t="shared" si="190"/>
        <v>5.7471043005031808E-2</v>
      </c>
      <c r="CK232">
        <f t="shared" si="190"/>
        <v>-5.3722801829132125E-2</v>
      </c>
      <c r="CL232">
        <f t="shared" si="190"/>
        <v>-3.6280336612624198E-2</v>
      </c>
      <c r="CM232">
        <f t="shared" si="191"/>
        <v>-1.5868093629192871E-3</v>
      </c>
      <c r="CN232">
        <f t="shared" si="191"/>
        <v>-3.9708147514490609E-2</v>
      </c>
      <c r="CO232">
        <f t="shared" si="191"/>
        <v>-5.1832839853315233E-3</v>
      </c>
      <c r="CP232">
        <f t="shared" si="191"/>
        <v>-1.3809860525185798E-2</v>
      </c>
      <c r="CQ232">
        <f t="shared" si="191"/>
        <v>-1.6497048604897525E-2</v>
      </c>
      <c r="CR232">
        <f t="shared" si="191"/>
        <v>2.5784192337170345E-4</v>
      </c>
      <c r="CS232">
        <f t="shared" si="191"/>
        <v>-1.5166636587158455E-2</v>
      </c>
      <c r="CT232">
        <f t="shared" si="191"/>
        <v>-1.5515120542592875E-3</v>
      </c>
      <c r="CU232">
        <f t="shared" si="191"/>
        <v>-2.4544852828462405E-3</v>
      </c>
      <c r="CV232">
        <f t="shared" si="191"/>
        <v>-6.5419516750910194E-3</v>
      </c>
      <c r="CW232">
        <f t="shared" si="191"/>
        <v>3.6905990637011092E-3</v>
      </c>
      <c r="CX232">
        <f t="shared" si="191"/>
        <v>-4.1576272286343655E-3</v>
      </c>
      <c r="CY232">
        <f t="shared" si="191"/>
        <v>1.4352757249440902E-3</v>
      </c>
      <c r="CZ232">
        <f t="shared" si="191"/>
        <v>1.7081393920816092E-3</v>
      </c>
      <c r="DA232">
        <f t="shared" si="191"/>
        <v>-1.6987612555121544E-3</v>
      </c>
    </row>
    <row r="233" spans="4:105">
      <c r="D233" s="3">
        <f t="shared" si="169"/>
        <v>162000</v>
      </c>
      <c r="E233" s="2">
        <v>216</v>
      </c>
      <c r="F233">
        <f t="shared" si="170"/>
        <v>0.84375</v>
      </c>
      <c r="G233">
        <f t="shared" si="171"/>
        <v>-49.688216126439748</v>
      </c>
      <c r="H233">
        <f t="shared" si="172"/>
        <v>-300</v>
      </c>
      <c r="I233">
        <f t="shared" si="173"/>
        <v>-14.99954173347299</v>
      </c>
      <c r="J233">
        <f t="shared" si="174"/>
        <v>-3.8570761703294871</v>
      </c>
      <c r="K233">
        <f t="shared" si="175"/>
        <v>-300</v>
      </c>
      <c r="L233">
        <f t="shared" si="176"/>
        <v>3.2778508909416938E-3</v>
      </c>
      <c r="M233">
        <f t="shared" si="177"/>
        <v>0</v>
      </c>
      <c r="N233">
        <f t="shared" si="150"/>
        <v>0.17783732343288144</v>
      </c>
      <c r="O233">
        <f t="shared" si="178"/>
        <v>0.64142545581486787</v>
      </c>
      <c r="P233">
        <f t="shared" ref="P233:P296" si="193">(ATAN(F233/$N$13)+ATAN2($N$12^2-F233^2,2*$O$12*$N$12*F233)+ATAN2($N$11^2-F233^2,2*$O$11*$N$11*F233)-PI()*F233*$O$8)</f>
        <v>0.65985571177255187</v>
      </c>
      <c r="Q233">
        <f t="shared" ref="Q233:Q296" si="194">M233/(N233*O233)</f>
        <v>0</v>
      </c>
      <c r="R233">
        <f t="shared" ref="R233:R296" si="195">$F$6*F233/$O$7</f>
        <v>1.3253594007331939</v>
      </c>
      <c r="BJ233">
        <f t="shared" si="181"/>
        <v>-2.5316255991506803E-2</v>
      </c>
      <c r="BK233">
        <f t="shared" si="167"/>
        <v>-1.3594896193359109E-2</v>
      </c>
      <c r="BM233">
        <f t="shared" si="168"/>
        <v>3.3246173266787265E-4</v>
      </c>
      <c r="BN233">
        <f t="shared" si="192"/>
        <v>7.822454333025879E-3</v>
      </c>
      <c r="BO233">
        <f t="shared" si="192"/>
        <v>1.3313265687720178E-3</v>
      </c>
      <c r="BP233">
        <f t="shared" si="192"/>
        <v>4.980094429599501E-3</v>
      </c>
      <c r="BQ233">
        <f t="shared" si="192"/>
        <v>7.8227591931133607E-3</v>
      </c>
      <c r="BR233">
        <f t="shared" si="192"/>
        <v>-1.3604511336886198E-3</v>
      </c>
      <c r="BS233">
        <f t="shared" si="192"/>
        <v>1.1539514882733578E-2</v>
      </c>
      <c r="BT233">
        <f t="shared" si="192"/>
        <v>-7.4922172268739647E-4</v>
      </c>
      <c r="BU233">
        <f t="shared" si="192"/>
        <v>6.8638603239806165E-4</v>
      </c>
      <c r="BV233">
        <f t="shared" si="192"/>
        <v>8.6942696218673052E-3</v>
      </c>
      <c r="BW233">
        <f t="shared" si="192"/>
        <v>-1.3867883210027571E-2</v>
      </c>
      <c r="BX233">
        <f t="shared" si="192"/>
        <v>9.7321096797920136E-3</v>
      </c>
      <c r="BY233">
        <f t="shared" si="192"/>
        <v>-1.5464907301557961E-2</v>
      </c>
      <c r="BZ233">
        <f t="shared" si="192"/>
        <v>-2.5574529723320638E-2</v>
      </c>
      <c r="CA233">
        <f t="shared" si="192"/>
        <v>3.7375209211514379E-3</v>
      </c>
      <c r="CB233">
        <f t="shared" si="192"/>
        <v>-9.4522853074622812E-2</v>
      </c>
      <c r="CC233">
        <f t="shared" ref="CC233:CL242" si="196">CC$15*COS(-$F$6*$F233/$O$7*CC$14)</f>
        <v>-4.6588335306860969E-2</v>
      </c>
      <c r="CD233">
        <f t="shared" si="196"/>
        <v>-3.1236543357739517E-2</v>
      </c>
      <c r="CE233">
        <f t="shared" si="196"/>
        <v>-0.21096135913313646</v>
      </c>
      <c r="CF233">
        <f t="shared" si="196"/>
        <v>9.2715636657759004E-2</v>
      </c>
      <c r="CG233">
        <f t="shared" si="196"/>
        <v>0.3815769528785628</v>
      </c>
      <c r="CH233">
        <f t="shared" si="196"/>
        <v>5.8121031272132556E-2</v>
      </c>
      <c r="CI233">
        <f t="shared" si="196"/>
        <v>-4.1002967113980958E-2</v>
      </c>
      <c r="CJ233">
        <f t="shared" si="196"/>
        <v>5.6336467193715767E-2</v>
      </c>
      <c r="CK233">
        <f t="shared" si="196"/>
        <v>-5.5788639839137108E-2</v>
      </c>
      <c r="CL233">
        <f t="shared" si="196"/>
        <v>-3.5903172437007948E-2</v>
      </c>
      <c r="CM233">
        <f t="shared" ref="CM233:DA242" si="197">CM$15*COS(-$F$6*$F233/$O$7*CM$14)</f>
        <v>-2.536409791868725E-3</v>
      </c>
      <c r="CN233">
        <f t="shared" si="197"/>
        <v>-3.9999808558300751E-2</v>
      </c>
      <c r="CO233">
        <f t="shared" si="197"/>
        <v>-4.6393013132309058E-3</v>
      </c>
      <c r="CP233">
        <f t="shared" si="197"/>
        <v>-1.442222837893602E-2</v>
      </c>
      <c r="CQ233">
        <f t="shared" si="197"/>
        <v>-1.5734811225952515E-2</v>
      </c>
      <c r="CR233">
        <f t="shared" si="197"/>
        <v>3.0152546079966651E-4</v>
      </c>
      <c r="CS233">
        <f t="shared" si="197"/>
        <v>-1.4987930127873725E-2</v>
      </c>
      <c r="CT233">
        <f t="shared" si="197"/>
        <v>-5.9245297633694872E-4</v>
      </c>
      <c r="CU233">
        <f t="shared" si="197"/>
        <v>-2.5296506075863025E-3</v>
      </c>
      <c r="CV233">
        <f t="shared" si="197"/>
        <v>-5.6930682610222836E-3</v>
      </c>
      <c r="CW233">
        <f t="shared" si="197"/>
        <v>4.1136116817885541E-3</v>
      </c>
      <c r="CX233">
        <f t="shared" si="197"/>
        <v>-3.9335238474617852E-3</v>
      </c>
      <c r="CY233">
        <f t="shared" si="197"/>
        <v>2.2762172510107244E-3</v>
      </c>
      <c r="CZ233">
        <f t="shared" si="197"/>
        <v>1.7099753633185275E-3</v>
      </c>
      <c r="DA233">
        <f t="shared" si="197"/>
        <v>-1.0565227033774848E-3</v>
      </c>
    </row>
    <row r="234" spans="4:105">
      <c r="D234" s="3">
        <f t="shared" si="169"/>
        <v>162750</v>
      </c>
      <c r="E234" s="2">
        <v>217</v>
      </c>
      <c r="F234">
        <f t="shared" si="170"/>
        <v>0.84765625</v>
      </c>
      <c r="G234">
        <f t="shared" si="171"/>
        <v>-51.289129132237349</v>
      </c>
      <c r="H234">
        <f t="shared" si="172"/>
        <v>-300</v>
      </c>
      <c r="I234">
        <f t="shared" si="173"/>
        <v>-15.24207000371085</v>
      </c>
      <c r="J234">
        <f t="shared" si="174"/>
        <v>-3.8962099058523947</v>
      </c>
      <c r="K234">
        <f t="shared" si="175"/>
        <v>-300</v>
      </c>
      <c r="L234">
        <f t="shared" si="176"/>
        <v>2.7261110515446919E-3</v>
      </c>
      <c r="M234">
        <f t="shared" si="177"/>
        <v>0</v>
      </c>
      <c r="N234">
        <f t="shared" si="150"/>
        <v>0.17294041619860306</v>
      </c>
      <c r="O234">
        <f t="shared" si="178"/>
        <v>0.63854205369078165</v>
      </c>
      <c r="P234">
        <f t="shared" si="193"/>
        <v>0.66279199949492495</v>
      </c>
      <c r="Q234">
        <f t="shared" si="194"/>
        <v>0</v>
      </c>
      <c r="R234">
        <f t="shared" si="195"/>
        <v>1.3314953238847365</v>
      </c>
      <c r="BJ234">
        <f t="shared" si="181"/>
        <v>-2.1875250135422828E-2</v>
      </c>
      <c r="BK234">
        <f t="shared" si="167"/>
        <v>-1.1440767068036352E-2</v>
      </c>
      <c r="BM234">
        <f t="shared" si="168"/>
        <v>1.2536450821625235E-4</v>
      </c>
      <c r="BN234">
        <f t="shared" ref="BN234:CB243" si="198">BN$15*COS(-$F$6*$F234/$O$7*BN$14)</f>
        <v>7.7246547339164459E-3</v>
      </c>
      <c r="BO234">
        <f t="shared" si="198"/>
        <v>1.8069574866266774E-3</v>
      </c>
      <c r="BP234">
        <f t="shared" si="198"/>
        <v>4.6422272193301466E-3</v>
      </c>
      <c r="BQ234">
        <f t="shared" si="198"/>
        <v>8.5518549550166866E-3</v>
      </c>
      <c r="BR234">
        <f t="shared" si="198"/>
        <v>-1.1460802018805382E-3</v>
      </c>
      <c r="BS234">
        <f t="shared" si="198"/>
        <v>1.1797295440386938E-2</v>
      </c>
      <c r="BT234">
        <f t="shared" si="198"/>
        <v>4.6837819795042128E-4</v>
      </c>
      <c r="BU234">
        <f t="shared" si="198"/>
        <v>6.7448242050448942E-4</v>
      </c>
      <c r="BV234">
        <f t="shared" si="198"/>
        <v>9.9142604348515153E-3</v>
      </c>
      <c r="BW234">
        <f t="shared" si="198"/>
        <v>-1.3143889359686403E-2</v>
      </c>
      <c r="BX234">
        <f t="shared" si="198"/>
        <v>1.0115663447498091E-2</v>
      </c>
      <c r="BY234">
        <f t="shared" si="198"/>
        <v>-1.3614308624094533E-2</v>
      </c>
      <c r="BZ234">
        <f t="shared" si="198"/>
        <v>-2.5713834608658944E-2</v>
      </c>
      <c r="CA234">
        <f t="shared" si="198"/>
        <v>5.1317372853110291E-3</v>
      </c>
      <c r="CB234">
        <f t="shared" si="198"/>
        <v>-9.344092535029716E-2</v>
      </c>
      <c r="CC234">
        <f t="shared" si="196"/>
        <v>-4.8285425495907114E-2</v>
      </c>
      <c r="CD234">
        <f t="shared" si="196"/>
        <v>-3.0596877828643072E-2</v>
      </c>
      <c r="CE234">
        <f t="shared" si="196"/>
        <v>-0.21232922746110522</v>
      </c>
      <c r="CF234">
        <f t="shared" si="196"/>
        <v>9.0442745335996791E-2</v>
      </c>
      <c r="CG234">
        <f t="shared" si="196"/>
        <v>0.3815769528785628</v>
      </c>
      <c r="CH234">
        <f t="shared" si="196"/>
        <v>5.6696214570739124E-2</v>
      </c>
      <c r="CI234">
        <f t="shared" si="196"/>
        <v>-4.1268829356708371E-2</v>
      </c>
      <c r="CJ234">
        <f t="shared" si="196"/>
        <v>5.5182802536196486E-2</v>
      </c>
      <c r="CK234">
        <f t="shared" si="196"/>
        <v>-5.782087285857461E-2</v>
      </c>
      <c r="CL234">
        <f t="shared" si="196"/>
        <v>-3.5492217452183512E-2</v>
      </c>
      <c r="CM234">
        <f t="shared" si="197"/>
        <v>-3.4825728000876998E-3</v>
      </c>
      <c r="CN234">
        <f t="shared" si="197"/>
        <v>-4.0217688175445271E-2</v>
      </c>
      <c r="CO234">
        <f t="shared" si="197"/>
        <v>-4.0841421579119117E-3</v>
      </c>
      <c r="CP234">
        <f t="shared" si="197"/>
        <v>-1.4990625182451768E-2</v>
      </c>
      <c r="CQ234">
        <f t="shared" si="197"/>
        <v>-1.491335157047809E-2</v>
      </c>
      <c r="CR234">
        <f t="shared" si="197"/>
        <v>3.4383589146899022E-4</v>
      </c>
      <c r="CS234">
        <f t="shared" si="197"/>
        <v>-1.4728002776632521E-2</v>
      </c>
      <c r="CT234">
        <f t="shared" si="197"/>
        <v>3.7037374788296645E-4</v>
      </c>
      <c r="CU234">
        <f t="shared" si="197"/>
        <v>-2.5861603266618834E-3</v>
      </c>
      <c r="CV234">
        <f t="shared" si="197"/>
        <v>-4.7959920502410923E-3</v>
      </c>
      <c r="CW234">
        <f t="shared" si="197"/>
        <v>4.4970079706514862E-3</v>
      </c>
      <c r="CX234">
        <f t="shared" si="197"/>
        <v>-3.666659685013209E-3</v>
      </c>
      <c r="CY234">
        <f t="shared" si="197"/>
        <v>3.089420657094207E-3</v>
      </c>
      <c r="CZ234">
        <f t="shared" si="197"/>
        <v>1.6885965354085321E-3</v>
      </c>
      <c r="DA234">
        <f t="shared" si="197"/>
        <v>-3.983930663699605E-4</v>
      </c>
    </row>
    <row r="235" spans="4:105">
      <c r="D235" s="3">
        <f t="shared" si="169"/>
        <v>163500.00000000003</v>
      </c>
      <c r="E235" s="2">
        <v>218</v>
      </c>
      <c r="F235">
        <f t="shared" si="170"/>
        <v>0.85156250000000011</v>
      </c>
      <c r="G235">
        <f t="shared" si="171"/>
        <v>-53.214624932129354</v>
      </c>
      <c r="H235">
        <f t="shared" si="172"/>
        <v>-300</v>
      </c>
      <c r="I235">
        <f t="shared" si="173"/>
        <v>-15.490583091983755</v>
      </c>
      <c r="J235">
        <f t="shared" si="174"/>
        <v>-3.9355956214371339</v>
      </c>
      <c r="K235">
        <f t="shared" si="175"/>
        <v>-300</v>
      </c>
      <c r="L235">
        <f t="shared" si="176"/>
        <v>2.1840810632850864E-3</v>
      </c>
      <c r="M235">
        <f t="shared" si="177"/>
        <v>0</v>
      </c>
      <c r="N235">
        <f t="shared" si="150"/>
        <v>0.16806250999697681</v>
      </c>
      <c r="O235">
        <f t="shared" si="178"/>
        <v>0.63565317259257004</v>
      </c>
      <c r="P235">
        <f t="shared" si="193"/>
        <v>0.665723291722641</v>
      </c>
      <c r="Q235">
        <f t="shared" si="194"/>
        <v>0</v>
      </c>
      <c r="R235">
        <f t="shared" si="195"/>
        <v>1.3376312470362792</v>
      </c>
      <c r="BJ235">
        <f t="shared" si="181"/>
        <v>-1.8255331247979952E-2</v>
      </c>
      <c r="BK235">
        <f t="shared" si="167"/>
        <v>-9.2044968443546864E-3</v>
      </c>
      <c r="BM235">
        <f t="shared" si="168"/>
        <v>-8.361831512856014E-5</v>
      </c>
      <c r="BN235">
        <f t="shared" si="198"/>
        <v>7.5219844378519914E-3</v>
      </c>
      <c r="BO235">
        <f t="shared" si="198"/>
        <v>2.2605687121403984E-3</v>
      </c>
      <c r="BP235">
        <f t="shared" si="198"/>
        <v>4.2538950136884251E-3</v>
      </c>
      <c r="BQ235">
        <f t="shared" si="198"/>
        <v>9.1985916787837713E-3</v>
      </c>
      <c r="BR235">
        <f t="shared" si="198"/>
        <v>-9.2200750510967649E-4</v>
      </c>
      <c r="BS235">
        <f t="shared" si="198"/>
        <v>1.1968073591074192E-2</v>
      </c>
      <c r="BT235">
        <f t="shared" si="198"/>
        <v>1.6829995136122958E-3</v>
      </c>
      <c r="BU235">
        <f t="shared" si="198"/>
        <v>6.5892372993527938E-4</v>
      </c>
      <c r="BV235">
        <f t="shared" si="198"/>
        <v>1.1089103027271218E-2</v>
      </c>
      <c r="BW235">
        <f t="shared" si="198"/>
        <v>-1.2370424877689468E-2</v>
      </c>
      <c r="BX235">
        <f t="shared" si="198"/>
        <v>1.0468376187457435E-2</v>
      </c>
      <c r="BY235">
        <f t="shared" si="198"/>
        <v>-1.1730911884682997E-2</v>
      </c>
      <c r="BZ235">
        <f t="shared" si="198"/>
        <v>-2.5805709181931979E-2</v>
      </c>
      <c r="CA235">
        <f t="shared" si="198"/>
        <v>6.518998960924483E-3</v>
      </c>
      <c r="CB235">
        <f t="shared" si="198"/>
        <v>-9.2271054297668409E-2</v>
      </c>
      <c r="CC235">
        <f t="shared" si="196"/>
        <v>-4.9953430350142942E-2</v>
      </c>
      <c r="CD235">
        <f t="shared" si="196"/>
        <v>-2.994684496335636E-2</v>
      </c>
      <c r="CE235">
        <f t="shared" si="196"/>
        <v>-0.21366511978842667</v>
      </c>
      <c r="CF235">
        <f t="shared" si="196"/>
        <v>8.816644889599104E-2</v>
      </c>
      <c r="CG235">
        <f t="shared" si="196"/>
        <v>0.3815769528785628</v>
      </c>
      <c r="CH235">
        <f t="shared" si="196"/>
        <v>5.526926328891188E-2</v>
      </c>
      <c r="CI235">
        <f t="shared" si="196"/>
        <v>-4.1528476665533366E-2</v>
      </c>
      <c r="CJ235">
        <f t="shared" si="196"/>
        <v>5.4010439936062998E-2</v>
      </c>
      <c r="CK235">
        <f t="shared" si="196"/>
        <v>-5.9818276746263867E-2</v>
      </c>
      <c r="CL235">
        <f t="shared" si="196"/>
        <v>-3.5047858434598268E-2</v>
      </c>
      <c r="CM235">
        <f t="shared" si="197"/>
        <v>-4.4240161183036067E-3</v>
      </c>
      <c r="CN235">
        <f t="shared" si="197"/>
        <v>-4.0361384477275837E-2</v>
      </c>
      <c r="CO235">
        <f t="shared" si="197"/>
        <v>-3.5191439464058853E-3</v>
      </c>
      <c r="CP235">
        <f t="shared" si="197"/>
        <v>-1.5513317985474374E-2</v>
      </c>
      <c r="CQ235">
        <f t="shared" si="197"/>
        <v>-1.4035761427131569E-2</v>
      </c>
      <c r="CR235">
        <f t="shared" si="197"/>
        <v>3.8458053931789631E-4</v>
      </c>
      <c r="CS235">
        <f t="shared" si="197"/>
        <v>-1.4388263102272E-2</v>
      </c>
      <c r="CT235">
        <f t="shared" si="197"/>
        <v>1.3308451167656128E-3</v>
      </c>
      <c r="CU235">
        <f t="shared" si="197"/>
        <v>-2.6235976935736322E-3</v>
      </c>
      <c r="CV235">
        <f t="shared" si="197"/>
        <v>-3.85831694632969E-3</v>
      </c>
      <c r="CW235">
        <f t="shared" si="197"/>
        <v>4.8370956144424392E-3</v>
      </c>
      <c r="CX235">
        <f t="shared" si="197"/>
        <v>-3.3599357838457393E-3</v>
      </c>
      <c r="CY235">
        <f t="shared" si="197"/>
        <v>3.8649761976997073E-3</v>
      </c>
      <c r="CZ235">
        <f t="shared" si="197"/>
        <v>1.6442931494899296E-3</v>
      </c>
      <c r="DA235">
        <f t="shared" si="197"/>
        <v>2.6572877318110048E-4</v>
      </c>
    </row>
    <row r="236" spans="4:105">
      <c r="D236" s="3">
        <f t="shared" si="169"/>
        <v>164250</v>
      </c>
      <c r="E236" s="2">
        <v>219</v>
      </c>
      <c r="F236">
        <f t="shared" si="170"/>
        <v>0.85546875</v>
      </c>
      <c r="G236">
        <f t="shared" si="171"/>
        <v>-55.586929386925881</v>
      </c>
      <c r="H236">
        <f t="shared" si="172"/>
        <v>-300</v>
      </c>
      <c r="I236">
        <f t="shared" si="173"/>
        <v>-15.745386320913497</v>
      </c>
      <c r="J236">
        <f t="shared" si="174"/>
        <v>-3.9752343220707771</v>
      </c>
      <c r="K236">
        <f t="shared" si="175"/>
        <v>-300</v>
      </c>
      <c r="L236">
        <f t="shared" si="176"/>
        <v>1.6620861502850109E-3</v>
      </c>
      <c r="M236">
        <f t="shared" si="177"/>
        <v>0</v>
      </c>
      <c r="N236">
        <f t="shared" si="150"/>
        <v>0.16320395685705769</v>
      </c>
      <c r="O236">
        <f t="shared" si="178"/>
        <v>0.63275893132863759</v>
      </c>
      <c r="P236">
        <f t="shared" si="193"/>
        <v>0.66864943835565915</v>
      </c>
      <c r="Q236">
        <f t="shared" si="194"/>
        <v>0</v>
      </c>
      <c r="R236">
        <f t="shared" si="195"/>
        <v>1.3437671701878218</v>
      </c>
      <c r="BJ236">
        <f t="shared" si="181"/>
        <v>-1.4526048414868487E-2</v>
      </c>
      <c r="BK236">
        <f t="shared" si="167"/>
        <v>-6.9307492995164524E-3</v>
      </c>
      <c r="BM236">
        <f t="shared" si="168"/>
        <v>-2.9134344118168359E-4</v>
      </c>
      <c r="BN236">
        <f t="shared" si="198"/>
        <v>7.2171949173490835E-3</v>
      </c>
      <c r="BO236">
        <f t="shared" si="198"/>
        <v>2.6866325117044778E-3</v>
      </c>
      <c r="BP236">
        <f t="shared" si="198"/>
        <v>3.8193193171450904E-3</v>
      </c>
      <c r="BQ236">
        <f t="shared" si="198"/>
        <v>9.7567409362224328E-3</v>
      </c>
      <c r="BR236">
        <f t="shared" si="198"/>
        <v>-6.9012985708515962E-4</v>
      </c>
      <c r="BS236">
        <f t="shared" si="198"/>
        <v>1.2050589884250756E-2</v>
      </c>
      <c r="BT236">
        <f t="shared" si="198"/>
        <v>2.8869179597812611E-3</v>
      </c>
      <c r="BU236">
        <f t="shared" si="198"/>
        <v>6.3979427458267198E-4</v>
      </c>
      <c r="BV236">
        <f t="shared" si="198"/>
        <v>1.2213447322553276E-2</v>
      </c>
      <c r="BW236">
        <f t="shared" si="198"/>
        <v>-1.1550400909698584E-2</v>
      </c>
      <c r="BX236">
        <f t="shared" si="198"/>
        <v>1.078917253536432E-2</v>
      </c>
      <c r="BY236">
        <f t="shared" si="198"/>
        <v>-9.8192543510347979E-3</v>
      </c>
      <c r="BZ236">
        <f t="shared" si="198"/>
        <v>-2.5849983976401411E-2</v>
      </c>
      <c r="CA236">
        <f t="shared" si="198"/>
        <v>7.8974258882090267E-3</v>
      </c>
      <c r="CB236">
        <f t="shared" si="198"/>
        <v>-9.1014340958423395E-2</v>
      </c>
      <c r="CC236">
        <f t="shared" si="196"/>
        <v>-5.1591345125814855E-2</v>
      </c>
      <c r="CD236">
        <f t="shared" si="196"/>
        <v>-2.9286665016680747E-2</v>
      </c>
      <c r="CE236">
        <f t="shared" si="196"/>
        <v>-0.21496883493463004</v>
      </c>
      <c r="CF236">
        <f t="shared" si="196"/>
        <v>8.5886833039016314E-2</v>
      </c>
      <c r="CG236">
        <f t="shared" si="196"/>
        <v>0.3815769528785628</v>
      </c>
      <c r="CH236">
        <f t="shared" si="196"/>
        <v>5.3840231150560171E-2</v>
      </c>
      <c r="CI236">
        <f t="shared" si="196"/>
        <v>-4.1781869938526256E-2</v>
      </c>
      <c r="CJ236">
        <f t="shared" si="196"/>
        <v>5.2819776632447982E-2</v>
      </c>
      <c r="CK236">
        <f t="shared" si="196"/>
        <v>-6.1779648340790541E-2</v>
      </c>
      <c r="CL236">
        <f t="shared" si="196"/>
        <v>-3.4570513599406077E-2</v>
      </c>
      <c r="CM236">
        <f t="shared" si="197"/>
        <v>-5.359463873513208E-3</v>
      </c>
      <c r="CN236">
        <f t="shared" si="197"/>
        <v>-4.043063240956999E-2</v>
      </c>
      <c r="CO236">
        <f t="shared" si="197"/>
        <v>-2.9456678088923809E-3</v>
      </c>
      <c r="CP236">
        <f t="shared" si="197"/>
        <v>-1.5988713181877522E-2</v>
      </c>
      <c r="CQ236">
        <f t="shared" si="197"/>
        <v>-1.3105343847052493E-2</v>
      </c>
      <c r="CR236">
        <f t="shared" si="197"/>
        <v>4.2357385865086477E-4</v>
      </c>
      <c r="CS236">
        <f t="shared" si="197"/>
        <v>-1.3970552183523458E-2</v>
      </c>
      <c r="CT236">
        <f t="shared" si="197"/>
        <v>2.2828531073259173E-3</v>
      </c>
      <c r="CU236">
        <f t="shared" si="197"/>
        <v>-2.6416866161402294E-3</v>
      </c>
      <c r="CV236">
        <f t="shared" si="197"/>
        <v>-2.8879805294459234E-3</v>
      </c>
      <c r="CW236">
        <f t="shared" si="197"/>
        <v>5.1305993832408622E-3</v>
      </c>
      <c r="CX236">
        <f t="shared" si="197"/>
        <v>-3.0166864960971948E-3</v>
      </c>
      <c r="CY236">
        <f t="shared" si="197"/>
        <v>4.5934329064796307E-3</v>
      </c>
      <c r="CZ236">
        <f t="shared" si="197"/>
        <v>1.577666672828092E-3</v>
      </c>
      <c r="DA236">
        <f t="shared" si="197"/>
        <v>9.2585380464245176E-4</v>
      </c>
    </row>
    <row r="237" spans="4:105">
      <c r="D237" s="3">
        <f t="shared" si="169"/>
        <v>165000.00000000003</v>
      </c>
      <c r="E237" s="2">
        <v>220</v>
      </c>
      <c r="F237">
        <f t="shared" si="170"/>
        <v>0.85937500000000011</v>
      </c>
      <c r="G237">
        <f t="shared" si="171"/>
        <v>-58.642973740072584</v>
      </c>
      <c r="H237">
        <f t="shared" si="172"/>
        <v>-300</v>
      </c>
      <c r="I237">
        <f t="shared" si="173"/>
        <v>-16.0068100737473</v>
      </c>
      <c r="J237">
        <f t="shared" si="174"/>
        <v>-4.0151270054693224</v>
      </c>
      <c r="K237">
        <f t="shared" si="175"/>
        <v>-300</v>
      </c>
      <c r="L237">
        <f t="shared" si="176"/>
        <v>1.1690990645039502E-3</v>
      </c>
      <c r="M237">
        <f t="shared" si="177"/>
        <v>0</v>
      </c>
      <c r="N237">
        <f t="shared" si="150"/>
        <v>0.15836510618425373</v>
      </c>
      <c r="O237">
        <f t="shared" si="178"/>
        <v>0.62985945016409361</v>
      </c>
      <c r="P237">
        <f t="shared" si="193"/>
        <v>0.67157028624569293</v>
      </c>
      <c r="Q237">
        <f t="shared" si="194"/>
        <v>0</v>
      </c>
      <c r="R237">
        <f t="shared" si="195"/>
        <v>1.3499030933393643</v>
      </c>
      <c r="BJ237">
        <f t="shared" si="181"/>
        <v>-1.0753666887776797E-2</v>
      </c>
      <c r="BK237">
        <f t="shared" si="167"/>
        <v>-4.6615503325078862E-3</v>
      </c>
      <c r="BM237">
        <f t="shared" si="168"/>
        <v>-4.9468649069620788E-4</v>
      </c>
      <c r="BN237">
        <f t="shared" si="198"/>
        <v>6.8144240258834901E-3</v>
      </c>
      <c r="BO237">
        <f t="shared" si="198"/>
        <v>3.0799568462956482E-3</v>
      </c>
      <c r="BP237">
        <f t="shared" si="198"/>
        <v>3.3432243406184875E-3</v>
      </c>
      <c r="BQ237">
        <f t="shared" si="198"/>
        <v>1.0220927444868142E-2</v>
      </c>
      <c r="BR237">
        <f t="shared" si="198"/>
        <v>-4.5241014176357352E-4</v>
      </c>
      <c r="BS237">
        <f t="shared" si="198"/>
        <v>1.204423578076827E-2</v>
      </c>
      <c r="BT237">
        <f t="shared" si="198"/>
        <v>4.0724773357841545E-3</v>
      </c>
      <c r="BU237">
        <f t="shared" si="198"/>
        <v>6.1719771862264901E-4</v>
      </c>
      <c r="BV237">
        <f t="shared" si="198"/>
        <v>1.3282173206639047E-2</v>
      </c>
      <c r="BW237">
        <f t="shared" si="198"/>
        <v>-1.0686903840767568E-2</v>
      </c>
      <c r="BX237">
        <f t="shared" si="198"/>
        <v>1.1077074434849246E-2</v>
      </c>
      <c r="BY237">
        <f t="shared" si="198"/>
        <v>-7.8839413735898537E-3</v>
      </c>
      <c r="BZ237">
        <f t="shared" si="198"/>
        <v>-2.5846577325238852E-2</v>
      </c>
      <c r="CA237">
        <f t="shared" si="198"/>
        <v>9.2651499805051322E-3</v>
      </c>
      <c r="CB237">
        <f t="shared" si="198"/>
        <v>-8.9671968107169236E-2</v>
      </c>
      <c r="CC237">
        <f t="shared" si="196"/>
        <v>-5.3198183204307616E-2</v>
      </c>
      <c r="CD237">
        <f t="shared" si="196"/>
        <v>-2.8616561681618243E-2</v>
      </c>
      <c r="CE237">
        <f t="shared" si="196"/>
        <v>-0.21624017656500971</v>
      </c>
      <c r="CF237">
        <f t="shared" si="196"/>
        <v>8.360398359132111E-2</v>
      </c>
      <c r="CG237">
        <f t="shared" si="196"/>
        <v>0.3815769528785628</v>
      </c>
      <c r="CH237">
        <f t="shared" si="196"/>
        <v>5.2409171957936269E-2</v>
      </c>
      <c r="CI237">
        <f t="shared" si="196"/>
        <v>-4.2028971015592199E-2</v>
      </c>
      <c r="CJ237">
        <f t="shared" si="196"/>
        <v>5.1611216065428824E-2</v>
      </c>
      <c r="CK237">
        <f t="shared" si="196"/>
        <v>-6.370380618524657E-2</v>
      </c>
      <c r="CL237">
        <f t="shared" si="196"/>
        <v>-3.4060632206857677E-2</v>
      </c>
      <c r="CM237">
        <f t="shared" si="197"/>
        <v>-6.2876483180850547E-3</v>
      </c>
      <c r="CN237">
        <f t="shared" si="197"/>
        <v>-4.0425304241435471E-2</v>
      </c>
      <c r="CO237">
        <f t="shared" si="197"/>
        <v>-2.3650952996172279E-3</v>
      </c>
      <c r="CP237">
        <f t="shared" si="197"/>
        <v>-1.6415361368315742E-2</v>
      </c>
      <c r="CQ237">
        <f t="shared" si="197"/>
        <v>-1.2125600711923666E-2</v>
      </c>
      <c r="CR237">
        <f t="shared" si="197"/>
        <v>4.6063827908901116E-4</v>
      </c>
      <c r="CS237">
        <f t="shared" si="197"/>
        <v>-1.3477133632047165E-2</v>
      </c>
      <c r="CT237">
        <f t="shared" si="197"/>
        <v>3.2203435185992066E-3</v>
      </c>
      <c r="CU237">
        <f t="shared" si="197"/>
        <v>-2.6402936926162787E-3</v>
      </c>
      <c r="CV237">
        <f t="shared" si="197"/>
        <v>-1.893196863348931E-3</v>
      </c>
      <c r="CW237">
        <f t="shared" si="197"/>
        <v>5.3746926753077606E-3</v>
      </c>
      <c r="CX237">
        <f t="shared" si="197"/>
        <v>-2.6406432362157234E-3</v>
      </c>
      <c r="CY237">
        <f t="shared" si="197"/>
        <v>5.2659137662768862E-3</v>
      </c>
      <c r="CZ237">
        <f t="shared" si="197"/>
        <v>1.4896216332347971E-3</v>
      </c>
      <c r="DA237">
        <f t="shared" si="197"/>
        <v>1.572053133094871E-3</v>
      </c>
    </row>
    <row r="238" spans="4:105">
      <c r="D238" s="3">
        <f t="shared" si="169"/>
        <v>165750</v>
      </c>
      <c r="E238" s="2">
        <v>221</v>
      </c>
      <c r="F238">
        <f t="shared" si="170"/>
        <v>0.86328125</v>
      </c>
      <c r="G238">
        <f t="shared" si="171"/>
        <v>-62.931379950555865</v>
      </c>
      <c r="H238">
        <f t="shared" si="172"/>
        <v>-300</v>
      </c>
      <c r="I238">
        <f t="shared" si="173"/>
        <v>-16.275212618044076</v>
      </c>
      <c r="J238">
        <f t="shared" si="174"/>
        <v>-4.0552746614622475</v>
      </c>
      <c r="K238">
        <f t="shared" si="175"/>
        <v>-300</v>
      </c>
      <c r="L238">
        <f t="shared" si="176"/>
        <v>7.1356083079588827E-4</v>
      </c>
      <c r="M238">
        <f t="shared" si="177"/>
        <v>0</v>
      </c>
      <c r="N238">
        <f t="shared" si="150"/>
        <v>0.1535463047277407</v>
      </c>
      <c r="O238">
        <f t="shared" si="178"/>
        <v>0.62695485083851166</v>
      </c>
      <c r="P238">
        <f t="shared" si="193"/>
        <v>0.67448567918440538</v>
      </c>
      <c r="Q238">
        <f t="shared" si="194"/>
        <v>0</v>
      </c>
      <c r="R238">
        <f t="shared" si="195"/>
        <v>1.3560390164909069</v>
      </c>
      <c r="BJ238">
        <f t="shared" si="181"/>
        <v>-7.0006435395196989E-3</v>
      </c>
      <c r="BK238">
        <f t="shared" si="167"/>
        <v>-2.4359357617689849E-3</v>
      </c>
      <c r="BM238">
        <f t="shared" si="168"/>
        <v>-6.9058899493520509E-4</v>
      </c>
      <c r="BN238">
        <f t="shared" si="198"/>
        <v>6.3191398219712173E-3</v>
      </c>
      <c r="BO238">
        <f t="shared" si="198"/>
        <v>3.4357486419749621E-3</v>
      </c>
      <c r="BP238">
        <f t="shared" si="198"/>
        <v>2.8307856452459905E-3</v>
      </c>
      <c r="BQ238">
        <f t="shared" si="198"/>
        <v>1.0586680834892483E-2</v>
      </c>
      <c r="BR238">
        <f t="shared" si="198"/>
        <v>-2.1086069720056255E-4</v>
      </c>
      <c r="BS238">
        <f t="shared" si="198"/>
        <v>1.1949058140714277E-2</v>
      </c>
      <c r="BT238">
        <f t="shared" si="198"/>
        <v>5.2321381936443869E-3</v>
      </c>
      <c r="BU238">
        <f t="shared" si="198"/>
        <v>5.9125651474978421E-4</v>
      </c>
      <c r="BV238">
        <f t="shared" si="198"/>
        <v>1.4290413844301207E-2</v>
      </c>
      <c r="BW238">
        <f t="shared" si="198"/>
        <v>-9.7831836788859518E-3</v>
      </c>
      <c r="BX238">
        <f t="shared" si="198"/>
        <v>1.1331204119415083E-2</v>
      </c>
      <c r="BY238">
        <f t="shared" si="198"/>
        <v>-5.9296352908242249E-3</v>
      </c>
      <c r="BZ238">
        <f t="shared" si="198"/>
        <v>-2.5795495512163948E-2</v>
      </c>
      <c r="CA238">
        <f t="shared" si="198"/>
        <v>1.0620317655965085E-2</v>
      </c>
      <c r="CB238">
        <f t="shared" si="198"/>
        <v>-8.8245199138247507E-2</v>
      </c>
      <c r="CC238">
        <f t="shared" si="196"/>
        <v>-5.4772976686446304E-2</v>
      </c>
      <c r="CD238">
        <f t="shared" si="196"/>
        <v>-2.7936762013576154E-2</v>
      </c>
      <c r="CE238">
        <f t="shared" si="196"/>
        <v>-0.21747895322019262</v>
      </c>
      <c r="CF238">
        <f t="shared" si="196"/>
        <v>8.1317986500896847E-2</v>
      </c>
      <c r="CG238">
        <f t="shared" si="196"/>
        <v>0.3815769528785628</v>
      </c>
      <c r="CH238">
        <f t="shared" si="196"/>
        <v>5.0976139589609934E-2</v>
      </c>
      <c r="CI238">
        <f t="shared" si="196"/>
        <v>-4.2269742684217904E-2</v>
      </c>
      <c r="CJ238">
        <f t="shared" si="196"/>
        <v>5.0385167739327372E-2</v>
      </c>
      <c r="CK238">
        <f t="shared" si="196"/>
        <v>-6.5589591238895337E-2</v>
      </c>
      <c r="CL238">
        <f t="shared" si="196"/>
        <v>-3.3518694139472768E-2</v>
      </c>
      <c r="CM238">
        <f t="shared" si="197"/>
        <v>-7.2073115478501117E-3</v>
      </c>
      <c r="CN238">
        <f t="shared" si="197"/>
        <v>-4.0345409800915458E-2</v>
      </c>
      <c r="CO238">
        <f t="shared" si="197"/>
        <v>-1.778825068607415E-3</v>
      </c>
      <c r="CP238">
        <f t="shared" si="197"/>
        <v>-1.6791961763221463E-2</v>
      </c>
      <c r="CQ238">
        <f t="shared" si="197"/>
        <v>-1.1100219553679387E-2</v>
      </c>
      <c r="CR238">
        <f t="shared" si="197"/>
        <v>4.9560501420191859E-4</v>
      </c>
      <c r="CS238">
        <f t="shared" si="197"/>
        <v>-1.2910681325724675E-2</v>
      </c>
      <c r="CT238">
        <f t="shared" si="197"/>
        <v>4.1373544727348957E-3</v>
      </c>
      <c r="CU238">
        <f t="shared" si="197"/>
        <v>-2.6194291955002457E-3</v>
      </c>
      <c r="CV238">
        <f t="shared" si="197"/>
        <v>-8.823869619445741E-4</v>
      </c>
      <c r="CW238">
        <f t="shared" si="197"/>
        <v>5.567024738805563E-3</v>
      </c>
      <c r="CX238">
        <f t="shared" si="197"/>
        <v>-2.2358939172812176E-3</v>
      </c>
      <c r="CY238">
        <f t="shared" si="197"/>
        <v>5.8742238849882793E-3</v>
      </c>
      <c r="CZ238">
        <f t="shared" si="197"/>
        <v>1.381353339106807E-3</v>
      </c>
      <c r="DA238">
        <f t="shared" si="197"/>
        <v>2.1946073191544489E-3</v>
      </c>
    </row>
    <row r="239" spans="4:105">
      <c r="D239" s="3">
        <f t="shared" si="169"/>
        <v>166500.00000000003</v>
      </c>
      <c r="E239" s="2">
        <v>222</v>
      </c>
      <c r="F239">
        <f t="shared" si="170"/>
        <v>0.86718750000000011</v>
      </c>
      <c r="G239">
        <f t="shared" si="171"/>
        <v>-70.17759855520525</v>
      </c>
      <c r="H239">
        <f t="shared" si="172"/>
        <v>-300</v>
      </c>
      <c r="I239">
        <f t="shared" si="173"/>
        <v>-16.550983338739961</v>
      </c>
      <c r="J239">
        <f t="shared" si="174"/>
        <v>-4.0956782713684374</v>
      </c>
      <c r="K239">
        <f t="shared" si="175"/>
        <v>-300</v>
      </c>
      <c r="L239">
        <f t="shared" si="176"/>
        <v>3.0982757814093323E-4</v>
      </c>
      <c r="M239">
        <f t="shared" si="177"/>
        <v>0</v>
      </c>
      <c r="N239">
        <f t="shared" si="150"/>
        <v>0.14874789654820667</v>
      </c>
      <c r="O239">
        <f t="shared" si="178"/>
        <v>0.62404525658280308</v>
      </c>
      <c r="P239">
        <f t="shared" si="193"/>
        <v>0.6773954578933683</v>
      </c>
      <c r="Q239">
        <f t="shared" si="194"/>
        <v>0</v>
      </c>
      <c r="R239">
        <f t="shared" si="195"/>
        <v>1.3621749396424496</v>
      </c>
      <c r="BJ239">
        <f t="shared" si="181"/>
        <v>-3.3251538131290389E-3</v>
      </c>
      <c r="BK239">
        <f t="shared" si="167"/>
        <v>-2.8964416080268316E-4</v>
      </c>
      <c r="BM239">
        <f t="shared" si="168"/>
        <v>-8.7610439788835817E-4</v>
      </c>
      <c r="BN239">
        <f t="shared" si="198"/>
        <v>5.7380663342509984E-3</v>
      </c>
      <c r="BO239">
        <f t="shared" si="198"/>
        <v>3.7496721985744489E-3</v>
      </c>
      <c r="BP239">
        <f t="shared" si="198"/>
        <v>2.2875738795910343E-3</v>
      </c>
      <c r="BQ239">
        <f t="shared" si="198"/>
        <v>1.0850478701208388E-2</v>
      </c>
      <c r="BR239">
        <f t="shared" si="198"/>
        <v>3.2473719235078361E-5</v>
      </c>
      <c r="BS239">
        <f t="shared" si="198"/>
        <v>1.1765758877829584E-2</v>
      </c>
      <c r="BT239">
        <f t="shared" si="198"/>
        <v>6.358525784458619E-3</v>
      </c>
      <c r="BU239">
        <f t="shared" si="198"/>
        <v>5.6211124059547422E-4</v>
      </c>
      <c r="BV239">
        <f t="shared" si="198"/>
        <v>1.5233577842062597E-2</v>
      </c>
      <c r="BW239">
        <f t="shared" si="198"/>
        <v>-8.8426418226828039E-3</v>
      </c>
      <c r="BX239">
        <f t="shared" si="198"/>
        <v>1.155078678860573E-2</v>
      </c>
      <c r="BY239">
        <f t="shared" si="198"/>
        <v>-3.9610441972682195E-3</v>
      </c>
      <c r="BZ239">
        <f t="shared" si="198"/>
        <v>-2.569683275985378E-2</v>
      </c>
      <c r="CA239">
        <f t="shared" si="198"/>
        <v>1.1961092349584557E-2</v>
      </c>
      <c r="CB239">
        <f t="shared" si="198"/>
        <v>-8.6735376876671766E-2</v>
      </c>
      <c r="CC239">
        <f t="shared" si="196"/>
        <v>-5.6314776975522646E-2</v>
      </c>
      <c r="CD239">
        <f t="shared" si="196"/>
        <v>-2.72474963534323E-2</v>
      </c>
      <c r="CE239">
        <f t="shared" si="196"/>
        <v>-0.21868497834497105</v>
      </c>
      <c r="CF239">
        <f t="shared" si="196"/>
        <v>7.9028927834241855E-2</v>
      </c>
      <c r="CG239">
        <f t="shared" si="196"/>
        <v>0.3815769528785628</v>
      </c>
      <c r="CH239">
        <f t="shared" si="196"/>
        <v>4.9541187998439831E-2</v>
      </c>
      <c r="CI239">
        <f t="shared" si="196"/>
        <v>-4.250414868507571E-2</v>
      </c>
      <c r="CJ239">
        <f t="shared" si="196"/>
        <v>4.9142047083954733E-2</v>
      </c>
      <c r="CK239">
        <f t="shared" si="196"/>
        <v>-6.7435867575334651E-2</v>
      </c>
      <c r="CL239">
        <f t="shared" si="196"/>
        <v>-3.2945209450391366E-2</v>
      </c>
      <c r="CM239">
        <f t="shared" si="197"/>
        <v>-8.1172072068524791E-3</v>
      </c>
      <c r="CN239">
        <f t="shared" si="197"/>
        <v>-4.0191096456860372E-2</v>
      </c>
      <c r="CO239">
        <f t="shared" si="197"/>
        <v>-1.188269492200631E-3</v>
      </c>
      <c r="CP239">
        <f t="shared" si="197"/>
        <v>-1.7117366172678502E-2</v>
      </c>
      <c r="CQ239">
        <f t="shared" si="197"/>
        <v>-1.0033059675467944E-2</v>
      </c>
      <c r="CR239">
        <f t="shared" si="197"/>
        <v>5.2831483013854232E-4</v>
      </c>
      <c r="CS239">
        <f t="shared" si="197"/>
        <v>-1.227426491868277E-2</v>
      </c>
      <c r="CT239">
        <f t="shared" si="197"/>
        <v>5.0280543289713559E-3</v>
      </c>
      <c r="CU239">
        <f t="shared" si="197"/>
        <v>-2.5792469957770852E-3</v>
      </c>
      <c r="CV239">
        <f t="shared" si="197"/>
        <v>1.3589249603792653E-4</v>
      </c>
      <c r="CW239">
        <f t="shared" si="197"/>
        <v>5.705743310823388E-3</v>
      </c>
      <c r="CX239">
        <f t="shared" si="197"/>
        <v>-1.8068385118805157E-3</v>
      </c>
      <c r="CY239">
        <f t="shared" si="197"/>
        <v>6.4109503590114659E-3</v>
      </c>
      <c r="CZ239">
        <f t="shared" si="197"/>
        <v>1.2543316517977304E-3</v>
      </c>
      <c r="DA239">
        <f t="shared" si="197"/>
        <v>2.784152568387788E-3</v>
      </c>
    </row>
    <row r="240" spans="4:105">
      <c r="D240" s="3">
        <f t="shared" si="169"/>
        <v>167250</v>
      </c>
      <c r="E240" s="2">
        <v>223</v>
      </c>
      <c r="F240">
        <f t="shared" si="170"/>
        <v>0.87109375</v>
      </c>
      <c r="G240">
        <f t="shared" si="171"/>
        <v>-76.066206780885921</v>
      </c>
      <c r="H240">
        <f t="shared" si="172"/>
        <v>-300</v>
      </c>
      <c r="I240">
        <f t="shared" si="173"/>
        <v>-16.834546453949386</v>
      </c>
      <c r="J240">
        <f t="shared" si="174"/>
        <v>-4.136338807363745</v>
      </c>
      <c r="K240">
        <f t="shared" si="175"/>
        <v>-300</v>
      </c>
      <c r="L240">
        <f t="shared" si="176"/>
        <v>1.5728585263167529E-4</v>
      </c>
      <c r="M240">
        <f t="shared" si="177"/>
        <v>0</v>
      </c>
      <c r="N240">
        <f t="shared" si="150"/>
        <v>0.14397022298593204</v>
      </c>
      <c r="O240">
        <f t="shared" si="178"/>
        <v>0.62113079213516431</v>
      </c>
      <c r="P240">
        <f t="shared" si="193"/>
        <v>0.68029946001578745</v>
      </c>
      <c r="Q240">
        <f t="shared" si="194"/>
        <v>0</v>
      </c>
      <c r="R240">
        <f t="shared" si="195"/>
        <v>1.3683108627939919</v>
      </c>
      <c r="BJ240">
        <f t="shared" si="181"/>
        <v>2.1932552103983219E-4</v>
      </c>
      <c r="BK240">
        <f t="shared" si="167"/>
        <v>1.7451425711222527E-3</v>
      </c>
      <c r="BM240">
        <f t="shared" si="168"/>
        <v>-1.0484423752170266E-3</v>
      </c>
      <c r="BN240">
        <f t="shared" si="198"/>
        <v>5.0790922753887746E-3</v>
      </c>
      <c r="BO240">
        <f t="shared" si="198"/>
        <v>4.0179020247994163E-3</v>
      </c>
      <c r="BP240">
        <f t="shared" si="198"/>
        <v>1.7194942219107717E-3</v>
      </c>
      <c r="BQ240">
        <f t="shared" si="198"/>
        <v>1.1009780526156629E-2</v>
      </c>
      <c r="BR240">
        <f t="shared" si="198"/>
        <v>2.7553324008227855E-4</v>
      </c>
      <c r="BS240">
        <f t="shared" si="198"/>
        <v>1.1495689783051941E-2</v>
      </c>
      <c r="BT240">
        <f t="shared" si="198"/>
        <v>7.4444769573847368E-3</v>
      </c>
      <c r="BU240">
        <f t="shared" si="198"/>
        <v>5.2991983692558993E-4</v>
      </c>
      <c r="BV240">
        <f t="shared" si="198"/>
        <v>1.610737015679015E-2</v>
      </c>
      <c r="BW240">
        <f t="shared" si="198"/>
        <v>-7.8688182593302947E-3</v>
      </c>
      <c r="BX240">
        <f t="shared" si="198"/>
        <v>1.1735152970247796E-2</v>
      </c>
      <c r="BY240">
        <f t="shared" si="198"/>
        <v>-1.9829106012946413E-3</v>
      </c>
      <c r="BZ240">
        <f t="shared" si="198"/>
        <v>-2.5550771056144971E-2</v>
      </c>
      <c r="CA240">
        <f t="shared" si="198"/>
        <v>1.3285657002171393E-2</v>
      </c>
      <c r="CB240">
        <f t="shared" si="198"/>
        <v>-8.5143922314307605E-2</v>
      </c>
      <c r="CC240">
        <f t="shared" si="196"/>
        <v>-5.782265534869397E-2</v>
      </c>
      <c r="CD240">
        <f t="shared" si="196"/>
        <v>-2.6548998249487504E-2</v>
      </c>
      <c r="CE240">
        <f t="shared" si="196"/>
        <v>-0.21985807031639726</v>
      </c>
      <c r="CF240">
        <f t="shared" si="196"/>
        <v>7.6736893773121415E-2</v>
      </c>
      <c r="CG240">
        <f t="shared" si="196"/>
        <v>0.3815769528785628</v>
      </c>
      <c r="CH240">
        <f t="shared" si="196"/>
        <v>4.8104371209542481E-2</v>
      </c>
      <c r="CI240">
        <f t="shared" si="196"/>
        <v>-4.2732153717484074E-2</v>
      </c>
      <c r="CJ240">
        <f t="shared" si="196"/>
        <v>4.7882275313849171E-2</v>
      </c>
      <c r="CK240">
        <f t="shared" si="196"/>
        <v>-6.9241523066735949E-2</v>
      </c>
      <c r="CL240">
        <f t="shared" si="196"/>
        <v>-3.234071788332965E-2</v>
      </c>
      <c r="CM240">
        <f t="shared" si="197"/>
        <v>-9.0161021764489091E-3</v>
      </c>
      <c r="CN240">
        <f t="shared" si="197"/>
        <v>-3.996264884709947E-2</v>
      </c>
      <c r="CO240">
        <f t="shared" si="197"/>
        <v>-5.9485127050706345E-4</v>
      </c>
      <c r="CP240">
        <f t="shared" si="197"/>
        <v>-1.7390582491080199E-2</v>
      </c>
      <c r="CQ240">
        <f t="shared" si="197"/>
        <v>-8.9281376261059735E-3</v>
      </c>
      <c r="CR240">
        <f t="shared" si="197"/>
        <v>5.5861877075694317E-4</v>
      </c>
      <c r="CS240">
        <f t="shared" si="197"/>
        <v>-1.1571333206572124E-2</v>
      </c>
      <c r="CT240">
        <f t="shared" si="197"/>
        <v>5.8867787693799248E-3</v>
      </c>
      <c r="CU240">
        <f t="shared" si="197"/>
        <v>-2.5200434281542573E-3</v>
      </c>
      <c r="CV240">
        <f t="shared" si="197"/>
        <v>1.1530216007950207E-3</v>
      </c>
      <c r="CW240">
        <f t="shared" si="197"/>
        <v>5.7895124556814077E-3</v>
      </c>
      <c r="CX240">
        <f t="shared" si="197"/>
        <v>-1.3581412206279595E-3</v>
      </c>
      <c r="CY240">
        <f t="shared" si="197"/>
        <v>6.8695526073328794E-3</v>
      </c>
      <c r="CZ240">
        <f t="shared" si="197"/>
        <v>1.1102810306310438E-3</v>
      </c>
      <c r="DA240">
        <f t="shared" si="197"/>
        <v>3.3318215714961495E-3</v>
      </c>
    </row>
    <row r="241" spans="4:105">
      <c r="D241" s="3">
        <f t="shared" si="169"/>
        <v>168000.00000000003</v>
      </c>
      <c r="E241" s="2">
        <v>224</v>
      </c>
      <c r="F241">
        <f t="shared" si="170"/>
        <v>0.87500000000000011</v>
      </c>
      <c r="G241">
        <f t="shared" si="171"/>
        <v>-67.137649680493482</v>
      </c>
      <c r="H241">
        <f t="shared" si="172"/>
        <v>-300</v>
      </c>
      <c r="I241">
        <f t="shared" si="173"/>
        <v>-17.126365302667296</v>
      </c>
      <c r="J241">
        <f t="shared" si="174"/>
        <v>-4.1772572318407351</v>
      </c>
      <c r="K241">
        <f t="shared" si="175"/>
        <v>-300</v>
      </c>
      <c r="L241">
        <f t="shared" si="176"/>
        <v>4.3966056733071168E-4</v>
      </c>
      <c r="M241">
        <f t="shared" si="177"/>
        <v>0</v>
      </c>
      <c r="N241">
        <f t="shared" si="150"/>
        <v>0.13921362262920453</v>
      </c>
      <c r="O241">
        <f t="shared" si="178"/>
        <v>0.61821158375603769</v>
      </c>
      <c r="P241">
        <f t="shared" si="193"/>
        <v>0.6831975201100744</v>
      </c>
      <c r="Q241">
        <f t="shared" si="194"/>
        <v>0</v>
      </c>
      <c r="R241">
        <f t="shared" si="195"/>
        <v>1.3744467859455347</v>
      </c>
      <c r="BJ241">
        <f t="shared" si="181"/>
        <v>3.5843741676519769E-3</v>
      </c>
      <c r="BK241">
        <f t="shared" si="167"/>
        <v>3.6400088497734349E-3</v>
      </c>
      <c r="BM241">
        <f t="shared" si="168"/>
        <v>-1.2050108033295768E-3</v>
      </c>
      <c r="BN241">
        <f t="shared" si="198"/>
        <v>4.351163944113526E-3</v>
      </c>
      <c r="BO241">
        <f t="shared" si="198"/>
        <v>4.2371694558950143E-3</v>
      </c>
      <c r="BP241">
        <f t="shared" si="198"/>
        <v>1.132722185798346E-3</v>
      </c>
      <c r="BQ241">
        <f t="shared" si="198"/>
        <v>1.1063052146079742E-2</v>
      </c>
      <c r="BR241">
        <f t="shared" si="198"/>
        <v>5.1626032491818594E-4</v>
      </c>
      <c r="BS241">
        <f t="shared" si="198"/>
        <v>1.1140842555361106E-2</v>
      </c>
      <c r="BT241">
        <f t="shared" si="198"/>
        <v>8.4830857129944027E-3</v>
      </c>
      <c r="BU241">
        <f t="shared" si="198"/>
        <v>4.9485675174576146E-4</v>
      </c>
      <c r="BV241">
        <f t="shared" si="198"/>
        <v>1.6907811654749048E-2</v>
      </c>
      <c r="BW241">
        <f t="shared" si="198"/>
        <v>-6.865378240831093E-3</v>
      </c>
      <c r="BX241">
        <f t="shared" si="198"/>
        <v>1.188374056156347E-2</v>
      </c>
      <c r="BY241">
        <f t="shared" si="198"/>
        <v>5.4457051294288934E-17</v>
      </c>
      <c r="BZ241">
        <f t="shared" si="198"/>
        <v>-2.535757981834896E-2</v>
      </c>
      <c r="CA241">
        <f t="shared" si="198"/>
        <v>1.4592216522881146E-2</v>
      </c>
      <c r="CB241">
        <f t="shared" si="198"/>
        <v>-8.3472333272484517E-2</v>
      </c>
      <c r="CC241">
        <f t="shared" si="196"/>
        <v>-5.9295703516411689E-2</v>
      </c>
      <c r="CD241">
        <f t="shared" si="196"/>
        <v>-2.5841504378330445E-2</v>
      </c>
      <c r="CE241">
        <f t="shared" si="196"/>
        <v>-0.22099805247113538</v>
      </c>
      <c r="CF241">
        <f t="shared" si="196"/>
        <v>7.44419706113221E-2</v>
      </c>
      <c r="CG241">
        <f t="shared" si="196"/>
        <v>0.3815769528785628</v>
      </c>
      <c r="CH241">
        <f t="shared" si="196"/>
        <v>4.6665743318257687E-2</v>
      </c>
      <c r="CI241">
        <f t="shared" si="196"/>
        <v>-4.2953723444723806E-2</v>
      </c>
      <c r="CJ241">
        <f t="shared" si="196"/>
        <v>4.6606279285552422E-2</v>
      </c>
      <c r="CK241">
        <f t="shared" si="196"/>
        <v>-7.1005470053749298E-2</v>
      </c>
      <c r="CL241">
        <f t="shared" si="196"/>
        <v>-3.1705788364591918E-2</v>
      </c>
      <c r="CM241">
        <f t="shared" si="197"/>
        <v>-9.9027782464698299E-3</v>
      </c>
      <c r="CN241">
        <f t="shared" si="197"/>
        <v>-3.9660488353413639E-2</v>
      </c>
      <c r="CO241">
        <f t="shared" si="197"/>
        <v>1.6336513673045152E-17</v>
      </c>
      <c r="CP241">
        <f t="shared" si="197"/>
        <v>-1.7610777725899671E-2</v>
      </c>
      <c r="CQ241">
        <f t="shared" si="197"/>
        <v>-7.7896120826953831E-3</v>
      </c>
      <c r="CR241">
        <f t="shared" si="197"/>
        <v>5.8637883595071103E-4</v>
      </c>
      <c r="CS241">
        <f t="shared" si="197"/>
        <v>-1.0805695437244408E-2</v>
      </c>
      <c r="CT241">
        <f t="shared" si="197"/>
        <v>6.7080668205371109E-3</v>
      </c>
      <c r="CU241">
        <f t="shared" si="197"/>
        <v>-2.4422551056597335E-3</v>
      </c>
      <c r="CV241">
        <f t="shared" si="197"/>
        <v>2.1603901804601519E-3</v>
      </c>
      <c r="CW241">
        <f t="shared" si="197"/>
        <v>5.817525430721779E-3</v>
      </c>
      <c r="CX241">
        <f t="shared" si="197"/>
        <v>-8.9467976830012676E-4</v>
      </c>
      <c r="CY241">
        <f t="shared" si="197"/>
        <v>7.2444420754405898E-3</v>
      </c>
      <c r="CZ241">
        <f t="shared" si="197"/>
        <v>9.5115712146521636E-4</v>
      </c>
      <c r="DA241">
        <f t="shared" si="197"/>
        <v>3.8293768769011383E-3</v>
      </c>
    </row>
    <row r="242" spans="4:105">
      <c r="D242" s="3">
        <f t="shared" si="169"/>
        <v>168750</v>
      </c>
      <c r="E242" s="2">
        <v>225</v>
      </c>
      <c r="F242">
        <f t="shared" si="170"/>
        <v>0.87890625</v>
      </c>
      <c r="G242">
        <f t="shared" si="171"/>
        <v>-62.947587428683214</v>
      </c>
      <c r="H242">
        <f t="shared" si="172"/>
        <v>-300</v>
      </c>
      <c r="I242">
        <f t="shared" si="173"/>
        <v>-17.426947313363964</v>
      </c>
      <c r="J242">
        <f t="shared" si="174"/>
        <v>-4.2184344967608718</v>
      </c>
      <c r="K242">
        <f t="shared" si="175"/>
        <v>-300</v>
      </c>
      <c r="L242">
        <f t="shared" si="176"/>
        <v>7.1223059994528345E-4</v>
      </c>
      <c r="M242">
        <f t="shared" si="177"/>
        <v>0</v>
      </c>
      <c r="N242">
        <f t="shared" si="150"/>
        <v>0.13447843128307937</v>
      </c>
      <c r="O242">
        <f t="shared" si="178"/>
        <v>0.61528775924204882</v>
      </c>
      <c r="P242">
        <f t="shared" si="193"/>
        <v>0.68608946964529283</v>
      </c>
      <c r="Q242">
        <f t="shared" si="194"/>
        <v>0</v>
      </c>
      <c r="R242">
        <f t="shared" si="195"/>
        <v>1.380582709097077</v>
      </c>
      <c r="BJ242">
        <f t="shared" si="181"/>
        <v>6.7269237540307589E-3</v>
      </c>
      <c r="BK242">
        <f t="shared" si="167"/>
        <v>5.3704638657318523E-3</v>
      </c>
      <c r="BM242">
        <f t="shared" si="168"/>
        <v>-1.3434547473328692E-3</v>
      </c>
      <c r="BN242">
        <f t="shared" si="198"/>
        <v>3.5641637693575759E-3</v>
      </c>
      <c r="BO242">
        <f t="shared" si="198"/>
        <v>4.4048024857908557E-3</v>
      </c>
      <c r="BP242">
        <f t="shared" si="198"/>
        <v>5.3363648704866755E-4</v>
      </c>
      <c r="BQ242">
        <f t="shared" si="198"/>
        <v>1.1009780526156631E-2</v>
      </c>
      <c r="BR242">
        <f t="shared" si="198"/>
        <v>7.526171777897351E-4</v>
      </c>
      <c r="BS242">
        <f t="shared" si="198"/>
        <v>1.0703834113445835E-2</v>
      </c>
      <c r="BT242">
        <f t="shared" si="198"/>
        <v>9.4677471212945563E-3</v>
      </c>
      <c r="BU242">
        <f t="shared" si="198"/>
        <v>4.5711199495253747E-4</v>
      </c>
      <c r="BV242">
        <f t="shared" si="198"/>
        <v>1.763125723204706E-2</v>
      </c>
      <c r="BW242">
        <f t="shared" si="198"/>
        <v>-5.8360984888379758E-3</v>
      </c>
      <c r="BX242">
        <f t="shared" si="198"/>
        <v>1.1996096542931187E-2</v>
      </c>
      <c r="BY242">
        <f t="shared" si="198"/>
        <v>1.982910601294607E-3</v>
      </c>
      <c r="BZ242">
        <f t="shared" si="198"/>
        <v>-2.5117615396299871E-2</v>
      </c>
      <c r="CA242">
        <f t="shared" si="198"/>
        <v>1.5879000221978808E-2</v>
      </c>
      <c r="CB242">
        <f t="shared" si="198"/>
        <v>-8.1722182992299733E-2</v>
      </c>
      <c r="CC242">
        <f t="shared" si="196"/>
        <v>-6.0733034169540179E-2</v>
      </c>
      <c r="CD242">
        <f t="shared" si="196"/>
        <v>-2.5125254464643389E-2</v>
      </c>
      <c r="CE242">
        <f t="shared" si="196"/>
        <v>-0.22210475313206601</v>
      </c>
      <c r="CF242">
        <f t="shared" si="196"/>
        <v>7.2144244751404213E-2</v>
      </c>
      <c r="CG242">
        <f t="shared" si="196"/>
        <v>0.3815769528785628</v>
      </c>
      <c r="CH242">
        <f t="shared" si="196"/>
        <v>4.5225358488112648E-2</v>
      </c>
      <c r="CI242">
        <f t="shared" si="196"/>
        <v>-4.316882449920896E-2</v>
      </c>
      <c r="CJ242">
        <f t="shared" si="196"/>
        <v>4.5314491352975855E-2</v>
      </c>
      <c r="CK242">
        <f t="shared" si="196"/>
        <v>-7.2726646000667666E-2</v>
      </c>
      <c r="CL242">
        <f t="shared" si="196"/>
        <v>-3.1041018467617424E-2</v>
      </c>
      <c r="CM242">
        <f t="shared" si="197"/>
        <v>-1.0776033766174819E-2</v>
      </c>
      <c r="CN242">
        <f t="shared" si="197"/>
        <v>-3.9285172324278049E-2</v>
      </c>
      <c r="CO242">
        <f t="shared" si="197"/>
        <v>5.9485127050705304E-4</v>
      </c>
      <c r="CP242">
        <f t="shared" si="197"/>
        <v>-1.7777280537349626E-2</v>
      </c>
      <c r="CQ242">
        <f t="shared" si="197"/>
        <v>-6.6217681983023928E-3</v>
      </c>
      <c r="CR242">
        <f t="shared" si="197"/>
        <v>6.1146861008304506E-4</v>
      </c>
      <c r="CS242">
        <f t="shared" si="197"/>
        <v>-9.9815006681085051E-3</v>
      </c>
      <c r="CT242">
        <f t="shared" si="197"/>
        <v>7.4866955820458844E-3</v>
      </c>
      <c r="CU242">
        <f t="shared" si="197"/>
        <v>-2.3464556997188977E-3</v>
      </c>
      <c r="CV242">
        <f t="shared" si="197"/>
        <v>3.1494706876811561E-3</v>
      </c>
      <c r="CW242">
        <f t="shared" si="197"/>
        <v>5.7895124556814094E-3</v>
      </c>
      <c r="CX242">
        <f t="shared" si="197"/>
        <v>-4.2149237878014959E-4</v>
      </c>
      <c r="CY242">
        <f t="shared" si="197"/>
        <v>7.5310503377845617E-3</v>
      </c>
      <c r="CZ242">
        <f t="shared" si="197"/>
        <v>7.7912020664701418E-4</v>
      </c>
      <c r="DA242">
        <f t="shared" si="197"/>
        <v>4.2693347896836046E-3</v>
      </c>
    </row>
    <row r="243" spans="4:105">
      <c r="D243" s="3">
        <f t="shared" si="169"/>
        <v>169499.99999999997</v>
      </c>
      <c r="E243" s="2">
        <v>226</v>
      </c>
      <c r="F243">
        <f t="shared" si="170"/>
        <v>0.88281249999999989</v>
      </c>
      <c r="G243">
        <f t="shared" si="171"/>
        <v>-60.530046788813358</v>
      </c>
      <c r="H243">
        <f t="shared" si="172"/>
        <v>-300</v>
      </c>
      <c r="I243">
        <f t="shared" si="173"/>
        <v>-17.736849787495458</v>
      </c>
      <c r="J243">
        <f t="shared" si="174"/>
        <v>-4.2598715429997327</v>
      </c>
      <c r="K243">
        <f t="shared" si="175"/>
        <v>-300</v>
      </c>
      <c r="L243">
        <f t="shared" si="176"/>
        <v>9.4080076215388914E-4</v>
      </c>
      <c r="M243">
        <f t="shared" si="177"/>
        <v>0</v>
      </c>
      <c r="N243">
        <f t="shared" si="150"/>
        <v>0.12976498193847899</v>
      </c>
      <c r="O243">
        <f t="shared" si="178"/>
        <v>0.61235944793886055</v>
      </c>
      <c r="P243">
        <f t="shared" si="193"/>
        <v>0.68897513699853885</v>
      </c>
      <c r="Q243">
        <f t="shared" si="194"/>
        <v>0</v>
      </c>
      <c r="R243">
        <f t="shared" si="195"/>
        <v>1.3867186322486194</v>
      </c>
      <c r="BJ243">
        <f t="shared" si="181"/>
        <v>9.6094887553692162E-3</v>
      </c>
      <c r="BK243">
        <f t="shared" si="167"/>
        <v>6.9160481397167514E-3</v>
      </c>
      <c r="BM243">
        <f t="shared" si="168"/>
        <v>-1.4616918814451393E-3</v>
      </c>
      <c r="BN243">
        <f t="shared" si="198"/>
        <v>2.7287761453977945E-3</v>
      </c>
      <c r="BO243">
        <f t="shared" si="198"/>
        <v>4.5187583283274645E-3</v>
      </c>
      <c r="BP243">
        <f t="shared" si="198"/>
        <v>-7.1250298458957442E-5</v>
      </c>
      <c r="BQ243">
        <f t="shared" si="198"/>
        <v>1.0850478701208392E-2</v>
      </c>
      <c r="BR243">
        <f t="shared" si="198"/>
        <v>9.8260299750507762E-4</v>
      </c>
      <c r="BS243">
        <f t="shared" si="198"/>
        <v>1.0187887296515617E-2</v>
      </c>
      <c r="BT243">
        <f t="shared" si="198"/>
        <v>1.0392199325129386E-2</v>
      </c>
      <c r="BU243">
        <f t="shared" si="198"/>
        <v>4.168901086532889E-4</v>
      </c>
      <c r="BV243">
        <f t="shared" si="198"/>
        <v>1.8274412413952092E-2</v>
      </c>
      <c r="BW243">
        <f t="shared" si="198"/>
        <v>-4.7848529799255938E-3</v>
      </c>
      <c r="BX243">
        <f t="shared" si="198"/>
        <v>1.2071878359069558E-2</v>
      </c>
      <c r="BY243">
        <f t="shared" si="198"/>
        <v>3.9610441972681857E-3</v>
      </c>
      <c r="BZ243">
        <f t="shared" si="198"/>
        <v>-2.4831320415051331E-2</v>
      </c>
      <c r="CA243">
        <f t="shared" si="198"/>
        <v>1.7144264210532317E-2</v>
      </c>
      <c r="CB243">
        <f t="shared" si="198"/>
        <v>-7.9895118653937558E-2</v>
      </c>
      <c r="CC243">
        <f t="shared" ref="CC243:CL252" si="199">CC$15*COS(-$F$6*$F243/$O$7*CC$14)</f>
        <v>-6.2133781513839366E-2</v>
      </c>
      <c r="CD243">
        <f t="shared" si="199"/>
        <v>-2.4400491199974637E-2</v>
      </c>
      <c r="CE243">
        <f t="shared" si="199"/>
        <v>-0.22317800563414045</v>
      </c>
      <c r="CF243">
        <f t="shared" si="199"/>
        <v>6.9843802701447535E-2</v>
      </c>
      <c r="CG243">
        <f t="shared" si="199"/>
        <v>0.3815769528785628</v>
      </c>
      <c r="CH243">
        <f t="shared" si="199"/>
        <v>4.3783270948782017E-2</v>
      </c>
      <c r="CI243">
        <f t="shared" si="199"/>
        <v>-4.3377424487511959E-2</v>
      </c>
      <c r="CJ243">
        <f t="shared" si="199"/>
        <v>4.4007349220903019E-2</v>
      </c>
      <c r="CK243">
        <f t="shared" si="199"/>
        <v>-7.4404014135459703E-2</v>
      </c>
      <c r="CL243">
        <f t="shared" si="199"/>
        <v>-3.034703385056468E-2</v>
      </c>
      <c r="CM243">
        <f t="shared" ref="CM243:DA252" si="200">CM$15*COS(-$F$6*$F243/$O$7*CM$14)</f>
        <v>-1.1634685272766872E-2</v>
      </c>
      <c r="CN243">
        <f t="shared" si="200"/>
        <v>-3.8837393046808041E-2</v>
      </c>
      <c r="CO243">
        <f t="shared" si="200"/>
        <v>1.1882694922006208E-3</v>
      </c>
      <c r="CP243">
        <f t="shared" si="200"/>
        <v>-1.7889583285189341E-2</v>
      </c>
      <c r="CQ243">
        <f t="shared" si="200"/>
        <v>-5.4290014736081624E-3</v>
      </c>
      <c r="CR243">
        <f t="shared" si="200"/>
        <v>6.3377383766672301E-4</v>
      </c>
      <c r="CS243">
        <f t="shared" si="200"/>
        <v>-9.1032152820288426E-3</v>
      </c>
      <c r="CT243">
        <f t="shared" si="200"/>
        <v>8.217713441056514E-3</v>
      </c>
      <c r="CU243">
        <f t="shared" si="200"/>
        <v>-2.2333517094564781E-3</v>
      </c>
      <c r="CV243">
        <f t="shared" si="200"/>
        <v>4.1118903867677446E-3</v>
      </c>
      <c r="CW243">
        <f t="shared" si="200"/>
        <v>5.7057433108233897E-3</v>
      </c>
      <c r="CX243">
        <f t="shared" si="200"/>
        <v>5.6276994761647053E-5</v>
      </c>
      <c r="CY243">
        <f t="shared" si="200"/>
        <v>7.7258847688847733E-3</v>
      </c>
      <c r="CZ243">
        <f t="shared" si="200"/>
        <v>5.9650587679897272E-4</v>
      </c>
      <c r="DA243">
        <f t="shared" si="200"/>
        <v>4.6450779333214211E-3</v>
      </c>
    </row>
    <row r="244" spans="4:105">
      <c r="D244" s="3">
        <f t="shared" si="169"/>
        <v>170250</v>
      </c>
      <c r="E244" s="2">
        <v>227</v>
      </c>
      <c r="F244">
        <f t="shared" si="170"/>
        <v>0.88671875</v>
      </c>
      <c r="G244">
        <f t="shared" si="171"/>
        <v>-58.992015812434232</v>
      </c>
      <c r="H244">
        <f t="shared" si="172"/>
        <v>-300</v>
      </c>
      <c r="I244">
        <f t="shared" si="173"/>
        <v>-18.056686663775718</v>
      </c>
      <c r="J244">
        <f t="shared" si="174"/>
        <v>-4.3015692996856156</v>
      </c>
      <c r="K244">
        <f t="shared" si="175"/>
        <v>-300</v>
      </c>
      <c r="L244">
        <f t="shared" si="176"/>
        <v>1.1230503030556067E-3</v>
      </c>
      <c r="M244">
        <f t="shared" si="177"/>
        <v>0</v>
      </c>
      <c r="N244">
        <f t="shared" si="150"/>
        <v>0.12507360474164345</v>
      </c>
      <c r="O244">
        <f t="shared" si="178"/>
        <v>0.60942678075290313</v>
      </c>
      <c r="P244">
        <f t="shared" si="193"/>
        <v>0.69185434745428331</v>
      </c>
      <c r="Q244">
        <f t="shared" si="194"/>
        <v>0</v>
      </c>
      <c r="R244">
        <f t="shared" si="195"/>
        <v>1.3928545554001621</v>
      </c>
      <c r="BJ244">
        <f t="shared" si="181"/>
        <v>1.2200331495081002E-2</v>
      </c>
      <c r="BK244">
        <f t="shared" si="167"/>
        <v>8.2603881184430458E-3</v>
      </c>
      <c r="BM244">
        <f t="shared" si="168"/>
        <v>-1.5579438091139028E-3</v>
      </c>
      <c r="BN244">
        <f t="shared" ref="BN244:CB253" si="201">BN$15*COS(-$F$6*$F244/$O$7*BN$14)</f>
        <v>1.8563423794343027E-3</v>
      </c>
      <c r="BO244">
        <f t="shared" si="201"/>
        <v>4.5776483107708736E-3</v>
      </c>
      <c r="BP244">
        <f t="shared" si="201"/>
        <v>-6.7536253205174976E-4</v>
      </c>
      <c r="BQ244">
        <f t="shared" si="201"/>
        <v>1.0586680834892488E-2</v>
      </c>
      <c r="BR244">
        <f t="shared" si="201"/>
        <v>1.2042709147578896E-3</v>
      </c>
      <c r="BS244">
        <f t="shared" si="201"/>
        <v>9.5968070965845517E-3</v>
      </c>
      <c r="BT244">
        <f t="shared" si="201"/>
        <v>1.1250563361843413E-2</v>
      </c>
      <c r="BU244">
        <f t="shared" si="201"/>
        <v>3.7440905873479115E-4</v>
      </c>
      <c r="BV244">
        <f t="shared" si="201"/>
        <v>1.8834348357490916E-2</v>
      </c>
      <c r="BW244">
        <f t="shared" si="201"/>
        <v>-3.7155983648179724E-3</v>
      </c>
      <c r="BX244">
        <f t="shared" si="201"/>
        <v>1.2110854963433157E-2</v>
      </c>
      <c r="BY244">
        <f t="shared" si="201"/>
        <v>5.9296352908241919E-3</v>
      </c>
      <c r="BZ244">
        <f t="shared" si="201"/>
        <v>-2.4499222958434822E-2</v>
      </c>
      <c r="CA244">
        <f t="shared" si="201"/>
        <v>1.8386293763785082E-2</v>
      </c>
      <c r="CB244">
        <f t="shared" si="201"/>
        <v>-7.7992859826402069E-2</v>
      </c>
      <c r="CC244">
        <f t="shared" si="199"/>
        <v>-6.3497101791486446E-2</v>
      </c>
      <c r="CD244">
        <f t="shared" si="199"/>
        <v>-2.3667460160505537E-2</v>
      </c>
      <c r="CE244">
        <f t="shared" si="199"/>
        <v>-0.22421764834947969</v>
      </c>
      <c r="CF244">
        <f t="shared" si="199"/>
        <v>6.7540731071794841E-2</v>
      </c>
      <c r="CG244">
        <f t="shared" si="199"/>
        <v>0.3815769528785628</v>
      </c>
      <c r="CH244">
        <f t="shared" si="199"/>
        <v>4.2339534994046454E-2</v>
      </c>
      <c r="CI244">
        <f t="shared" si="199"/>
        <v>-4.3579491995241852E-2</v>
      </c>
      <c r="CJ244">
        <f t="shared" si="199"/>
        <v>4.2685295796678839E-2</v>
      </c>
      <c r="CK244">
        <f t="shared" si="199"/>
        <v>-7.6036564074281943E-2</v>
      </c>
      <c r="CL244">
        <f t="shared" si="199"/>
        <v>-2.9624487667464297E-2</v>
      </c>
      <c r="CM244">
        <f t="shared" si="200"/>
        <v>-1.247756909525799E-2</v>
      </c>
      <c r="CN244">
        <f t="shared" si="200"/>
        <v>-3.8317976469804636E-2</v>
      </c>
      <c r="CO244">
        <f t="shared" si="200"/>
        <v>1.7788250686074049E-3</v>
      </c>
      <c r="CP244">
        <f t="shared" si="200"/>
        <v>-1.7947343576437853E-2</v>
      </c>
      <c r="CQ244">
        <f t="shared" si="200"/>
        <v>-4.2158012132373886E-3</v>
      </c>
      <c r="CR244">
        <f t="shared" si="200"/>
        <v>6.5319294366835833E-4</v>
      </c>
      <c r="CS244">
        <f t="shared" si="200"/>
        <v>-8.175598783609319E-3</v>
      </c>
      <c r="CT244">
        <f t="shared" si="200"/>
        <v>8.8964715615601903E-3</v>
      </c>
      <c r="CU244">
        <f t="shared" si="200"/>
        <v>-2.103777251424006E-3</v>
      </c>
      <c r="CV244">
        <f t="shared" si="200"/>
        <v>5.0395022303312024E-3</v>
      </c>
      <c r="CW244">
        <f t="shared" si="200"/>
        <v>5.5670247388055656E-3</v>
      </c>
      <c r="CX244">
        <f t="shared" si="200"/>
        <v>5.3343458905484489E-4</v>
      </c>
      <c r="CY244">
        <f t="shared" si="200"/>
        <v>7.8265711046746813E-3</v>
      </c>
      <c r="CZ244">
        <f t="shared" si="200"/>
        <v>4.0579332260401582E-4</v>
      </c>
      <c r="DA244">
        <f t="shared" si="200"/>
        <v>4.9509547811915676E-3</v>
      </c>
    </row>
    <row r="245" spans="4:105">
      <c r="D245" s="3">
        <f t="shared" si="169"/>
        <v>170999.99999999997</v>
      </c>
      <c r="E245" s="2">
        <v>228</v>
      </c>
      <c r="F245">
        <f t="shared" si="170"/>
        <v>0.89062499999999989</v>
      </c>
      <c r="G245">
        <f t="shared" si="171"/>
        <v>-57.993189260964463</v>
      </c>
      <c r="H245">
        <f t="shared" si="172"/>
        <v>-300</v>
      </c>
      <c r="I245">
        <f t="shared" si="173"/>
        <v>-18.38713646982092</v>
      </c>
      <c r="J245">
        <f t="shared" si="174"/>
        <v>-4.3435286835320701</v>
      </c>
      <c r="K245">
        <f t="shared" si="175"/>
        <v>-300</v>
      </c>
      <c r="L245">
        <f t="shared" si="176"/>
        <v>1.2599129416001826E-3</v>
      </c>
      <c r="M245">
        <f t="shared" si="177"/>
        <v>0</v>
      </c>
      <c r="N245">
        <f t="shared" si="150"/>
        <v>0.1204046269639316</v>
      </c>
      <c r="O245">
        <f t="shared" si="178"/>
        <v>0.60648989016192856</v>
      </c>
      <c r="P245">
        <f t="shared" si="193"/>
        <v>0.69472692320573248</v>
      </c>
      <c r="Q245">
        <f t="shared" si="194"/>
        <v>0</v>
      </c>
      <c r="R245">
        <f t="shared" si="195"/>
        <v>1.3989904785517047</v>
      </c>
      <c r="BJ245">
        <f t="shared" si="181"/>
        <v>1.4473560592705586E-2</v>
      </c>
      <c r="BK245">
        <f t="shared" si="167"/>
        <v>9.3911994149092817E-3</v>
      </c>
      <c r="BM245">
        <f t="shared" si="168"/>
        <v>-1.6307628117554738E-3</v>
      </c>
      <c r="BN245">
        <f t="shared" si="201"/>
        <v>9.5870672085240601E-4</v>
      </c>
      <c r="BO245">
        <f t="shared" si="201"/>
        <v>4.5807547962618969E-3</v>
      </c>
      <c r="BP245">
        <f t="shared" si="201"/>
        <v>-1.2721329951011185E-3</v>
      </c>
      <c r="BQ245">
        <f t="shared" si="201"/>
        <v>1.022092744486815E-2</v>
      </c>
      <c r="BR245">
        <f t="shared" si="201"/>
        <v>1.4157444727090484E-3</v>
      </c>
      <c r="BS245">
        <f t="shared" si="201"/>
        <v>8.9349525975091337E-3</v>
      </c>
      <c r="BT245">
        <f t="shared" si="201"/>
        <v>1.2037380549964487E-2</v>
      </c>
      <c r="BU245">
        <f t="shared" si="201"/>
        <v>3.2989905368722993E-4</v>
      </c>
      <c r="BV245">
        <f t="shared" si="201"/>
        <v>1.9308515189009553E-2</v>
      </c>
      <c r="BW245">
        <f t="shared" si="201"/>
        <v>-2.6323590764484265E-3</v>
      </c>
      <c r="BX245">
        <f t="shared" si="201"/>
        <v>1.2112907522636218E-2</v>
      </c>
      <c r="BY245">
        <f t="shared" si="201"/>
        <v>7.8839413735898208E-3</v>
      </c>
      <c r="BZ245">
        <f t="shared" si="201"/>
        <v>-2.4121935594985679E-2</v>
      </c>
      <c r="CA245">
        <f t="shared" si="201"/>
        <v>1.9603405645002837E-2</v>
      </c>
      <c r="CB245">
        <f t="shared" si="201"/>
        <v>-7.6017196849118659E-2</v>
      </c>
      <c r="CC245">
        <f t="shared" si="199"/>
        <v>-6.4822173789323867E-2</v>
      </c>
      <c r="CD245">
        <f t="shared" si="199"/>
        <v>-2.292640972384084E-2</v>
      </c>
      <c r="CE245">
        <f t="shared" si="199"/>
        <v>-0.22522352471171478</v>
      </c>
      <c r="CF245">
        <f t="shared" si="199"/>
        <v>6.5235116571791568E-2</v>
      </c>
      <c r="CG245">
        <f t="shared" si="199"/>
        <v>0.3815769528785628</v>
      </c>
      <c r="CH245">
        <f t="shared" si="199"/>
        <v>4.089420497974882E-2</v>
      </c>
      <c r="CI245">
        <f t="shared" si="199"/>
        <v>-4.377499659177523E-2</v>
      </c>
      <c r="CJ245">
        <f t="shared" si="199"/>
        <v>4.1348779040137493E-2</v>
      </c>
      <c r="CK245">
        <f t="shared" si="199"/>
        <v>-7.7623312430096028E-2</v>
      </c>
      <c r="CL245">
        <f t="shared" si="199"/>
        <v>-2.887405995349316E-2</v>
      </c>
      <c r="CM245">
        <f t="shared" si="200"/>
        <v>-1.3303542931511305E-2</v>
      </c>
      <c r="CN245">
        <f t="shared" si="200"/>
        <v>-3.7727880680255461E-2</v>
      </c>
      <c r="CO245">
        <f t="shared" si="200"/>
        <v>2.365095299617218E-3</v>
      </c>
      <c r="CP245">
        <f t="shared" si="200"/>
        <v>-1.7950385309275011E-2</v>
      </c>
      <c r="CQ245">
        <f t="shared" si="200"/>
        <v>-2.9867336290291956E-3</v>
      </c>
      <c r="CR245">
        <f t="shared" si="200"/>
        <v>6.6963749606755905E-4</v>
      </c>
      <c r="CS245">
        <f t="shared" si="200"/>
        <v>-7.2036780070261633E-3</v>
      </c>
      <c r="CT245">
        <f t="shared" si="200"/>
        <v>9.5186534482029714E-3</v>
      </c>
      <c r="CU245">
        <f t="shared" si="200"/>
        <v>-1.9586879081774336E-3</v>
      </c>
      <c r="CV245">
        <f t="shared" si="200"/>
        <v>5.9244538254340342E-3</v>
      </c>
      <c r="CW245">
        <f t="shared" si="200"/>
        <v>5.3746926753077641E-3</v>
      </c>
      <c r="CX245">
        <f t="shared" si="200"/>
        <v>1.0047932913946082E-3</v>
      </c>
      <c r="CY245">
        <f t="shared" si="200"/>
        <v>7.8318823754256316E-3</v>
      </c>
      <c r="CZ245">
        <f t="shared" si="200"/>
        <v>2.09571677061024E-4</v>
      </c>
      <c r="DA245">
        <f t="shared" si="200"/>
        <v>5.1823646607911016E-3</v>
      </c>
    </row>
    <row r="246" spans="4:105">
      <c r="D246" s="3">
        <f t="shared" si="169"/>
        <v>171750</v>
      </c>
      <c r="E246" s="2">
        <v>229</v>
      </c>
      <c r="F246">
        <f t="shared" si="170"/>
        <v>0.89453125</v>
      </c>
      <c r="G246">
        <f t="shared" si="171"/>
        <v>-57.370273631110408</v>
      </c>
      <c r="H246">
        <f t="shared" si="172"/>
        <v>-300</v>
      </c>
      <c r="I246">
        <f t="shared" si="173"/>
        <v>-18.728951720409889</v>
      </c>
      <c r="J246">
        <f t="shared" si="174"/>
        <v>-4.3857505981648091</v>
      </c>
      <c r="K246">
        <f t="shared" si="175"/>
        <v>-300</v>
      </c>
      <c r="L246">
        <f t="shared" si="176"/>
        <v>1.3535874480077755E-3</v>
      </c>
      <c r="M246">
        <f t="shared" si="177"/>
        <v>0</v>
      </c>
      <c r="N246">
        <f t="shared" ref="N246:N309" si="202">SIN(PI()*F246)/(PI()*F246)</f>
        <v>0.11575837297197356</v>
      </c>
      <c r="O246">
        <f t="shared" si="178"/>
        <v>0.60354891022434443</v>
      </c>
      <c r="P246">
        <f t="shared" si="193"/>
        <v>0.69759268335823998</v>
      </c>
      <c r="Q246">
        <f t="shared" si="194"/>
        <v>0</v>
      </c>
      <c r="R246">
        <f t="shared" si="195"/>
        <v>1.4051264017032472</v>
      </c>
      <c r="BJ246">
        <f t="shared" si="181"/>
        <v>1.6409163006729732E-2</v>
      </c>
      <c r="BK246">
        <f t="shared" si="167"/>
        <v>1.0300239937854108E-2</v>
      </c>
      <c r="BM246">
        <f t="shared" si="168"/>
        <v>-1.6790536237900114E-3</v>
      </c>
      <c r="BN246">
        <f t="shared" si="201"/>
        <v>4.8055562490357182E-5</v>
      </c>
      <c r="BO246">
        <f t="shared" si="201"/>
        <v>4.5280399289819697E-3</v>
      </c>
      <c r="BP246">
        <f t="shared" si="201"/>
        <v>-1.8550742803274838E-3</v>
      </c>
      <c r="BQ246">
        <f t="shared" si="201"/>
        <v>9.7567409362224432E-3</v>
      </c>
      <c r="BR246">
        <f t="shared" si="201"/>
        <v>1.6152335115148569E-3</v>
      </c>
      <c r="BS246">
        <f t="shared" si="201"/>
        <v>8.2072048277227229E-3</v>
      </c>
      <c r="BT246">
        <f t="shared" si="201"/>
        <v>1.2747647203151136E-2</v>
      </c>
      <c r="BU246">
        <f t="shared" si="201"/>
        <v>2.8360129708442165E-4</v>
      </c>
      <c r="BV246">
        <f t="shared" si="201"/>
        <v>1.9694753615958214E-2</v>
      </c>
      <c r="BW246">
        <f t="shared" si="201"/>
        <v>-1.5392121829025625E-3</v>
      </c>
      <c r="BX246">
        <f t="shared" si="201"/>
        <v>1.2078029778756499E-2</v>
      </c>
      <c r="BY246">
        <f t="shared" si="201"/>
        <v>9.819254351034765E-3</v>
      </c>
      <c r="BZ246">
        <f t="shared" si="201"/>
        <v>-2.3700154248033088E-2</v>
      </c>
      <c r="CA246">
        <f t="shared" si="201"/>
        <v>2.0793950386648753E-2</v>
      </c>
      <c r="CB246">
        <f t="shared" si="201"/>
        <v>-7.3969989146928886E-2</v>
      </c>
      <c r="CC246">
        <f t="shared" si="199"/>
        <v>-6.6108199333527781E-2</v>
      </c>
      <c r="CD246">
        <f t="shared" si="199"/>
        <v>-2.2177590984848922E-2</v>
      </c>
      <c r="CE246">
        <f t="shared" si="199"/>
        <v>-0.22619548323956551</v>
      </c>
      <c r="CF246">
        <f t="shared" si="199"/>
        <v>6.292704600652041E-2</v>
      </c>
      <c r="CG246">
        <f t="shared" si="199"/>
        <v>0.3815769528785628</v>
      </c>
      <c r="CH246">
        <f t="shared" si="199"/>
        <v>3.9447335321747205E-2</v>
      </c>
      <c r="CI246">
        <f t="shared" si="199"/>
        <v>-4.3963908834838972E-2</v>
      </c>
      <c r="CJ246">
        <f t="shared" si="199"/>
        <v>3.9998251811816453E-2</v>
      </c>
      <c r="CK246">
        <f t="shared" si="199"/>
        <v>-7.9163303405024824E-2</v>
      </c>
      <c r="CL246">
        <f t="shared" si="199"/>
        <v>-2.8096456984948996E-2</v>
      </c>
      <c r="CM246">
        <f t="shared" si="200"/>
        <v>-1.4111487396324689E-2</v>
      </c>
      <c r="CN246">
        <f t="shared" si="200"/>
        <v>-3.7068194136100491E-2</v>
      </c>
      <c r="CO246">
        <f t="shared" si="200"/>
        <v>2.945667808892371E-3</v>
      </c>
      <c r="CP246">
        <f t="shared" si="200"/>
        <v>-1.7898699209947563E-2</v>
      </c>
      <c r="CQ246">
        <f t="shared" si="200"/>
        <v>-1.746424653846646E-3</v>
      </c>
      <c r="CR246">
        <f t="shared" si="200"/>
        <v>6.830326085645672E-4</v>
      </c>
      <c r="CS246">
        <f t="shared" si="200"/>
        <v>-6.1927198751774498E-3</v>
      </c>
      <c r="CT246">
        <f t="shared" si="200"/>
        <v>1.0080302396612983E-2</v>
      </c>
      <c r="CU246">
        <f t="shared" si="200"/>
        <v>-1.7991536810701609E-3</v>
      </c>
      <c r="CV246">
        <f t="shared" si="200"/>
        <v>6.7592539054397967E-3</v>
      </c>
      <c r="CW246">
        <f t="shared" si="200"/>
        <v>5.1305993832408674E-3</v>
      </c>
      <c r="CX246">
        <f t="shared" si="200"/>
        <v>1.4652290280102159E-3</v>
      </c>
      <c r="CY246">
        <f t="shared" si="200"/>
        <v>7.7417538576736071E-3</v>
      </c>
      <c r="CZ246">
        <f t="shared" si="200"/>
        <v>1.0504865152359195E-5</v>
      </c>
      <c r="DA246">
        <f t="shared" si="200"/>
        <v>5.3358269521339447E-3</v>
      </c>
    </row>
    <row r="247" spans="4:105">
      <c r="D247" s="3">
        <f t="shared" si="169"/>
        <v>172499.99999999997</v>
      </c>
      <c r="E247" s="2">
        <v>230</v>
      </c>
      <c r="F247">
        <f t="shared" si="170"/>
        <v>0.89843749999999989</v>
      </c>
      <c r="G247">
        <f t="shared" si="171"/>
        <v>-57.033680551231654</v>
      </c>
      <c r="H247">
        <f t="shared" si="172"/>
        <v>-300</v>
      </c>
      <c r="I247">
        <f t="shared" si="173"/>
        <v>-19.082970090141135</v>
      </c>
      <c r="J247">
        <f t="shared" si="174"/>
        <v>-4.4282359334435526</v>
      </c>
      <c r="K247">
        <f t="shared" si="175"/>
        <v>-300</v>
      </c>
      <c r="L247">
        <f t="shared" si="176"/>
        <v>1.4070708710485476E-3</v>
      </c>
      <c r="M247">
        <f t="shared" si="177"/>
        <v>0</v>
      </c>
      <c r="N247">
        <f t="shared" si="202"/>
        <v>0.11113516419818255</v>
      </c>
      <c r="O247">
        <f t="shared" si="178"/>
        <v>0.60060397658727938</v>
      </c>
      <c r="P247">
        <f t="shared" si="193"/>
        <v>0.70045144393480863</v>
      </c>
      <c r="Q247">
        <f t="shared" si="194"/>
        <v>0</v>
      </c>
      <c r="R247">
        <f t="shared" si="195"/>
        <v>1.4112623248547898</v>
      </c>
      <c r="BJ247">
        <f t="shared" si="181"/>
        <v>1.7992970585362641E-2</v>
      </c>
      <c r="BK247">
        <f t="shared" si="167"/>
        <v>1.0983214769608391E-2</v>
      </c>
      <c r="BM247">
        <f t="shared" si="168"/>
        <v>-1.7020899064553012E-3</v>
      </c>
      <c r="BN247">
        <f t="shared" si="201"/>
        <v>-8.6324800306718935E-4</v>
      </c>
      <c r="BO247">
        <f t="shared" si="201"/>
        <v>4.4201460954664132E-3</v>
      </c>
      <c r="BP247">
        <f t="shared" si="201"/>
        <v>-2.4178493154870255E-3</v>
      </c>
      <c r="BQ247">
        <f t="shared" si="201"/>
        <v>9.1985916787837817E-3</v>
      </c>
      <c r="BR247">
        <f t="shared" si="201"/>
        <v>1.8010493223362804E-3</v>
      </c>
      <c r="BS247">
        <f t="shared" si="201"/>
        <v>7.4189307637458979E-3</v>
      </c>
      <c r="BT247">
        <f t="shared" si="201"/>
        <v>1.3376846450642098E-2</v>
      </c>
      <c r="BU247">
        <f t="shared" si="201"/>
        <v>2.3576668048075133E-4</v>
      </c>
      <c r="BV247">
        <f t="shared" si="201"/>
        <v>1.9991304760021669E-2</v>
      </c>
      <c r="BW247">
        <f t="shared" si="201"/>
        <v>-4.4027204225485496E-4</v>
      </c>
      <c r="BX247">
        <f t="shared" si="201"/>
        <v>1.2006328068414659E-2</v>
      </c>
      <c r="BY247">
        <f t="shared" si="201"/>
        <v>1.1730911884682964E-2</v>
      </c>
      <c r="BZ247">
        <f t="shared" si="201"/>
        <v>-2.3234656912038514E-2</v>
      </c>
      <c r="CA247">
        <f t="shared" si="201"/>
        <v>2.1956314525792546E-2</v>
      </c>
      <c r="CB247">
        <f t="shared" si="201"/>
        <v>-7.1853163480065416E-2</v>
      </c>
      <c r="CC247">
        <f t="shared" si="199"/>
        <v>-6.7354403770397975E-2</v>
      </c>
      <c r="CD247">
        <f t="shared" si="199"/>
        <v>-2.1421257670581739E-2</v>
      </c>
      <c r="CE247">
        <f t="shared" si="199"/>
        <v>-0.22713337755965277</v>
      </c>
      <c r="CF247">
        <f t="shared" si="199"/>
        <v>6.0616606273533595E-2</v>
      </c>
      <c r="CG247">
        <f t="shared" si="199"/>
        <v>0.3815769528785628</v>
      </c>
      <c r="CH247">
        <f t="shared" si="199"/>
        <v>3.7998980493866442E-2</v>
      </c>
      <c r="CI247">
        <f t="shared" si="199"/>
        <v>-4.4146200274944161E-2</v>
      </c>
      <c r="CJ247">
        <f t="shared" si="199"/>
        <v>3.8634171719511036E-2</v>
      </c>
      <c r="CK247">
        <f t="shared" si="199"/>
        <v>-8.0655609366089023E-2</v>
      </c>
      <c r="CL247">
        <f t="shared" si="199"/>
        <v>-2.7292410614528046E-2</v>
      </c>
      <c r="CM247">
        <f t="shared" si="200"/>
        <v>-1.4900307538455988E-2</v>
      </c>
      <c r="CN247">
        <f t="shared" si="200"/>
        <v>-3.6340133658522941E-2</v>
      </c>
      <c r="CO247">
        <f t="shared" si="200"/>
        <v>3.5191439464058749E-3</v>
      </c>
      <c r="CP247">
        <f t="shared" si="200"/>
        <v>-1.7792442861043322E-2</v>
      </c>
      <c r="CQ247">
        <f t="shared" si="200"/>
        <v>-4.9954253061026163E-4</v>
      </c>
      <c r="CR247">
        <f t="shared" si="200"/>
        <v>6.9331728160248432E-4</v>
      </c>
      <c r="CS247">
        <f t="shared" si="200"/>
        <v>-5.1482028577716291E-3</v>
      </c>
      <c r="CT247">
        <f t="shared" si="200"/>
        <v>1.0577846655671424E-2</v>
      </c>
      <c r="CU247">
        <f t="shared" si="200"/>
        <v>-1.6263510992331046E-3</v>
      </c>
      <c r="CV247">
        <f t="shared" si="200"/>
        <v>7.5368357448663721E-3</v>
      </c>
      <c r="CW247">
        <f t="shared" si="200"/>
        <v>4.8370956144424444E-3</v>
      </c>
      <c r="CX247">
        <f t="shared" si="200"/>
        <v>1.9097364671461091E-3</v>
      </c>
      <c r="CY247">
        <f t="shared" si="200"/>
        <v>7.5572838629432261E-3</v>
      </c>
      <c r="CZ247">
        <f t="shared" si="200"/>
        <v>-1.8870456187218334E-4</v>
      </c>
      <c r="DA247">
        <f t="shared" si="200"/>
        <v>5.4090334395151965E-3</v>
      </c>
    </row>
    <row r="248" spans="4:105">
      <c r="D248" s="3">
        <f t="shared" si="169"/>
        <v>173250</v>
      </c>
      <c r="E248" s="2">
        <v>231</v>
      </c>
      <c r="F248">
        <f t="shared" si="170"/>
        <v>0.90234375</v>
      </c>
      <c r="G248">
        <f t="shared" si="171"/>
        <v>-56.930184076991438</v>
      </c>
      <c r="H248">
        <f t="shared" si="172"/>
        <v>-300</v>
      </c>
      <c r="I248">
        <f t="shared" si="173"/>
        <v>-19.450127778328174</v>
      </c>
      <c r="J248">
        <f t="shared" si="174"/>
        <v>-4.4709855647793102</v>
      </c>
      <c r="K248">
        <f t="shared" si="175"/>
        <v>-300</v>
      </c>
      <c r="L248">
        <f t="shared" si="176"/>
        <v>1.4239370693310662E-3</v>
      </c>
      <c r="M248">
        <f t="shared" si="177"/>
        <v>0</v>
      </c>
      <c r="N248">
        <f t="shared" si="202"/>
        <v>0.10653531911162584</v>
      </c>
      <c r="O248">
        <f t="shared" si="178"/>
        <v>0.59765522649333547</v>
      </c>
      <c r="P248">
        <f t="shared" si="193"/>
        <v>0.7033030178837314</v>
      </c>
      <c r="Q248">
        <f t="shared" si="194"/>
        <v>0</v>
      </c>
      <c r="R248">
        <f t="shared" si="195"/>
        <v>1.4173982480063325</v>
      </c>
      <c r="BJ248">
        <f t="shared" si="181"/>
        <v>1.9216562785515676E-2</v>
      </c>
      <c r="BK248">
        <f t="shared" si="167"/>
        <v>1.1439635231932539E-2</v>
      </c>
      <c r="BM248">
        <f t="shared" si="168"/>
        <v>-1.6995251726178266E-3</v>
      </c>
      <c r="BN248">
        <f t="shared" si="201"/>
        <v>-1.7628320260891712E-3</v>
      </c>
      <c r="BO248">
        <f t="shared" si="201"/>
        <v>4.2583880964435555E-3</v>
      </c>
      <c r="BP248">
        <f t="shared" si="201"/>
        <v>-2.9543402527874669E-3</v>
      </c>
      <c r="BQ248">
        <f t="shared" si="201"/>
        <v>8.5518549550166988E-3</v>
      </c>
      <c r="BR248">
        <f t="shared" si="201"/>
        <v>1.9716189425482067E-3</v>
      </c>
      <c r="BS248">
        <f t="shared" si="201"/>
        <v>6.5759437499389711E-3</v>
      </c>
      <c r="BT248">
        <f t="shared" si="201"/>
        <v>1.392097696185096E-2</v>
      </c>
      <c r="BU248">
        <f t="shared" si="201"/>
        <v>1.8665442380811064E-4</v>
      </c>
      <c r="BV248">
        <f t="shared" si="201"/>
        <v>2.0196818166816677E-2</v>
      </c>
      <c r="BW248">
        <f t="shared" si="201"/>
        <v>6.6032518294637302E-4</v>
      </c>
      <c r="BX248">
        <f t="shared" si="201"/>
        <v>1.1898020998571037E-2</v>
      </c>
      <c r="BY248">
        <f t="shared" si="201"/>
        <v>1.3614308624094502E-2</v>
      </c>
      <c r="BZ248">
        <f t="shared" si="201"/>
        <v>-2.2726302217550374E-2</v>
      </c>
      <c r="CA248">
        <f t="shared" si="201"/>
        <v>2.3088922790724952E-2</v>
      </c>
      <c r="CB248">
        <f t="shared" si="201"/>
        <v>-6.9668712130752264E-2</v>
      </c>
      <c r="CC248">
        <f t="shared" si="199"/>
        <v>-6.8560036432980295E-2</v>
      </c>
      <c r="CD248">
        <f t="shared" si="199"/>
        <v>-2.0657666054303005E-2</v>
      </c>
      <c r="CE248">
        <f t="shared" si="199"/>
        <v>-0.22803706642854177</v>
      </c>
      <c r="CF248">
        <f t="shared" si="199"/>
        <v>5.8303884359581157E-2</v>
      </c>
      <c r="CG248">
        <f t="shared" si="199"/>
        <v>0.3815769528785628</v>
      </c>
      <c r="CH248">
        <f t="shared" si="199"/>
        <v>3.654919502584715E-2</v>
      </c>
      <c r="CI248">
        <f t="shared" si="199"/>
        <v>-4.4321843459670433E-2</v>
      </c>
      <c r="CJ248">
        <f t="shared" si="199"/>
        <v>3.7257000963220405E-2</v>
      </c>
      <c r="CK248">
        <f t="shared" si="199"/>
        <v>-8.2099331403978612E-2</v>
      </c>
      <c r="CL248">
        <f t="shared" si="199"/>
        <v>-2.6462677582530715E-2</v>
      </c>
      <c r="CM248">
        <f t="shared" si="200"/>
        <v>-1.5668934324534547E-2</v>
      </c>
      <c r="CN248">
        <f t="shared" si="200"/>
        <v>-3.554504218746856E-2</v>
      </c>
      <c r="CO248">
        <f t="shared" si="200"/>
        <v>4.084142157911903E-3</v>
      </c>
      <c r="CP248">
        <f t="shared" si="200"/>
        <v>-1.7631940221047235E-2</v>
      </c>
      <c r="CQ248">
        <f t="shared" si="200"/>
        <v>7.4921975791452321E-4</v>
      </c>
      <c r="CR248">
        <f t="shared" si="200"/>
        <v>7.0044468015112351E-4</v>
      </c>
      <c r="CS248">
        <f t="shared" si="200"/>
        <v>-4.0757872830257088E-3</v>
      </c>
      <c r="CT248">
        <f t="shared" si="200"/>
        <v>1.1008122141711945E-2</v>
      </c>
      <c r="CU248">
        <f t="shared" si="200"/>
        <v>-1.4415545429363723E-3</v>
      </c>
      <c r="CV248">
        <f t="shared" si="200"/>
        <v>8.2506169804262824E-3</v>
      </c>
      <c r="CW248">
        <f t="shared" si="200"/>
        <v>4.4970079706514931E-3</v>
      </c>
      <c r="CX248">
        <f t="shared" si="200"/>
        <v>2.3334834313152447E-3</v>
      </c>
      <c r="CY248">
        <f t="shared" si="200"/>
        <v>7.2807203536575825E-3</v>
      </c>
      <c r="CZ248">
        <f t="shared" si="200"/>
        <v>-3.8535211660549739E-4</v>
      </c>
      <c r="DA248">
        <f t="shared" si="200"/>
        <v>5.400883029223859E-3</v>
      </c>
    </row>
    <row r="249" spans="4:105">
      <c r="D249" s="3">
        <f t="shared" si="169"/>
        <v>173999.99999999997</v>
      </c>
      <c r="E249" s="2">
        <v>232</v>
      </c>
      <c r="F249">
        <f t="shared" si="170"/>
        <v>0.90624999999999989</v>
      </c>
      <c r="G249">
        <f t="shared" si="171"/>
        <v>-57.026844221820987</v>
      </c>
      <c r="H249">
        <f t="shared" si="172"/>
        <v>-300</v>
      </c>
      <c r="I249">
        <f t="shared" si="173"/>
        <v>-19.831475603474587</v>
      </c>
      <c r="J249">
        <f t="shared" si="174"/>
        <v>-4.5140003524476526</v>
      </c>
      <c r="K249">
        <f t="shared" si="175"/>
        <v>-300</v>
      </c>
      <c r="L249">
        <f t="shared" si="176"/>
        <v>1.4081787583029308E-3</v>
      </c>
      <c r="M249">
        <f t="shared" si="177"/>
        <v>0</v>
      </c>
      <c r="N249">
        <f t="shared" si="202"/>
        <v>0.10195915318925955</v>
      </c>
      <c r="O249">
        <f t="shared" si="178"/>
        <v>0.59470279878598409</v>
      </c>
      <c r="P249">
        <f t="shared" si="193"/>
        <v>0.70614721508838318</v>
      </c>
      <c r="Q249">
        <f t="shared" si="194"/>
        <v>0</v>
      </c>
      <c r="R249">
        <f t="shared" si="195"/>
        <v>1.4235341711578748</v>
      </c>
      <c r="BJ249">
        <f t="shared" si="181"/>
        <v>2.007710793999027E-2</v>
      </c>
      <c r="BK249">
        <f t="shared" si="167"/>
        <v>1.1672635118391898E-2</v>
      </c>
      <c r="BM249">
        <f t="shared" si="168"/>
        <v>-1.6713979982617662E-3</v>
      </c>
      <c r="BN249">
        <f t="shared" si="201"/>
        <v>-2.6384836625438532E-3</v>
      </c>
      <c r="BO249">
        <f t="shared" si="201"/>
        <v>4.0447371245942278E-3</v>
      </c>
      <c r="BP249">
        <f t="shared" si="201"/>
        <v>-3.458714975145937E-3</v>
      </c>
      <c r="BQ249">
        <f t="shared" si="201"/>
        <v>7.8227591931134006E-3</v>
      </c>
      <c r="BR249">
        <f t="shared" si="201"/>
        <v>2.1254984711370863E-3</v>
      </c>
      <c r="BS249">
        <f t="shared" si="201"/>
        <v>5.6844606263915937E-3</v>
      </c>
      <c r="BT249">
        <f t="shared" si="201"/>
        <v>1.437657839243325E-2</v>
      </c>
      <c r="BU249">
        <f t="shared" si="201"/>
        <v>1.3653067064063026E-4</v>
      </c>
      <c r="BV249">
        <f t="shared" si="201"/>
        <v>2.0310357955681233E-2</v>
      </c>
      <c r="BW249">
        <f t="shared" si="201"/>
        <v>1.758437093260551E-3</v>
      </c>
      <c r="BX249">
        <f t="shared" si="201"/>
        <v>1.1753438780028286E-2</v>
      </c>
      <c r="BY249">
        <f t="shared" si="201"/>
        <v>1.5464907301557862E-2</v>
      </c>
      <c r="BZ249">
        <f t="shared" si="201"/>
        <v>-2.21760278474218E-2</v>
      </c>
      <c r="CA249">
        <f t="shared" si="201"/>
        <v>2.4190240235814439E-2</v>
      </c>
      <c r="CB249">
        <f t="shared" si="201"/>
        <v>-6.7418691028139022E-2</v>
      </c>
      <c r="CC249">
        <f t="shared" si="199"/>
        <v>-6.9724371093240201E-2</v>
      </c>
      <c r="CD249">
        <f t="shared" si="199"/>
        <v>-1.988707486865355E-2</v>
      </c>
      <c r="CE249">
        <f t="shared" si="199"/>
        <v>-0.22890641375401283</v>
      </c>
      <c r="CF249">
        <f t="shared" si="199"/>
        <v>5.5988967337336236E-2</v>
      </c>
      <c r="CG249">
        <f t="shared" si="199"/>
        <v>0.3815769528785628</v>
      </c>
      <c r="CH249">
        <f t="shared" si="199"/>
        <v>3.5098033501292925E-2</v>
      </c>
      <c r="CI249">
        <f t="shared" si="199"/>
        <v>-4.4490811937800218E-2</v>
      </c>
      <c r="CJ249">
        <f t="shared" si="199"/>
        <v>3.5867206178537517E-2</v>
      </c>
      <c r="CK249">
        <f t="shared" si="199"/>
        <v>-8.3493599874522095E-2</v>
      </c>
      <c r="CL249">
        <f t="shared" si="199"/>
        <v>-2.560803880464433E-2</v>
      </c>
      <c r="CM249">
        <f t="shared" si="200"/>
        <v>-1.641632608784814E-2</v>
      </c>
      <c r="CN249">
        <f t="shared" si="200"/>
        <v>-3.4684386304533146E-2</v>
      </c>
      <c r="CO249">
        <f t="shared" si="200"/>
        <v>4.6393013132308763E-3</v>
      </c>
      <c r="CP249">
        <f t="shared" si="200"/>
        <v>-1.7417680636644218E-2</v>
      </c>
      <c r="CQ249">
        <f t="shared" si="200"/>
        <v>1.995162152444491E-3</v>
      </c>
      <c r="CR249">
        <f t="shared" si="200"/>
        <v>7.0438234698749313E-4</v>
      </c>
      <c r="CS249">
        <f t="shared" si="200"/>
        <v>-2.9812846638562888E-3</v>
      </c>
      <c r="CT249">
        <f t="shared" si="200"/>
        <v>1.1368392560198557E-2</v>
      </c>
      <c r="CU249">
        <f t="shared" si="200"/>
        <v>-1.2461268453206869E-3</v>
      </c>
      <c r="CV249">
        <f t="shared" si="200"/>
        <v>8.8945553318576769E-3</v>
      </c>
      <c r="CW249">
        <f t="shared" si="200"/>
        <v>4.1136116817885749E-3</v>
      </c>
      <c r="CX249">
        <f t="shared" si="200"/>
        <v>2.7318634272169508E-3</v>
      </c>
      <c r="CY249">
        <f t="shared" si="200"/>
        <v>6.9154335493333717E-3</v>
      </c>
      <c r="CZ249">
        <f t="shared" si="200"/>
        <v>-5.7676809187880477E-4</v>
      </c>
      <c r="DA249">
        <f t="shared" si="200"/>
        <v>5.3114983110171422E-3</v>
      </c>
    </row>
    <row r="250" spans="4:105">
      <c r="D250" s="3">
        <f t="shared" si="169"/>
        <v>174750</v>
      </c>
      <c r="E250" s="2">
        <v>233</v>
      </c>
      <c r="F250">
        <f t="shared" si="170"/>
        <v>0.91015625</v>
      </c>
      <c r="G250">
        <f t="shared" si="171"/>
        <v>-57.303244508533339</v>
      </c>
      <c r="H250">
        <f t="shared" si="172"/>
        <v>-300</v>
      </c>
      <c r="I250">
        <f t="shared" si="173"/>
        <v>-20.228198524899224</v>
      </c>
      <c r="J250">
        <f t="shared" si="174"/>
        <v>-4.5572811408985485</v>
      </c>
      <c r="K250">
        <f t="shared" si="175"/>
        <v>-300</v>
      </c>
      <c r="L250">
        <f t="shared" si="176"/>
        <v>1.3640735083277472E-3</v>
      </c>
      <c r="M250">
        <f t="shared" si="177"/>
        <v>0</v>
      </c>
      <c r="N250">
        <f t="shared" si="202"/>
        <v>9.7406978887527293E-2</v>
      </c>
      <c r="O250">
        <f t="shared" si="178"/>
        <v>0.59174683391355942</v>
      </c>
      <c r="P250">
        <f t="shared" si="193"/>
        <v>0.70898384237922496</v>
      </c>
      <c r="Q250">
        <f t="shared" si="194"/>
        <v>0</v>
      </c>
      <c r="R250">
        <f t="shared" si="195"/>
        <v>1.4296700943094176</v>
      </c>
      <c r="BJ250">
        <f t="shared" si="181"/>
        <v>2.0577146136681504E-2</v>
      </c>
      <c r="BK250">
        <f t="shared" si="167"/>
        <v>1.1688747562779711E-2</v>
      </c>
      <c r="BM250">
        <f t="shared" si="168"/>
        <v>-1.618131442270276E-3</v>
      </c>
      <c r="BN250">
        <f t="shared" si="201"/>
        <v>-3.4783149769095877E-3</v>
      </c>
      <c r="BO250">
        <f t="shared" si="201"/>
        <v>3.7817967434794191E-3</v>
      </c>
      <c r="BP250">
        <f t="shared" si="201"/>
        <v>-3.9254904963088848E-3</v>
      </c>
      <c r="BQ250">
        <f t="shared" si="201"/>
        <v>7.0183259838251964E-3</v>
      </c>
      <c r="BR250">
        <f t="shared" si="201"/>
        <v>2.2613852915700852E-3</v>
      </c>
      <c r="BS250">
        <f t="shared" si="201"/>
        <v>4.7510558811216337E-3</v>
      </c>
      <c r="BT250">
        <f t="shared" si="201"/>
        <v>1.4740753390005495E-2</v>
      </c>
      <c r="BU250">
        <f t="shared" si="201"/>
        <v>8.5667045939571013E-5</v>
      </c>
      <c r="BV250">
        <f t="shared" si="201"/>
        <v>2.0331407081550394E-2</v>
      </c>
      <c r="BW250">
        <f t="shared" si="201"/>
        <v>2.849930643411411E-3</v>
      </c>
      <c r="BX250">
        <f t="shared" si="201"/>
        <v>1.1573022220671799E-2</v>
      </c>
      <c r="BY250">
        <f t="shared" si="201"/>
        <v>1.7278249662766004E-2</v>
      </c>
      <c r="BZ250">
        <f t="shared" si="201"/>
        <v>-2.1584848807212675E-2</v>
      </c>
      <c r="CA250">
        <f t="shared" si="201"/>
        <v>2.5258774321713352E-2</v>
      </c>
      <c r="CB250">
        <f t="shared" si="201"/>
        <v>-6.5105217813331465E-2</v>
      </c>
      <c r="CC250">
        <f t="shared" si="199"/>
        <v>-7.0846706399515763E-2</v>
      </c>
      <c r="CD250">
        <f t="shared" si="199"/>
        <v>-1.910974521798291E-2</v>
      </c>
      <c r="CE250">
        <f t="shared" si="199"/>
        <v>-0.22974128861555654</v>
      </c>
      <c r="CF250">
        <f t="shared" si="199"/>
        <v>5.3671942362115976E-2</v>
      </c>
      <c r="CG250">
        <f t="shared" si="199"/>
        <v>0.3815769528785628</v>
      </c>
      <c r="CH250">
        <f t="shared" si="199"/>
        <v>3.3645550555614752E-2</v>
      </c>
      <c r="CI250">
        <f t="shared" si="199"/>
        <v>-4.4653080263302246E-2</v>
      </c>
      <c r="CJ250">
        <f t="shared" si="199"/>
        <v>3.4465258278535374E-2</v>
      </c>
      <c r="CK250">
        <f t="shared" si="199"/>
        <v>-8.4837574922528025E-2</v>
      </c>
      <c r="CL250">
        <f t="shared" si="199"/>
        <v>-2.4729298636972281E-2</v>
      </c>
      <c r="CM250">
        <f t="shared" si="200"/>
        <v>-1.7141469940042158E-2</v>
      </c>
      <c r="CN250">
        <f t="shared" si="200"/>
        <v>-3.3759753527787227E-2</v>
      </c>
      <c r="CO250">
        <f t="shared" si="200"/>
        <v>5.1832839853315138E-3</v>
      </c>
      <c r="CP250">
        <f t="shared" si="200"/>
        <v>-1.71503173507799E-2</v>
      </c>
      <c r="CQ250">
        <f t="shared" si="200"/>
        <v>3.2335952071409742E-3</v>
      </c>
      <c r="CR250">
        <f t="shared" si="200"/>
        <v>7.0511235050166592E-4</v>
      </c>
      <c r="CS250">
        <f t="shared" si="200"/>
        <v>-1.8706262047870669E-3</v>
      </c>
      <c r="CT250">
        <f t="shared" si="200"/>
        <v>1.1656366806921245E-2</v>
      </c>
      <c r="CU250">
        <f t="shared" si="200"/>
        <v>-1.0415092418086793E-3</v>
      </c>
      <c r="CV250">
        <f t="shared" si="200"/>
        <v>9.4631997508606777E-3</v>
      </c>
      <c r="CW250">
        <f t="shared" si="200"/>
        <v>3.690599063701117E-3</v>
      </c>
      <c r="CX250">
        <f t="shared" si="200"/>
        <v>3.1005457222740584E-3</v>
      </c>
      <c r="CY250">
        <f t="shared" si="200"/>
        <v>6.4658748568835458E-3</v>
      </c>
      <c r="CZ250">
        <f t="shared" si="200"/>
        <v>-7.603538049772813E-4</v>
      </c>
      <c r="DA250">
        <f t="shared" si="200"/>
        <v>5.1422237142563828E-3</v>
      </c>
    </row>
    <row r="251" spans="4:105">
      <c r="D251" s="3">
        <f t="shared" si="169"/>
        <v>175500</v>
      </c>
      <c r="E251" s="2">
        <v>234</v>
      </c>
      <c r="F251">
        <f t="shared" si="170"/>
        <v>0.9140625</v>
      </c>
      <c r="G251">
        <f t="shared" si="171"/>
        <v>-57.747476554640926</v>
      </c>
      <c r="H251">
        <f t="shared" si="172"/>
        <v>-300</v>
      </c>
      <c r="I251">
        <f t="shared" si="173"/>
        <v>-20.641639506352334</v>
      </c>
      <c r="J251">
        <f t="shared" si="174"/>
        <v>-4.6008287580633302</v>
      </c>
      <c r="K251">
        <f t="shared" si="175"/>
        <v>-300</v>
      </c>
      <c r="L251">
        <f t="shared" si="176"/>
        <v>1.2960631781898254E-3</v>
      </c>
      <c r="M251">
        <f t="shared" si="177"/>
        <v>0</v>
      </c>
      <c r="N251">
        <f t="shared" si="202"/>
        <v>9.287910561433152E-2</v>
      </c>
      <c r="O251">
        <f t="shared" si="178"/>
        <v>0.58878747393181119</v>
      </c>
      <c r="P251">
        <f t="shared" si="193"/>
        <v>0.71181270354803061</v>
      </c>
      <c r="Q251">
        <f t="shared" si="194"/>
        <v>0</v>
      </c>
      <c r="R251">
        <f t="shared" si="195"/>
        <v>1.4358060174609601</v>
      </c>
      <c r="BJ251">
        <f t="shared" si="181"/>
        <v>2.0724317413329682E-2</v>
      </c>
      <c r="BK251">
        <f t="shared" si="167"/>
        <v>1.1497646450159835E-2</v>
      </c>
      <c r="BM251">
        <f t="shared" si="168"/>
        <v>-1.5405266832261226E-3</v>
      </c>
      <c r="BN251">
        <f t="shared" si="201"/>
        <v>-4.2709243339939971E-3</v>
      </c>
      <c r="BO251">
        <f t="shared" si="201"/>
        <v>3.4727711603585857E-3</v>
      </c>
      <c r="BP251">
        <f t="shared" si="201"/>
        <v>-4.3495925656197379E-3</v>
      </c>
      <c r="BQ251">
        <f t="shared" si="201"/>
        <v>6.1463024587055382E-3</v>
      </c>
      <c r="BR251">
        <f t="shared" si="201"/>
        <v>2.3781290986667862E-3</v>
      </c>
      <c r="BS251">
        <f t="shared" si="201"/>
        <v>3.7826131647017737E-3</v>
      </c>
      <c r="BT251">
        <f t="shared" si="201"/>
        <v>1.5011186019571833E-2</v>
      </c>
      <c r="BU251">
        <f t="shared" si="201"/>
        <v>3.4339184094147923E-5</v>
      </c>
      <c r="BV251">
        <f t="shared" si="201"/>
        <v>2.0259869689510553E-2</v>
      </c>
      <c r="BW251">
        <f t="shared" si="201"/>
        <v>3.9306976981355974E-3</v>
      </c>
      <c r="BX251">
        <f t="shared" si="201"/>
        <v>1.1357321381517543E-2</v>
      </c>
      <c r="BY251">
        <f t="shared" si="201"/>
        <v>1.9049967207140549E-2</v>
      </c>
      <c r="BZ251">
        <f t="shared" si="201"/>
        <v>-2.0953855552967124E-2</v>
      </c>
      <c r="CA251">
        <f t="shared" si="201"/>
        <v>2.6293076938092668E-2</v>
      </c>
      <c r="CB251">
        <f t="shared" si="201"/>
        <v>-6.2730469846343132E-2</v>
      </c>
      <c r="CC251">
        <f t="shared" si="199"/>
        <v>-7.1926366298985217E-2</v>
      </c>
      <c r="CD251">
        <f t="shared" si="199"/>
        <v>-1.8325940489878068E-2</v>
      </c>
      <c r="CE251">
        <f t="shared" si="199"/>
        <v>-0.23054156528408962</v>
      </c>
      <c r="CF251">
        <f t="shared" si="199"/>
        <v>5.1352896668601385E-2</v>
      </c>
      <c r="CG251">
        <f t="shared" si="199"/>
        <v>0.3815769528785628</v>
      </c>
      <c r="CH251">
        <f t="shared" si="199"/>
        <v>3.2191800873974767E-2</v>
      </c>
      <c r="CI251">
        <f t="shared" si="199"/>
        <v>-4.4808623999163556E-2</v>
      </c>
      <c r="CJ251">
        <f t="shared" si="199"/>
        <v>3.3051632294205165E-2</v>
      </c>
      <c r="CK251">
        <f t="shared" si="199"/>
        <v>-8.6130446987681852E-2</v>
      </c>
      <c r="CL251">
        <f t="shared" si="199"/>
        <v>-2.3827284119002687E-2</v>
      </c>
      <c r="CM251">
        <f t="shared" si="200"/>
        <v>-1.7843383143816744E-2</v>
      </c>
      <c r="CN251">
        <f t="shared" si="200"/>
        <v>-3.2772849383528965E-2</v>
      </c>
      <c r="CO251">
        <f t="shared" si="200"/>
        <v>5.7147796723094118E-3</v>
      </c>
      <c r="CP251">
        <f t="shared" si="200"/>
        <v>-1.6830665511028204E-2</v>
      </c>
      <c r="CQ251">
        <f t="shared" si="200"/>
        <v>4.4598577396244704E-3</v>
      </c>
      <c r="CR251">
        <f t="shared" si="200"/>
        <v>7.0263136635493933E-4</v>
      </c>
      <c r="CS251">
        <f t="shared" si="200"/>
        <v>-7.498306602381486E-4</v>
      </c>
      <c r="CT251">
        <f t="shared" si="200"/>
        <v>1.187021353804713E-2</v>
      </c>
      <c r="CU251">
        <f t="shared" si="200"/>
        <v>-8.2921074131714952E-4</v>
      </c>
      <c r="CV251">
        <f t="shared" si="200"/>
        <v>9.9517365651533816E-3</v>
      </c>
      <c r="CW251">
        <f t="shared" si="200"/>
        <v>3.2320439591435636E-3</v>
      </c>
      <c r="CX251">
        <f t="shared" si="200"/>
        <v>3.435522423413898E-3</v>
      </c>
      <c r="CY251">
        <f t="shared" si="200"/>
        <v>5.937522625505713E-3</v>
      </c>
      <c r="CZ251">
        <f t="shared" si="200"/>
        <v>-9.3361687762034073E-4</v>
      </c>
      <c r="DA251">
        <f t="shared" si="200"/>
        <v>4.8956052864381171E-3</v>
      </c>
    </row>
    <row r="252" spans="4:105">
      <c r="D252" s="3">
        <f t="shared" si="169"/>
        <v>176250</v>
      </c>
      <c r="E252" s="2">
        <v>235</v>
      </c>
      <c r="F252">
        <f t="shared" si="170"/>
        <v>0.91796875</v>
      </c>
      <c r="G252">
        <f t="shared" si="171"/>
        <v>-58.354032281227845</v>
      </c>
      <c r="H252">
        <f t="shared" si="172"/>
        <v>-300</v>
      </c>
      <c r="I252">
        <f t="shared" si="173"/>
        <v>-21.073328934692334</v>
      </c>
      <c r="J252">
        <f t="shared" si="174"/>
        <v>-4.644644014659403</v>
      </c>
      <c r="K252">
        <f t="shared" si="175"/>
        <v>-300</v>
      </c>
      <c r="L252">
        <f t="shared" si="176"/>
        <v>1.2086439596292759E-3</v>
      </c>
      <c r="M252">
        <f t="shared" si="177"/>
        <v>0</v>
      </c>
      <c r="N252">
        <f t="shared" si="202"/>
        <v>8.8375839701373068E-2</v>
      </c>
      <c r="O252">
        <f t="shared" si="178"/>
        <v>0.58582486250497201</v>
      </c>
      <c r="P252">
        <f t="shared" si="193"/>
        <v>0.71463359936437554</v>
      </c>
      <c r="Q252">
        <f t="shared" si="194"/>
        <v>0</v>
      </c>
      <c r="R252">
        <f t="shared" si="195"/>
        <v>1.4419419406125027</v>
      </c>
      <c r="BJ252">
        <f t="shared" si="181"/>
        <v>2.053103955959068E-2</v>
      </c>
      <c r="BK252">
        <f t="shared" si="167"/>
        <v>1.1111856655185257E-2</v>
      </c>
      <c r="BM252">
        <f t="shared" si="168"/>
        <v>-1.4397509689400374E-3</v>
      </c>
      <c r="BN252">
        <f t="shared" si="201"/>
        <v>-5.0055511886914249E-3</v>
      </c>
      <c r="BO252">
        <f t="shared" si="201"/>
        <v>3.1214261795277157E-3</v>
      </c>
      <c r="BP252">
        <f t="shared" si="201"/>
        <v>-4.7264108294801099E-3</v>
      </c>
      <c r="BQ252">
        <f t="shared" si="201"/>
        <v>5.2150866809978508E-3</v>
      </c>
      <c r="BR252">
        <f t="shared" si="201"/>
        <v>2.4747416361293817E-3</v>
      </c>
      <c r="BS252">
        <f t="shared" si="201"/>
        <v>2.786274524880345E-3</v>
      </c>
      <c r="BT252">
        <f t="shared" si="201"/>
        <v>1.5186156491484411E-2</v>
      </c>
      <c r="BU252">
        <f t="shared" si="201"/>
        <v>-1.7174764765118219E-5</v>
      </c>
      <c r="BV252">
        <f t="shared" si="201"/>
        <v>2.009607155130996E-2</v>
      </c>
      <c r="BW252">
        <f t="shared" si="201"/>
        <v>4.996670494276715E-3</v>
      </c>
      <c r="BX252">
        <f t="shared" si="201"/>
        <v>1.1106993899664646E-2</v>
      </c>
      <c r="BY252">
        <f t="shared" si="201"/>
        <v>2.0775791711933032E-2</v>
      </c>
      <c r="BZ252">
        <f t="shared" si="201"/>
        <v>-2.0284211979818414E-2</v>
      </c>
      <c r="CA252">
        <f t="shared" si="201"/>
        <v>2.7291746366166061E-2</v>
      </c>
      <c r="CB252">
        <f t="shared" si="201"/>
        <v>-6.0296682156838984E-2</v>
      </c>
      <c r="CC252">
        <f t="shared" si="199"/>
        <v>-7.2962700444896222E-2</v>
      </c>
      <c r="CD252">
        <f t="shared" si="199"/>
        <v>-1.7535926265917941E-2</v>
      </c>
      <c r="CE252">
        <f t="shared" si="199"/>
        <v>-0.23130712324088942</v>
      </c>
      <c r="CF252">
        <f t="shared" si="199"/>
        <v>4.9031917567551993E-2</v>
      </c>
      <c r="CG252">
        <f t="shared" si="199"/>
        <v>0.3815769528785628</v>
      </c>
      <c r="CH252">
        <f t="shared" si="199"/>
        <v>3.0736839189226747E-2</v>
      </c>
      <c r="CI252">
        <f t="shared" si="199"/>
        <v>-4.4957419721069668E-2</v>
      </c>
      <c r="CJ252">
        <f t="shared" si="199"/>
        <v>3.1626807213498177E-2</v>
      </c>
      <c r="CK252">
        <f t="shared" si="199"/>
        <v>-8.7371437292195153E-2</v>
      </c>
      <c r="CL252">
        <f t="shared" si="199"/>
        <v>-2.2902844195227322E-2</v>
      </c>
      <c r="CM252">
        <f t="shared" si="200"/>
        <v>-1.852111444476286E-2</v>
      </c>
      <c r="CN252">
        <f t="shared" si="200"/>
        <v>-3.1725494260364383E-2</v>
      </c>
      <c r="CO252">
        <f t="shared" si="200"/>
        <v>6.2325079545011352E-3</v>
      </c>
      <c r="CP252">
        <f t="shared" si="200"/>
        <v>-1.6459699684337727E-2</v>
      </c>
      <c r="CQ252">
        <f t="shared" si="200"/>
        <v>5.6693343746132283E-3</v>
      </c>
      <c r="CR252">
        <f t="shared" si="200"/>
        <v>6.9695069261843125E-4</v>
      </c>
      <c r="CS252">
        <f t="shared" si="200"/>
        <v>3.7502828162589281E-4</v>
      </c>
      <c r="CT252">
        <f t="shared" si="200"/>
        <v>1.2008572816371124E-2</v>
      </c>
      <c r="CU252">
        <f t="shared" si="200"/>
        <v>-6.1079699765473512E-4</v>
      </c>
      <c r="CV252">
        <f t="shared" si="200"/>
        <v>1.0356030227031443E-2</v>
      </c>
      <c r="CW252">
        <f t="shared" si="200"/>
        <v>2.7423625044445082E-3</v>
      </c>
      <c r="CX252">
        <f t="shared" si="200"/>
        <v>3.7331520463070363E-3</v>
      </c>
      <c r="CY252">
        <f t="shared" si="200"/>
        <v>5.3368153871900864E-3</v>
      </c>
      <c r="CZ252">
        <f t="shared" si="200"/>
        <v>-1.0942050727423263E-3</v>
      </c>
      <c r="DA252">
        <f t="shared" si="200"/>
        <v>4.5753523982697917E-3</v>
      </c>
    </row>
    <row r="253" spans="4:105">
      <c r="D253" s="3">
        <f t="shared" si="169"/>
        <v>177000</v>
      </c>
      <c r="E253" s="2">
        <v>236</v>
      </c>
      <c r="F253">
        <f t="shared" si="170"/>
        <v>0.921875</v>
      </c>
      <c r="G253">
        <f t="shared" si="171"/>
        <v>-59.122804132995142</v>
      </c>
      <c r="H253">
        <f t="shared" si="172"/>
        <v>-300</v>
      </c>
      <c r="I253">
        <f t="shared" si="173"/>
        <v>-21.525021221477019</v>
      </c>
      <c r="J253">
        <f t="shared" si="174"/>
        <v>-4.6887277034932975</v>
      </c>
      <c r="K253">
        <f t="shared" si="175"/>
        <v>-300</v>
      </c>
      <c r="L253">
        <f t="shared" si="176"/>
        <v>1.1062665817166558E-3</v>
      </c>
      <c r="M253">
        <f t="shared" si="177"/>
        <v>0</v>
      </c>
      <c r="N253">
        <f t="shared" si="202"/>
        <v>8.3897484376867767E-2</v>
      </c>
      <c r="O253">
        <f t="shared" si="178"/>
        <v>0.58285914490530255</v>
      </c>
      <c r="P253">
        <f t="shared" si="193"/>
        <v>0.71744632759441362</v>
      </c>
      <c r="Q253">
        <f t="shared" si="194"/>
        <v>0</v>
      </c>
      <c r="R253">
        <f t="shared" si="195"/>
        <v>1.4480778637640452</v>
      </c>
      <c r="BJ253">
        <f t="shared" si="181"/>
        <v>2.0014140348106457E-2</v>
      </c>
      <c r="BK253">
        <f t="shared" si="167"/>
        <v>1.0546437707235179E-2</v>
      </c>
      <c r="BM253">
        <f t="shared" si="168"/>
        <v>-1.317320059957178E-3</v>
      </c>
      <c r="BN253">
        <f t="shared" si="201"/>
        <v>-5.6722221722354882E-3</v>
      </c>
      <c r="BO253">
        <f t="shared" si="201"/>
        <v>2.7320433120022712E-3</v>
      </c>
      <c r="BP253">
        <f t="shared" si="201"/>
        <v>-5.051848949851518E-3</v>
      </c>
      <c r="BQ253">
        <f t="shared" si="201"/>
        <v>4.2336467676957817E-3</v>
      </c>
      <c r="BR253">
        <f t="shared" si="201"/>
        <v>2.5504050623012518E-3</v>
      </c>
      <c r="BS253">
        <f t="shared" si="201"/>
        <v>1.7693877355819156E-3</v>
      </c>
      <c r="BT253">
        <f t="shared" si="201"/>
        <v>1.5264552098276114E-2</v>
      </c>
      <c r="BU253">
        <f t="shared" si="201"/>
        <v>-6.8595642086055579E-5</v>
      </c>
      <c r="BV253">
        <f t="shared" si="201"/>
        <v>1.9840758581837582E-2</v>
      </c>
      <c r="BW253">
        <f t="shared" si="201"/>
        <v>6.0438369509270649E-3</v>
      </c>
      <c r="BX253">
        <f t="shared" si="201"/>
        <v>1.0822802983265867E-2</v>
      </c>
      <c r="BY253">
        <f t="shared" si="201"/>
        <v>2.2451565514747029E-2</v>
      </c>
      <c r="BZ253">
        <f t="shared" si="201"/>
        <v>-1.9577153275132788E-2</v>
      </c>
      <c r="CA253">
        <f t="shared" si="201"/>
        <v>2.825342917834231E-2</v>
      </c>
      <c r="CB253">
        <f t="shared" si="201"/>
        <v>-5.7806145340604541E-2</v>
      </c>
      <c r="CC253">
        <f t="shared" ref="CC253:CL262" si="203">CC$15*COS(-$F$6*$F253/$O$7*CC$14)</f>
        <v>-7.3955084588310308E-2</v>
      </c>
      <c r="CD253">
        <f t="shared" si="203"/>
        <v>-1.6739970231684723E-2</v>
      </c>
      <c r="CE253">
        <f t="shared" si="203"/>
        <v>-0.23203784719574364</v>
      </c>
      <c r="CF253">
        <f t="shared" si="203"/>
        <v>4.6709092442519133E-2</v>
      </c>
      <c r="CG253">
        <f t="shared" si="203"/>
        <v>0.3815769528785628</v>
      </c>
      <c r="CH253">
        <f t="shared" si="203"/>
        <v>2.9280720279855791E-2</v>
      </c>
      <c r="CI253">
        <f t="shared" si="203"/>
        <v>-4.5099445020932168E-2</v>
      </c>
      <c r="CJ253">
        <f t="shared" si="203"/>
        <v>3.0191265819027289E-2</v>
      </c>
      <c r="CK253">
        <f t="shared" si="203"/>
        <v>-8.8559798309912077E-2</v>
      </c>
      <c r="CL253">
        <f t="shared" si="203"/>
        <v>-2.1956848916145036E-2</v>
      </c>
      <c r="CM253">
        <f t="shared" ref="CM253:DA262" si="204">CM$15*COS(-$F$6*$F253/$O$7*CM$14)</f>
        <v>-1.9173745360531548E-2</v>
      </c>
      <c r="CN253">
        <f t="shared" si="204"/>
        <v>-3.0619620051419872E-2</v>
      </c>
      <c r="CO253">
        <f t="shared" si="204"/>
        <v>6.7352215791272414E-3</v>
      </c>
      <c r="CP253">
        <f t="shared" si="204"/>
        <v>-1.6038550885734186E-2</v>
      </c>
      <c r="CQ253">
        <f t="shared" si="204"/>
        <v>6.8574729151533375E-3</v>
      </c>
      <c r="CR253">
        <f t="shared" si="204"/>
        <v>6.8809619832316976E-4</v>
      </c>
      <c r="CS253">
        <f t="shared" si="204"/>
        <v>1.4978549127383708E-3</v>
      </c>
      <c r="CT253">
        <f t="shared" si="204"/>
        <v>1.2070564759702517E-2</v>
      </c>
      <c r="CU253">
        <f t="shared" si="204"/>
        <v>-3.8787876317641597E-4</v>
      </c>
      <c r="CV253">
        <f t="shared" si="204"/>
        <v>1.0672658321486665E-2</v>
      </c>
      <c r="CW253">
        <f t="shared" si="204"/>
        <v>2.2262705996998148E-3</v>
      </c>
      <c r="CX253">
        <f t="shared" si="204"/>
        <v>3.9901991014282424E-3</v>
      </c>
      <c r="CY253">
        <f t="shared" si="204"/>
        <v>4.6710733963824065E-3</v>
      </c>
      <c r="CZ253">
        <f t="shared" si="204"/>
        <v>-1.2399382287016669E-3</v>
      </c>
      <c r="DA253">
        <f t="shared" si="204"/>
        <v>4.1862819512816741E-3</v>
      </c>
    </row>
    <row r="254" spans="4:105">
      <c r="D254" s="3">
        <f t="shared" si="169"/>
        <v>177750</v>
      </c>
      <c r="E254" s="2">
        <v>237</v>
      </c>
      <c r="F254">
        <f t="shared" si="170"/>
        <v>0.92578125</v>
      </c>
      <c r="G254">
        <f t="shared" si="171"/>
        <v>-60.058854725498009</v>
      </c>
      <c r="H254">
        <f t="shared" si="172"/>
        <v>-300</v>
      </c>
      <c r="I254">
        <f t="shared" si="173"/>
        <v>-21.998740800559258</v>
      </c>
      <c r="J254">
        <f t="shared" si="174"/>
        <v>-4.7330805987626725</v>
      </c>
      <c r="K254">
        <f t="shared" si="175"/>
        <v>-300</v>
      </c>
      <c r="L254">
        <f t="shared" si="176"/>
        <v>9.932470039733922E-4</v>
      </c>
      <c r="M254">
        <f t="shared" si="177"/>
        <v>0</v>
      </c>
      <c r="N254">
        <f t="shared" si="202"/>
        <v>7.9444339738639638E-2</v>
      </c>
      <c r="O254">
        <f t="shared" si="178"/>
        <v>0.57989046801107702</v>
      </c>
      <c r="P254">
        <f t="shared" si="193"/>
        <v>0.72025068302195816</v>
      </c>
      <c r="Q254">
        <f t="shared" si="194"/>
        <v>0</v>
      </c>
      <c r="R254">
        <f t="shared" si="195"/>
        <v>1.4542137869155878</v>
      </c>
      <c r="BJ254">
        <f t="shared" si="181"/>
        <v>1.9194449481874969E-2</v>
      </c>
      <c r="BK254">
        <f t="shared" si="167"/>
        <v>9.8186457302744945E-3</v>
      </c>
      <c r="BM254">
        <f t="shared" si="168"/>
        <v>-1.1750754311076483E-3</v>
      </c>
      <c r="BN254">
        <f t="shared" ref="BN254:CB263" si="205">BN$15*COS(-$F$6*$F254/$O$7*BN$14)</f>
        <v>-6.2618864916662541E-3</v>
      </c>
      <c r="BO254">
        <f t="shared" si="205"/>
        <v>2.3093676007670295E-3</v>
      </c>
      <c r="BP254">
        <f t="shared" si="205"/>
        <v>-5.322369134966639E-3</v>
      </c>
      <c r="BQ254">
        <f t="shared" si="205"/>
        <v>3.2114345216740633E-3</v>
      </c>
      <c r="BR254">
        <f t="shared" si="205"/>
        <v>2.6044788733365154E-3</v>
      </c>
      <c r="BS254">
        <f t="shared" si="205"/>
        <v>7.3945210872327423E-4</v>
      </c>
      <c r="BT254">
        <f t="shared" si="205"/>
        <v>1.5245874290813963E-2</v>
      </c>
      <c r="BU254">
        <f t="shared" si="205"/>
        <v>-1.1964479367922001E-4</v>
      </c>
      <c r="BV254">
        <f t="shared" si="205"/>
        <v>1.9495093442326153E-2</v>
      </c>
      <c r="BW254">
        <f t="shared" si="205"/>
        <v>7.0682557699943407E-3</v>
      </c>
      <c r="BX254">
        <f t="shared" si="205"/>
        <v>1.0505615084628892E-2</v>
      </c>
      <c r="BY254">
        <f t="shared" si="205"/>
        <v>2.4073251529711129E-2</v>
      </c>
      <c r="BZ254">
        <f t="shared" si="205"/>
        <v>-1.8833983640151465E-2</v>
      </c>
      <c r="CA254">
        <f t="shared" si="205"/>
        <v>2.9176822072432072E-2</v>
      </c>
      <c r="CB254">
        <f t="shared" si="205"/>
        <v>-5.5261203403716916E-2</v>
      </c>
      <c r="CC254">
        <f t="shared" si="203"/>
        <v>-7.4902920954127136E-2</v>
      </c>
      <c r="CD254">
        <f t="shared" si="203"/>
        <v>-1.5938342086062304E-2</v>
      </c>
      <c r="CE254">
        <f t="shared" si="203"/>
        <v>-0.23273362710431242</v>
      </c>
      <c r="CF254">
        <f t="shared" si="203"/>
        <v>4.4384508746555904E-2</v>
      </c>
      <c r="CG254">
        <f t="shared" si="203"/>
        <v>0.3815769528785628</v>
      </c>
      <c r="CH254">
        <f t="shared" si="203"/>
        <v>2.7823498967915829E-2</v>
      </c>
      <c r="CI254">
        <f t="shared" si="203"/>
        <v>-4.5234678510263311E-2</v>
      </c>
      <c r="CJ254">
        <f t="shared" si="203"/>
        <v>2.8745494524482718E-2</v>
      </c>
      <c r="CK254">
        <f t="shared" si="203"/>
        <v>-8.9694814216591284E-2</v>
      </c>
      <c r="CL254">
        <f t="shared" si="203"/>
        <v>-2.0990188619400559E-2</v>
      </c>
      <c r="CM254">
        <f t="shared" si="204"/>
        <v>-1.9800391425589488E-2</v>
      </c>
      <c r="CN254">
        <f t="shared" si="204"/>
        <v>-2.945726659087947E-2</v>
      </c>
      <c r="CO254">
        <f t="shared" si="204"/>
        <v>7.2217094650334959E-3</v>
      </c>
      <c r="CP254">
        <f t="shared" si="204"/>
        <v>-1.5568503130037803E-2</v>
      </c>
      <c r="CQ254">
        <f t="shared" si="204"/>
        <v>8.0198014760602728E-3</v>
      </c>
      <c r="CR254">
        <f t="shared" si="204"/>
        <v>6.7610820565597426E-4</v>
      </c>
      <c r="CS254">
        <f t="shared" si="204"/>
        <v>2.6125645383005924E-3</v>
      </c>
      <c r="CT254">
        <f t="shared" si="204"/>
        <v>1.2055795136388997E-2</v>
      </c>
      <c r="CU254">
        <f t="shared" si="204"/>
        <v>-1.6210000984631431E-4</v>
      </c>
      <c r="CV254">
        <f t="shared" si="204"/>
        <v>1.0898940537535621E-2</v>
      </c>
      <c r="CW254">
        <f t="shared" si="204"/>
        <v>1.6887384920767083E-3</v>
      </c>
      <c r="CX254">
        <f t="shared" si="204"/>
        <v>4.203869266605347E-3</v>
      </c>
      <c r="CY254">
        <f t="shared" si="204"/>
        <v>3.9484094249239961E-3</v>
      </c>
      <c r="CZ254">
        <f t="shared" si="204"/>
        <v>-1.3688378573767199E-3</v>
      </c>
      <c r="DA254">
        <f t="shared" si="204"/>
        <v>3.7342459271442266E-3</v>
      </c>
    </row>
    <row r="255" spans="4:105">
      <c r="D255" s="3">
        <f t="shared" si="169"/>
        <v>178500</v>
      </c>
      <c r="E255" s="2">
        <v>238</v>
      </c>
      <c r="F255">
        <f t="shared" si="170"/>
        <v>0.9296875</v>
      </c>
      <c r="G255">
        <f t="shared" si="171"/>
        <v>-61.172870788087721</v>
      </c>
      <c r="H255">
        <f t="shared" si="172"/>
        <v>-300</v>
      </c>
      <c r="I255">
        <f t="shared" si="173"/>
        <v>-22.496840573548937</v>
      </c>
      <c r="J255">
        <f t="shared" si="174"/>
        <v>-4.7777034553579494</v>
      </c>
      <c r="K255">
        <f t="shared" si="175"/>
        <v>-300</v>
      </c>
      <c r="L255">
        <f t="shared" si="176"/>
        <v>8.7368818070578385E-4</v>
      </c>
      <c r="M255">
        <f t="shared" si="177"/>
        <v>0</v>
      </c>
      <c r="N255">
        <f t="shared" si="202"/>
        <v>7.5016702727594697E-2</v>
      </c>
      <c r="O255">
        <f t="shared" si="178"/>
        <v>0.57691898030297017</v>
      </c>
      <c r="P255">
        <f t="shared" si="193"/>
        <v>0.72304645747190888</v>
      </c>
      <c r="Q255">
        <f t="shared" si="194"/>
        <v>0</v>
      </c>
      <c r="R255">
        <f t="shared" si="195"/>
        <v>1.4603497100671303</v>
      </c>
      <c r="BJ255">
        <f t="shared" si="181"/>
        <v>1.8096355941329387E-2</v>
      </c>
      <c r="BK255">
        <f t="shared" si="167"/>
        <v>8.9475786848275257E-3</v>
      </c>
      <c r="BM255">
        <f t="shared" si="168"/>
        <v>-1.0151565740110207E-3</v>
      </c>
      <c r="BN255">
        <f t="shared" si="205"/>
        <v>-6.7665388043142323E-3</v>
      </c>
      <c r="BO255">
        <f t="shared" si="205"/>
        <v>1.858549797397666E-3</v>
      </c>
      <c r="BP255">
        <f t="shared" si="205"/>
        <v>-5.5350305981631733E-3</v>
      </c>
      <c r="BQ255">
        <f t="shared" si="205"/>
        <v>2.1582944056599378E-3</v>
      </c>
      <c r="BR255">
        <f t="shared" si="205"/>
        <v>2.6365053251746397E-3</v>
      </c>
      <c r="BS255">
        <f t="shared" si="205"/>
        <v>-2.9593681152961738E-4</v>
      </c>
      <c r="BT255">
        <f t="shared" si="205"/>
        <v>1.5130241848773211E-2</v>
      </c>
      <c r="BU255">
        <f t="shared" si="205"/>
        <v>-1.7004557976910088E-4</v>
      </c>
      <c r="BV255">
        <f t="shared" si="205"/>
        <v>1.9060650245747865E-2</v>
      </c>
      <c r="BW255">
        <f t="shared" si="205"/>
        <v>8.0660712703575915E-3</v>
      </c>
      <c r="BX255">
        <f t="shared" si="205"/>
        <v>1.0156397258542924E-2</v>
      </c>
      <c r="BY255">
        <f t="shared" si="205"/>
        <v>2.5636942973172348E-2</v>
      </c>
      <c r="BZ255">
        <f t="shared" si="205"/>
        <v>-1.8056073884333262E-2</v>
      </c>
      <c r="CA255">
        <f t="shared" si="205"/>
        <v>3.0060673637923353E-2</v>
      </c>
      <c r="CB255">
        <f t="shared" si="205"/>
        <v>-5.2664251556448723E-2</v>
      </c>
      <c r="CC255">
        <f t="shared" si="203"/>
        <v>-7.5805638601161809E-2</v>
      </c>
      <c r="CD255">
        <f t="shared" si="203"/>
        <v>-1.5131313449852302E-2</v>
      </c>
      <c r="CE255">
        <f t="shared" si="203"/>
        <v>-0.23339435818470086</v>
      </c>
      <c r="CF255">
        <f t="shared" si="203"/>
        <v>4.2058253998924586E-2</v>
      </c>
      <c r="CG255">
        <f t="shared" si="203"/>
        <v>0.3815769528785628</v>
      </c>
      <c r="CH255">
        <f t="shared" si="203"/>
        <v>2.6365230116965628E-2</v>
      </c>
      <c r="CI255">
        <f t="shared" si="203"/>
        <v>-4.5363099823397035E-2</v>
      </c>
      <c r="CJ255">
        <f t="shared" si="203"/>
        <v>2.7289983209817067E-2</v>
      </c>
      <c r="CK255">
        <f t="shared" si="203"/>
        <v>-9.0775801321091545E-2</v>
      </c>
      <c r="CL255">
        <f t="shared" si="203"/>
        <v>-2.0003773091830022E-2</v>
      </c>
      <c r="CM255">
        <f t="shared" si="204"/>
        <v>-2.0400203389874076E-2</v>
      </c>
      <c r="CN255">
        <f t="shared" si="204"/>
        <v>-2.824057789141968E-2</v>
      </c>
      <c r="CO255">
        <f t="shared" si="204"/>
        <v>7.6907996202914414E-3</v>
      </c>
      <c r="CP255">
        <f t="shared" si="204"/>
        <v>-1.5050989517109118E-2</v>
      </c>
      <c r="CQ255">
        <f t="shared" si="204"/>
        <v>9.1519453150848504E-3</v>
      </c>
      <c r="CR255">
        <f t="shared" si="204"/>
        <v>6.6104130633759159E-4</v>
      </c>
      <c r="CS255">
        <f t="shared" si="204"/>
        <v>3.713116450270382E-3</v>
      </c>
      <c r="CT255">
        <f t="shared" si="204"/>
        <v>1.1964357872393999E-2</v>
      </c>
      <c r="CU255">
        <f t="shared" si="204"/>
        <v>6.4874194686745027E-5</v>
      </c>
      <c r="CV255">
        <f t="shared" si="204"/>
        <v>1.103296135751056E-2</v>
      </c>
      <c r="CW255">
        <f t="shared" si="204"/>
        <v>1.1349429096165387E-3</v>
      </c>
      <c r="CX255">
        <f t="shared" si="204"/>
        <v>4.3718397637003102E-3</v>
      </c>
      <c r="CY255">
        <f t="shared" si="204"/>
        <v>3.1776298993275009E-3</v>
      </c>
      <c r="CZ255">
        <f t="shared" si="204"/>
        <v>-1.4791540043213528E-3</v>
      </c>
      <c r="DA255">
        <f t="shared" si="204"/>
        <v>3.2260433684167997E-3</v>
      </c>
    </row>
    <row r="256" spans="4:105">
      <c r="D256" s="3">
        <f t="shared" si="169"/>
        <v>179250</v>
      </c>
      <c r="E256" s="2">
        <v>239</v>
      </c>
      <c r="F256">
        <f t="shared" si="170"/>
        <v>0.93359375</v>
      </c>
      <c r="G256">
        <f t="shared" si="171"/>
        <v>-62.482419070409556</v>
      </c>
      <c r="H256">
        <f t="shared" si="172"/>
        <v>-300</v>
      </c>
      <c r="I256">
        <f t="shared" si="173"/>
        <v>-23.022077077989564</v>
      </c>
      <c r="J256">
        <f t="shared" si="174"/>
        <v>-4.8225970081641778</v>
      </c>
      <c r="K256">
        <f t="shared" si="175"/>
        <v>-300</v>
      </c>
      <c r="L256">
        <f t="shared" si="176"/>
        <v>7.5141359185023791E-4</v>
      </c>
      <c r="M256">
        <f t="shared" si="177"/>
        <v>0</v>
      </c>
      <c r="N256">
        <f t="shared" si="202"/>
        <v>7.0614867101577578E-2</v>
      </c>
      <c r="O256">
        <f t="shared" si="178"/>
        <v>0.5739448318588144</v>
      </c>
      <c r="P256">
        <f t="shared" si="193"/>
        <v>0.725833439836018</v>
      </c>
      <c r="Q256">
        <f t="shared" si="194"/>
        <v>0</v>
      </c>
      <c r="R256">
        <f t="shared" si="195"/>
        <v>1.4664856332186729</v>
      </c>
      <c r="BJ256">
        <f t="shared" si="181"/>
        <v>1.6747336736888645E-2</v>
      </c>
      <c r="BK256">
        <f t="shared" si="167"/>
        <v>7.953810048662132E-3</v>
      </c>
      <c r="BM256">
        <f t="shared" si="168"/>
        <v>-8.3996881713090956E-4</v>
      </c>
      <c r="BN256">
        <f t="shared" si="205"/>
        <v>-7.1793278991453911E-3</v>
      </c>
      <c r="BO256">
        <f t="shared" si="205"/>
        <v>1.3850835946929998E-3</v>
      </c>
      <c r="BP256">
        <f t="shared" si="205"/>
        <v>-5.6875215267596117E-3</v>
      </c>
      <c r="BQ256">
        <f t="shared" si="205"/>
        <v>1.0843687346755706E-3</v>
      </c>
      <c r="BR256">
        <f t="shared" si="205"/>
        <v>2.6462133084222202E-3</v>
      </c>
      <c r="BS256">
        <f t="shared" si="205"/>
        <v>-1.3291432641955479E-3</v>
      </c>
      <c r="BT256">
        <f t="shared" si="205"/>
        <v>1.491839012526971E-2</v>
      </c>
      <c r="BU256">
        <f t="shared" si="205"/>
        <v>-2.1952487412901848E-4</v>
      </c>
      <c r="BV256">
        <f t="shared" si="205"/>
        <v>1.8539407388513687E-2</v>
      </c>
      <c r="BW256">
        <f t="shared" si="205"/>
        <v>9.033527899780517E-3</v>
      </c>
      <c r="BX256">
        <f t="shared" si="205"/>
        <v>9.7762142138844502E-3</v>
      </c>
      <c r="BY256">
        <f t="shared" si="205"/>
        <v>2.7138872775480202E-2</v>
      </c>
      <c r="BZ256">
        <f t="shared" si="205"/>
        <v>-1.7244858896835615E-2</v>
      </c>
      <c r="CA256">
        <f t="shared" si="205"/>
        <v>3.0903786051931326E-2</v>
      </c>
      <c r="CB256">
        <f t="shared" si="205"/>
        <v>-5.001773395897955E-2</v>
      </c>
      <c r="CC256">
        <f t="shared" si="203"/>
        <v>-7.6662693766058554E-2</v>
      </c>
      <c r="CD256">
        <f t="shared" si="203"/>
        <v>-1.431915777373928E-2</v>
      </c>
      <c r="CE256">
        <f t="shared" si="203"/>
        <v>-0.23401994093323861</v>
      </c>
      <c r="CF256">
        <f t="shared" si="203"/>
        <v>3.9730415781801628E-2</v>
      </c>
      <c r="CG256">
        <f t="shared" si="203"/>
        <v>0.3815769528785628</v>
      </c>
      <c r="CH256">
        <f t="shared" si="203"/>
        <v>2.490596863000321E-2</v>
      </c>
      <c r="CI256">
        <f t="shared" si="203"/>
        <v>-4.5484689620555956E-2</v>
      </c>
      <c r="CJ256">
        <f t="shared" si="203"/>
        <v>2.5825225055256581E-2</v>
      </c>
      <c r="CK256">
        <f t="shared" si="203"/>
        <v>-9.1802108477201827E-2</v>
      </c>
      <c r="CL256">
        <f t="shared" si="203"/>
        <v>-1.8998530713201255E-2</v>
      </c>
      <c r="CM256">
        <f t="shared" si="204"/>
        <v>-2.0972368369723098E-2</v>
      </c>
      <c r="CN256">
        <f t="shared" si="204"/>
        <v>-2.6971798189482817E-2</v>
      </c>
      <c r="CO256">
        <f t="shared" si="204"/>
        <v>8.1413619656296194E-3</v>
      </c>
      <c r="CP256">
        <f t="shared" si="204"/>
        <v>-1.4487587862558415E-2</v>
      </c>
      <c r="CQ256">
        <f t="shared" si="204"/>
        <v>1.0249643298455433E-2</v>
      </c>
      <c r="CR256">
        <f t="shared" si="204"/>
        <v>6.4296411301927405E-4</v>
      </c>
      <c r="CS256">
        <f t="shared" si="204"/>
        <v>4.793546662482019E-3</v>
      </c>
      <c r="CT256">
        <f t="shared" si="204"/>
        <v>1.1796834453983813E-2</v>
      </c>
      <c r="CU256">
        <f t="shared" si="204"/>
        <v>2.9136996658953371E-4</v>
      </c>
      <c r="CV256">
        <f t="shared" si="204"/>
        <v>1.1073586272244165E-2</v>
      </c>
      <c r="CW256">
        <f t="shared" si="204"/>
        <v>5.7021720651385781E-4</v>
      </c>
      <c r="CX256">
        <f t="shared" si="204"/>
        <v>4.4922846092017481E-3</v>
      </c>
      <c r="CY256">
        <f t="shared" si="204"/>
        <v>2.3681275851350062E-3</v>
      </c>
      <c r="CZ256">
        <f t="shared" si="204"/>
        <v>-1.5693890063242085E-3</v>
      </c>
      <c r="DA256">
        <f t="shared" si="204"/>
        <v>2.6693181146188946E-3</v>
      </c>
    </row>
    <row r="257" spans="4:105">
      <c r="D257" s="3">
        <f t="shared" si="169"/>
        <v>180000</v>
      </c>
      <c r="E257" s="2">
        <v>240</v>
      </c>
      <c r="F257">
        <f t="shared" si="170"/>
        <v>0.9375</v>
      </c>
      <c r="G257">
        <f t="shared" si="171"/>
        <v>-64.014382472254056</v>
      </c>
      <c r="H257">
        <f t="shared" si="172"/>
        <v>-300</v>
      </c>
      <c r="I257">
        <f t="shared" si="173"/>
        <v>-23.577708470383399</v>
      </c>
      <c r="J257">
        <f t="shared" si="174"/>
        <v>-4.8677619713638318</v>
      </c>
      <c r="K257">
        <f t="shared" si="175"/>
        <v>-300</v>
      </c>
      <c r="L257">
        <f t="shared" si="176"/>
        <v>6.2991344248962205E-4</v>
      </c>
      <c r="M257">
        <f t="shared" si="177"/>
        <v>0</v>
      </c>
      <c r="N257">
        <f t="shared" si="202"/>
        <v>6.623912340961384E-2</v>
      </c>
      <c r="O257">
        <f t="shared" si="178"/>
        <v>0.57096817434669289</v>
      </c>
      <c r="P257">
        <f t="shared" si="193"/>
        <v>0.72861141610103664</v>
      </c>
      <c r="Q257">
        <f t="shared" si="194"/>
        <v>0</v>
      </c>
      <c r="R257">
        <f t="shared" si="195"/>
        <v>1.4726215563702154</v>
      </c>
      <c r="BJ257">
        <f t="shared" si="181"/>
        <v>1.5177463318004722E-2</v>
      </c>
      <c r="BK257">
        <f t="shared" si="167"/>
        <v>6.8590161112887099E-3</v>
      </c>
      <c r="BM257">
        <f t="shared" si="168"/>
        <v>-6.5214714739600214E-4</v>
      </c>
      <c r="BN257">
        <f t="shared" si="205"/>
        <v>-7.494649709497629E-3</v>
      </c>
      <c r="BO257">
        <f t="shared" si="205"/>
        <v>8.9473868020490007E-4</v>
      </c>
      <c r="BP257">
        <f t="shared" si="205"/>
        <v>-5.7781842134438455E-3</v>
      </c>
      <c r="BQ257">
        <f t="shared" si="205"/>
        <v>2.9817339276837688E-17</v>
      </c>
      <c r="BR257">
        <f t="shared" si="205"/>
        <v>2.6335206433403722E-3</v>
      </c>
      <c r="BS257">
        <f t="shared" si="205"/>
        <v>-2.3525475835019616E-3</v>
      </c>
      <c r="BT257">
        <f t="shared" si="205"/>
        <v>1.4611666370454227E-2</v>
      </c>
      <c r="BU257">
        <f t="shared" si="205"/>
        <v>-2.6781454417581851E-4</v>
      </c>
      <c r="BV257">
        <f t="shared" si="205"/>
        <v>1.7933738541119855E-2</v>
      </c>
      <c r="BW257">
        <f t="shared" si="205"/>
        <v>9.9669843699619898E-3</v>
      </c>
      <c r="BX257">
        <f t="shared" si="205"/>
        <v>9.3662250674914106E-3</v>
      </c>
      <c r="BY257">
        <f t="shared" si="205"/>
        <v>2.8575422656187413E-2</v>
      </c>
      <c r="BZ257">
        <f t="shared" si="205"/>
        <v>-1.6401834999797801E-2</v>
      </c>
      <c r="CA257">
        <f t="shared" si="205"/>
        <v>3.1705016702524985E-2</v>
      </c>
      <c r="CB257">
        <f t="shared" si="205"/>
        <v>-4.7324141421038149E-2</v>
      </c>
      <c r="CC257">
        <f t="shared" si="203"/>
        <v>-7.7473570190833368E-2</v>
      </c>
      <c r="CD257">
        <f t="shared" si="203"/>
        <v>-1.3502150245635607E-2</v>
      </c>
      <c r="CE257">
        <f t="shared" si="203"/>
        <v>-0.23461028113946483</v>
      </c>
      <c r="CF257">
        <f t="shared" si="203"/>
        <v>3.7401081736980209E-2</v>
      </c>
      <c r="CG257">
        <f t="shared" si="203"/>
        <v>0.3815769528785628</v>
      </c>
      <c r="CH257">
        <f t="shared" si="203"/>
        <v>2.3445769447398783E-2</v>
      </c>
      <c r="CI257">
        <f t="shared" si="203"/>
        <v>-4.5599429590763851E-2</v>
      </c>
      <c r="CJ257">
        <f t="shared" si="203"/>
        <v>2.4351716374193533E-2</v>
      </c>
      <c r="CK257">
        <f t="shared" si="203"/>
        <v>-9.2773117475867362E-2</v>
      </c>
      <c r="CL257">
        <f t="shared" si="203"/>
        <v>-1.7975407582455298E-2</v>
      </c>
      <c r="CM257">
        <f t="shared" si="204"/>
        <v>-2.1516110949519818E-2</v>
      </c>
      <c r="CN257">
        <f t="shared" si="204"/>
        <v>-2.565326780568318E-2</v>
      </c>
      <c r="CO257">
        <f t="shared" si="204"/>
        <v>8.5723110568935064E-3</v>
      </c>
      <c r="CP257">
        <f t="shared" si="204"/>
        <v>-1.3880015887240126E-2</v>
      </c>
      <c r="CQ257">
        <f t="shared" si="204"/>
        <v>1.1308763938823173E-2</v>
      </c>
      <c r="CR257">
        <f t="shared" si="204"/>
        <v>6.2195894682991399E-4</v>
      </c>
      <c r="CS257">
        <f t="shared" si="204"/>
        <v>5.8480002300041771E-3</v>
      </c>
      <c r="CT257">
        <f t="shared" si="204"/>
        <v>1.1554290229822954E-2</v>
      </c>
      <c r="CU257">
        <f t="shared" si="204"/>
        <v>5.1571695036209983E-4</v>
      </c>
      <c r="CV257">
        <f t="shared" si="204"/>
        <v>1.1020471384883724E-2</v>
      </c>
      <c r="CW257">
        <f t="shared" si="204"/>
        <v>1.5679500306877813E-17</v>
      </c>
      <c r="CX257">
        <f t="shared" si="204"/>
        <v>4.5638944642333659E-3</v>
      </c>
      <c r="CY257">
        <f t="shared" si="204"/>
        <v>1.5297671261135335E-3</v>
      </c>
      <c r="CZ257">
        <f t="shared" si="204"/>
        <v>-1.6383178238364934E-3</v>
      </c>
      <c r="DA257">
        <f t="shared" si="204"/>
        <v>2.072443831768917E-3</v>
      </c>
    </row>
    <row r="258" spans="4:105">
      <c r="D258" s="3">
        <f t="shared" si="169"/>
        <v>180750</v>
      </c>
      <c r="E258" s="2">
        <v>241</v>
      </c>
      <c r="F258">
        <f t="shared" si="170"/>
        <v>0.94140625</v>
      </c>
      <c r="G258">
        <f t="shared" si="171"/>
        <v>-65.809426649897603</v>
      </c>
      <c r="H258">
        <f t="shared" si="172"/>
        <v>-300</v>
      </c>
      <c r="I258">
        <f t="shared" si="173"/>
        <v>-24.167624173807411</v>
      </c>
      <c r="J258">
        <f t="shared" si="174"/>
        <v>-4.9131990377411743</v>
      </c>
      <c r="K258">
        <f t="shared" si="175"/>
        <v>-300</v>
      </c>
      <c r="L258">
        <f t="shared" si="176"/>
        <v>5.1230508608439689E-4</v>
      </c>
      <c r="M258">
        <f t="shared" si="177"/>
        <v>0</v>
      </c>
      <c r="N258">
        <f t="shared" si="202"/>
        <v>6.188975896654042E-2</v>
      </c>
      <c r="O258">
        <f t="shared" si="178"/>
        <v>0.56798916101633912</v>
      </c>
      <c r="P258">
        <f t="shared" si="193"/>
        <v>0.73138016937923966</v>
      </c>
      <c r="Q258">
        <f t="shared" si="194"/>
        <v>0</v>
      </c>
      <c r="R258">
        <f t="shared" si="195"/>
        <v>1.4787574795217582</v>
      </c>
      <c r="BJ258">
        <f t="shared" si="181"/>
        <v>1.3418892055587375E-2</v>
      </c>
      <c r="BK258">
        <f t="shared" si="167"/>
        <v>5.685602025740936E-3</v>
      </c>
      <c r="BM258">
        <f t="shared" si="168"/>
        <v>-4.5451657754401107E-4</v>
      </c>
      <c r="BN258">
        <f t="shared" si="205"/>
        <v>-7.7082233944588754E-3</v>
      </c>
      <c r="BO258">
        <f t="shared" si="205"/>
        <v>3.9349042647971865E-4</v>
      </c>
      <c r="BP258">
        <f t="shared" si="205"/>
        <v>-5.8060330769748505E-3</v>
      </c>
      <c r="BQ258">
        <f t="shared" si="205"/>
        <v>-1.0843687346755505E-3</v>
      </c>
      <c r="BR258">
        <f t="shared" si="205"/>
        <v>2.5985347755102797E-3</v>
      </c>
      <c r="BS258">
        <f t="shared" si="205"/>
        <v>-3.3586023922107773E-3</v>
      </c>
      <c r="BT258">
        <f t="shared" si="205"/>
        <v>1.4212021163807974E-2</v>
      </c>
      <c r="BU258">
        <f t="shared" si="205"/>
        <v>-3.1465290400358061E-4</v>
      </c>
      <c r="BV258">
        <f t="shared" si="205"/>
        <v>1.724640183876874E-2</v>
      </c>
      <c r="BW258">
        <f t="shared" si="205"/>
        <v>1.0862927361522971E-2</v>
      </c>
      <c r="BX258">
        <f t="shared" si="205"/>
        <v>8.9276798102028137E-3</v>
      </c>
      <c r="BY258">
        <f t="shared" si="205"/>
        <v>2.9943131840804497E-2</v>
      </c>
      <c r="BZ258">
        <f t="shared" si="205"/>
        <v>-1.5528557188307916E-2</v>
      </c>
      <c r="CA258">
        <f t="shared" si="205"/>
        <v>3.2463279737230184E-2</v>
      </c>
      <c r="CB258">
        <f t="shared" si="205"/>
        <v>-4.4586009057639688E-2</v>
      </c>
      <c r="CC258">
        <f t="shared" si="203"/>
        <v>-7.8237779433848631E-2</v>
      </c>
      <c r="CD258">
        <f t="shared" si="203"/>
        <v>-1.2680567697437575E-2</v>
      </c>
      <c r="CE258">
        <f t="shared" si="203"/>
        <v>-0.23516528990031585</v>
      </c>
      <c r="CF258">
        <f t="shared" si="203"/>
        <v>3.5070339562570489E-2</v>
      </c>
      <c r="CG258">
        <f t="shared" si="203"/>
        <v>0.3815769528785628</v>
      </c>
      <c r="CH258">
        <f t="shared" si="203"/>
        <v>2.1984687544826211E-2</v>
      </c>
      <c r="CI258">
        <f t="shared" si="203"/>
        <v>-4.5707302454603263E-2</v>
      </c>
      <c r="CJ258">
        <f t="shared" si="203"/>
        <v>2.2869956445016871E-2</v>
      </c>
      <c r="CK258">
        <f t="shared" si="203"/>
        <v>-9.368824341757577E-2</v>
      </c>
      <c r="CL258">
        <f t="shared" si="203"/>
        <v>-1.6935366627271301E-2</v>
      </c>
      <c r="CM258">
        <f t="shared" si="204"/>
        <v>-2.2030694232560235E-2</v>
      </c>
      <c r="CN258">
        <f t="shared" si="204"/>
        <v>-2.4287418827981164E-2</v>
      </c>
      <c r="CO258">
        <f t="shared" si="204"/>
        <v>8.9826086999755823E-3</v>
      </c>
      <c r="CP258">
        <f t="shared" si="204"/>
        <v>-1.3230125980198864E-2</v>
      </c>
      <c r="CQ258">
        <f t="shared" si="204"/>
        <v>1.2325320945247457E-2</v>
      </c>
      <c r="CR258">
        <f t="shared" si="204"/>
        <v>5.9812146249659144E-4</v>
      </c>
      <c r="CS258">
        <f t="shared" si="204"/>
        <v>6.8707629775939813E-3</v>
      </c>
      <c r="CT258">
        <f t="shared" si="204"/>
        <v>1.1238267635994401E-2</v>
      </c>
      <c r="CU258">
        <f t="shared" si="204"/>
        <v>7.3626063733488395E-4</v>
      </c>
      <c r="CV258">
        <f t="shared" si="204"/>
        <v>1.0874066322036822E-2</v>
      </c>
      <c r="CW258">
        <f t="shared" si="204"/>
        <v>-5.7021720651384707E-4</v>
      </c>
      <c r="CX258">
        <f t="shared" si="204"/>
        <v>4.5858908681916596E-3</v>
      </c>
      <c r="CY258">
        <f t="shared" si="204"/>
        <v>6.7276483311442213E-4</v>
      </c>
      <c r="CZ258">
        <f t="shared" si="204"/>
        <v>-1.685004672233295E-3</v>
      </c>
      <c r="DA258">
        <f t="shared" si="204"/>
        <v>1.4443980646530678E-3</v>
      </c>
    </row>
    <row r="259" spans="4:105">
      <c r="D259" s="3">
        <f t="shared" si="169"/>
        <v>181500</v>
      </c>
      <c r="E259" s="2">
        <v>242</v>
      </c>
      <c r="F259">
        <f t="shared" si="170"/>
        <v>0.9453125</v>
      </c>
      <c r="G259">
        <f t="shared" si="171"/>
        <v>-67.9303725974044</v>
      </c>
      <c r="H259">
        <f t="shared" si="172"/>
        <v>-300</v>
      </c>
      <c r="I259">
        <f t="shared" si="173"/>
        <v>-24.796519323249015</v>
      </c>
      <c r="J259">
        <f t="shared" si="174"/>
        <v>-4.958908877988927</v>
      </c>
      <c r="K259">
        <f t="shared" si="175"/>
        <v>-300</v>
      </c>
      <c r="L259">
        <f t="shared" si="176"/>
        <v>4.0131128289899899E-4</v>
      </c>
      <c r="M259">
        <f t="shared" si="177"/>
        <v>0</v>
      </c>
      <c r="N259">
        <f t="shared" si="202"/>
        <v>5.7567057828027624E-2</v>
      </c>
      <c r="O259">
        <f t="shared" si="178"/>
        <v>0.5650079466888116</v>
      </c>
      <c r="P259">
        <f t="shared" si="193"/>
        <v>0.7341394799413532</v>
      </c>
      <c r="Q259">
        <f t="shared" si="194"/>
        <v>0</v>
      </c>
      <c r="R259">
        <f t="shared" si="195"/>
        <v>1.4848934026733007</v>
      </c>
      <c r="BJ259">
        <f t="shared" si="181"/>
        <v>1.1505345299802254E-2</v>
      </c>
      <c r="BK259">
        <f t="shared" si="167"/>
        <v>4.4563316608350369E-3</v>
      </c>
      <c r="BM259">
        <f t="shared" si="168"/>
        <v>-2.5004965530056085E-4</v>
      </c>
      <c r="BN259">
        <f t="shared" si="205"/>
        <v>-7.8171494559978461E-3</v>
      </c>
      <c r="BO259">
        <f t="shared" si="205"/>
        <v>-1.1255292519011609E-4</v>
      </c>
      <c r="BP259">
        <f t="shared" si="205"/>
        <v>-5.7707653762969135E-3</v>
      </c>
      <c r="BQ259">
        <f t="shared" si="205"/>
        <v>-2.1582944056599178E-3</v>
      </c>
      <c r="BR259">
        <f t="shared" si="205"/>
        <v>2.5415518662879727E-3</v>
      </c>
      <c r="BS259">
        <f t="shared" si="205"/>
        <v>-4.3398882618316493E-3</v>
      </c>
      <c r="BT259">
        <f t="shared" si="205"/>
        <v>1.3721996009624662E-2</v>
      </c>
      <c r="BU259">
        <f t="shared" si="205"/>
        <v>-3.597861324821932E-4</v>
      </c>
      <c r="BV259">
        <f t="shared" si="205"/>
        <v>1.6480527321188924E-2</v>
      </c>
      <c r="BW259">
        <f t="shared" si="205"/>
        <v>1.1717984747347393E-2</v>
      </c>
      <c r="BX259">
        <f t="shared" si="205"/>
        <v>8.461915495838062E-3</v>
      </c>
      <c r="BY259">
        <f t="shared" si="205"/>
        <v>3.1238705398108441E-2</v>
      </c>
      <c r="BZ259">
        <f t="shared" si="205"/>
        <v>-1.4626636262145627E-2</v>
      </c>
      <c r="CA259">
        <f t="shared" si="205"/>
        <v>3.3177547534610004E-2</v>
      </c>
      <c r="CB259">
        <f t="shared" si="205"/>
        <v>-4.1805913903124041E-2</v>
      </c>
      <c r="CC259">
        <f t="shared" si="203"/>
        <v>-7.8954861164031928E-2</v>
      </c>
      <c r="CD259">
        <f t="shared" si="203"/>
        <v>-1.1854688511225108E-2</v>
      </c>
      <c r="CE259">
        <f t="shared" si="203"/>
        <v>-0.23568488363351381</v>
      </c>
      <c r="CF259">
        <f t="shared" si="203"/>
        <v>3.2738277009698155E-2</v>
      </c>
      <c r="CG259">
        <f t="shared" si="203"/>
        <v>0.3815769528785628</v>
      </c>
      <c r="CH259">
        <f t="shared" si="203"/>
        <v>2.0522777931193427E-2</v>
      </c>
      <c r="CI259">
        <f t="shared" si="203"/>
        <v>-4.5808291966817689E-2</v>
      </c>
      <c r="CJ259">
        <f t="shared" si="203"/>
        <v>2.1380447341939265E-2</v>
      </c>
      <c r="CK259">
        <f t="shared" si="203"/>
        <v>-9.454693506467847E-2</v>
      </c>
      <c r="CL259">
        <f t="shared" si="203"/>
        <v>-1.5879386697792604E-2</v>
      </c>
      <c r="CM259">
        <f t="shared" si="204"/>
        <v>-2.2515420839717946E-2</v>
      </c>
      <c r="CN259">
        <f t="shared" si="204"/>
        <v>-2.2876770625589404E-2</v>
      </c>
      <c r="CO259">
        <f t="shared" si="204"/>
        <v>9.371266451915803E-3</v>
      </c>
      <c r="CP259">
        <f t="shared" si="204"/>
        <v>-1.2539899551033656E-2</v>
      </c>
      <c r="CQ259">
        <f t="shared" si="204"/>
        <v>1.3295488226694947E-2</v>
      </c>
      <c r="CR259">
        <f t="shared" si="204"/>
        <v>5.7156021274570347E-4</v>
      </c>
      <c r="CS259">
        <f t="shared" si="204"/>
        <v>7.8562924653072519E-3</v>
      </c>
      <c r="CT259">
        <f t="shared" si="204"/>
        <v>1.0850776387029365E-2</v>
      </c>
      <c r="CU259">
        <f t="shared" si="204"/>
        <v>9.5137456729883253E-4</v>
      </c>
      <c r="CV259">
        <f t="shared" si="204"/>
        <v>1.0635610427605205E-2</v>
      </c>
      <c r="CW259">
        <f t="shared" si="204"/>
        <v>-1.1349429096165283E-3</v>
      </c>
      <c r="CX259">
        <f t="shared" si="204"/>
        <v>4.5580347012809923E-3</v>
      </c>
      <c r="CY259">
        <f t="shared" si="204"/>
        <v>-1.9243581250374167E-4</v>
      </c>
      <c r="CZ259">
        <f t="shared" si="204"/>
        <v>-1.7088157261206378E-3</v>
      </c>
      <c r="DA259">
        <f t="shared" si="204"/>
        <v>7.946272061954096E-4</v>
      </c>
    </row>
    <row r="260" spans="4:105">
      <c r="D260" s="3">
        <f t="shared" si="169"/>
        <v>182250.00000000003</v>
      </c>
      <c r="E260" s="2">
        <v>243</v>
      </c>
      <c r="F260">
        <f t="shared" si="170"/>
        <v>0.94921875000000011</v>
      </c>
      <c r="G260">
        <f t="shared" si="171"/>
        <v>-70.47883099611272</v>
      </c>
      <c r="H260">
        <f t="shared" si="172"/>
        <v>-300</v>
      </c>
      <c r="I260">
        <f t="shared" si="173"/>
        <v>-25.470133971720024</v>
      </c>
      <c r="J260">
        <f t="shared" si="174"/>
        <v>-5.0048921400178559</v>
      </c>
      <c r="K260">
        <f t="shared" si="175"/>
        <v>-300</v>
      </c>
      <c r="L260">
        <f t="shared" si="176"/>
        <v>2.992667382272485E-4</v>
      </c>
      <c r="M260">
        <f t="shared" si="177"/>
        <v>0</v>
      </c>
      <c r="N260">
        <f t="shared" si="202"/>
        <v>5.3271300765992666E-2</v>
      </c>
      <c r="O260">
        <f t="shared" si="178"/>
        <v>0.56202468774442293</v>
      </c>
      <c r="P260">
        <f t="shared" si="193"/>
        <v>0.73688912525187877</v>
      </c>
      <c r="Q260">
        <f t="shared" si="194"/>
        <v>0</v>
      </c>
      <c r="R260">
        <f t="shared" si="195"/>
        <v>1.4910293258248435</v>
      </c>
      <c r="BJ260">
        <f t="shared" si="181"/>
        <v>9.4715895193454736E-3</v>
      </c>
      <c r="BK260">
        <f t="shared" si="167"/>
        <v>3.193966130623972E-3</v>
      </c>
      <c r="BM260">
        <f t="shared" si="168"/>
        <v>-4.1821753494513831E-5</v>
      </c>
      <c r="BN260">
        <f t="shared" si="205"/>
        <v>-7.8199491028437939E-3</v>
      </c>
      <c r="BO260">
        <f t="shared" si="205"/>
        <v>-6.1722470016095502E-4</v>
      </c>
      <c r="BP260">
        <f t="shared" si="205"/>
        <v>-5.6727645015948328E-3</v>
      </c>
      <c r="BQ260">
        <f t="shared" si="205"/>
        <v>-3.2114345216740811E-3</v>
      </c>
      <c r="BR260">
        <f t="shared" si="205"/>
        <v>2.4630542857477775E-3</v>
      </c>
      <c r="BS260">
        <f t="shared" si="205"/>
        <v>-5.2891684292429957E-3</v>
      </c>
      <c r="BT260">
        <f t="shared" si="205"/>
        <v>1.3144707174564497E-2</v>
      </c>
      <c r="BU260">
        <f t="shared" si="205"/>
        <v>-4.0296964873607168E-4</v>
      </c>
      <c r="BV260">
        <f t="shared" si="205"/>
        <v>1.5639602678851252E-2</v>
      </c>
      <c r="BW260">
        <f t="shared" si="205"/>
        <v>1.25289382845073E-2</v>
      </c>
      <c r="BX260">
        <f t="shared" si="205"/>
        <v>7.970352164735307E-3</v>
      </c>
      <c r="BY260">
        <f t="shared" si="205"/>
        <v>3.2459022177920953E-2</v>
      </c>
      <c r="BZ260">
        <f t="shared" si="205"/>
        <v>-1.3697735854589848E-2</v>
      </c>
      <c r="CA260">
        <f t="shared" si="205"/>
        <v>3.3846852096929392E-2</v>
      </c>
      <c r="CB260">
        <f t="shared" si="205"/>
        <v>-3.8986472485741004E-2</v>
      </c>
      <c r="CC260">
        <f t="shared" si="203"/>
        <v>-7.9624383438162444E-2</v>
      </c>
      <c r="CD260">
        <f t="shared" si="203"/>
        <v>-1.1024792524935349E-2</v>
      </c>
      <c r="CE260">
        <f t="shared" si="203"/>
        <v>-0.23616898409015372</v>
      </c>
      <c r="CF260">
        <f t="shared" si="203"/>
        <v>3.0404981879200068E-2</v>
      </c>
      <c r="CG260">
        <f t="shared" si="203"/>
        <v>0.3815769528785628</v>
      </c>
      <c r="CH260">
        <f t="shared" si="203"/>
        <v>1.9060095646571001E-2</v>
      </c>
      <c r="CI260">
        <f t="shared" si="203"/>
        <v>-4.5902382918758047E-2</v>
      </c>
      <c r="CJ260">
        <f t="shared" si="203"/>
        <v>1.9883693764875327E-2</v>
      </c>
      <c r="CK260">
        <f t="shared" si="203"/>
        <v>-9.5348675173435843E-2</v>
      </c>
      <c r="CL260">
        <f t="shared" si="203"/>
        <v>-1.4808461645367137E-2</v>
      </c>
      <c r="CM260">
        <f t="shared" si="204"/>
        <v>-2.2969633854554073E-2</v>
      </c>
      <c r="CN260">
        <f t="shared" si="204"/>
        <v>-2.1423925201883437E-2</v>
      </c>
      <c r="CO260">
        <f t="shared" si="204"/>
        <v>9.7373480021473759E-3</v>
      </c>
      <c r="CP260">
        <f t="shared" si="204"/>
        <v>-1.1811440988899368E-2</v>
      </c>
      <c r="CQ260">
        <f t="shared" si="204"/>
        <v>1.4215614292582418E-2</v>
      </c>
      <c r="CR260">
        <f t="shared" si="204"/>
        <v>5.4239615396830805E-4</v>
      </c>
      <c r="CS260">
        <f t="shared" si="204"/>
        <v>8.7992480234612598E-3</v>
      </c>
      <c r="CT260">
        <f t="shared" si="204"/>
        <v>1.0394280695325846E-2</v>
      </c>
      <c r="CU260">
        <f t="shared" si="204"/>
        <v>1.1594723232846446E-3</v>
      </c>
      <c r="CV260">
        <f t="shared" si="204"/>
        <v>1.0307122271526597E-2</v>
      </c>
      <c r="CW260">
        <f t="shared" si="204"/>
        <v>-1.6887384920767177E-3</v>
      </c>
      <c r="CX260">
        <f t="shared" si="204"/>
        <v>4.4806287839510772E-3</v>
      </c>
      <c r="CY260">
        <f t="shared" si="204"/>
        <v>-1.0552914237655204E-3</v>
      </c>
      <c r="CZ260">
        <f t="shared" si="204"/>
        <v>-1.7094277242134042E-3</v>
      </c>
      <c r="DA260">
        <f t="shared" si="204"/>
        <v>1.3290441491548057E-4</v>
      </c>
    </row>
    <row r="261" spans="4:105">
      <c r="D261" s="3">
        <f t="shared" si="169"/>
        <v>183000</v>
      </c>
      <c r="E261" s="2">
        <v>244</v>
      </c>
      <c r="F261">
        <f t="shared" si="170"/>
        <v>0.953125</v>
      </c>
      <c r="G261">
        <f t="shared" si="171"/>
        <v>-73.630818896837127</v>
      </c>
      <c r="H261">
        <f t="shared" si="172"/>
        <v>-300</v>
      </c>
      <c r="I261">
        <f t="shared" si="173"/>
        <v>-26.19558823759137</v>
      </c>
      <c r="J261">
        <f t="shared" si="174"/>
        <v>-5.0511494482700545</v>
      </c>
      <c r="K261">
        <f t="shared" si="175"/>
        <v>-300</v>
      </c>
      <c r="L261">
        <f t="shared" si="176"/>
        <v>2.0818961169197673E-4</v>
      </c>
      <c r="M261">
        <f t="shared" si="177"/>
        <v>0</v>
      </c>
      <c r="N261">
        <f t="shared" si="202"/>
        <v>4.9002765244411613E-2</v>
      </c>
      <c r="O261">
        <f t="shared" si="178"/>
        <v>0.55903954210889295</v>
      </c>
      <c r="P261">
        <f t="shared" si="193"/>
        <v>0.73962888000683291</v>
      </c>
      <c r="Q261">
        <f t="shared" si="194"/>
        <v>0</v>
      </c>
      <c r="R261">
        <f t="shared" si="195"/>
        <v>1.4971652489763858</v>
      </c>
      <c r="BJ261">
        <f t="shared" si="181"/>
        <v>7.352916952115823E-3</v>
      </c>
      <c r="BK261">
        <f t="shared" si="167"/>
        <v>1.9209156484012585E-3</v>
      </c>
      <c r="BM261">
        <f t="shared" si="168"/>
        <v>1.6703518641186872E-4</v>
      </c>
      <c r="BN261">
        <f t="shared" si="205"/>
        <v>-7.7165843267068936E-3</v>
      </c>
      <c r="BO261">
        <f t="shared" si="205"/>
        <v>-1.114374937905011E-3</v>
      </c>
      <c r="BP261">
        <f t="shared" si="205"/>
        <v>-5.5130958065134697E-3</v>
      </c>
      <c r="BQ261">
        <f t="shared" si="205"/>
        <v>-4.2336467676957635E-3</v>
      </c>
      <c r="BR261">
        <f t="shared" si="205"/>
        <v>2.3637065293371407E-3</v>
      </c>
      <c r="BS261">
        <f t="shared" si="205"/>
        <v>-6.1994421661958517E-3</v>
      </c>
      <c r="BT261">
        <f t="shared" si="205"/>
        <v>1.2483825870063598E-2</v>
      </c>
      <c r="BU261">
        <f t="shared" si="205"/>
        <v>-4.4396943754910145E-4</v>
      </c>
      <c r="BV261">
        <f t="shared" si="205"/>
        <v>1.4727457370491451E-2</v>
      </c>
      <c r="BW261">
        <f t="shared" si="205"/>
        <v>1.3292735727002255E-2</v>
      </c>
      <c r="BX261">
        <f t="shared" si="205"/>
        <v>7.4544885142773902E-3</v>
      </c>
      <c r="BY261">
        <f t="shared" si="205"/>
        <v>3.3601142330232203E-2</v>
      </c>
      <c r="BZ261">
        <f t="shared" si="205"/>
        <v>-1.2743569363773541E-2</v>
      </c>
      <c r="CA261">
        <f t="shared" si="205"/>
        <v>3.4470286362015275E-2</v>
      </c>
      <c r="CB261">
        <f t="shared" si="205"/>
        <v>-3.6130338365066413E-2</v>
      </c>
      <c r="CC261">
        <f t="shared" si="203"/>
        <v>-8.0245942961057248E-2</v>
      </c>
      <c r="CD261">
        <f t="shared" si="203"/>
        <v>-1.0191160937543643E-2</v>
      </c>
      <c r="CE261">
        <f t="shared" si="203"/>
        <v>-0.23661751836648742</v>
      </c>
      <c r="CF261">
        <f t="shared" si="203"/>
        <v>2.8070542018319371E-2</v>
      </c>
      <c r="CG261">
        <f t="shared" si="203"/>
        <v>0.3815769528785628</v>
      </c>
      <c r="CH261">
        <f t="shared" si="203"/>
        <v>1.7596695760120396E-2</v>
      </c>
      <c r="CI261">
        <f t="shared" si="203"/>
        <v>-4.5989561140673076E-2</v>
      </c>
      <c r="CJ261">
        <f t="shared" si="203"/>
        <v>1.8380202868431381E-2</v>
      </c>
      <c r="CK261">
        <f t="shared" si="203"/>
        <v>-9.6092980805585287E-2</v>
      </c>
      <c r="CL261">
        <f t="shared" si="203"/>
        <v>-1.3723599387169678E-2</v>
      </c>
      <c r="CM261">
        <f t="shared" si="204"/>
        <v>-2.3392717713590552E-2</v>
      </c>
      <c r="CN261">
        <f t="shared" si="204"/>
        <v>-1.9931562394891328E-2</v>
      </c>
      <c r="CO261">
        <f t="shared" si="204"/>
        <v>1.0079971428150794E-2</v>
      </c>
      <c r="CP261">
        <f t="shared" si="204"/>
        <v>-1.104697124656343E-2</v>
      </c>
      <c r="CQ261">
        <f t="shared" si="204"/>
        <v>1.5082235996162482E-2</v>
      </c>
      <c r="CR261">
        <f t="shared" si="204"/>
        <v>5.1076209540084759E-4</v>
      </c>
      <c r="CS261">
        <f t="shared" si="204"/>
        <v>9.6945196941861898E-3</v>
      </c>
      <c r="CT261">
        <f t="shared" si="204"/>
        <v>9.8716836002328522E-3</v>
      </c>
      <c r="CU261">
        <f t="shared" si="204"/>
        <v>1.3590192310318765E-3</v>
      </c>
      <c r="CV261">
        <f t="shared" si="204"/>
        <v>9.891382562234971E-3</v>
      </c>
      <c r="CW261">
        <f t="shared" si="204"/>
        <v>-2.2262705996998053E-3</v>
      </c>
      <c r="CX261">
        <f t="shared" si="204"/>
        <v>4.3545145849787185E-3</v>
      </c>
      <c r="CY261">
        <f t="shared" si="204"/>
        <v>-1.9052871904246978E-3</v>
      </c>
      <c r="CZ261">
        <f t="shared" si="204"/>
        <v>-1.6868323579633511E-3</v>
      </c>
      <c r="DA261">
        <f t="shared" si="204"/>
        <v>-5.3081738247249231E-4</v>
      </c>
    </row>
    <row r="262" spans="4:105">
      <c r="D262" s="3">
        <f t="shared" si="169"/>
        <v>183750.00000000003</v>
      </c>
      <c r="E262" s="2">
        <v>245</v>
      </c>
      <c r="F262">
        <f t="shared" si="170"/>
        <v>0.95703125000000011</v>
      </c>
      <c r="G262">
        <f t="shared" si="171"/>
        <v>-77.71559301677344</v>
      </c>
      <c r="H262">
        <f t="shared" si="172"/>
        <v>-300</v>
      </c>
      <c r="I262">
        <f t="shared" si="173"/>
        <v>-26.981863628166867</v>
      </c>
      <c r="J262">
        <f t="shared" si="174"/>
        <v>-5.097681403036578</v>
      </c>
      <c r="K262">
        <f t="shared" si="175"/>
        <v>-300</v>
      </c>
      <c r="L262">
        <f t="shared" si="176"/>
        <v>1.3008294159526338E-4</v>
      </c>
      <c r="M262">
        <f t="shared" si="177"/>
        <v>0</v>
      </c>
      <c r="N262">
        <f t="shared" si="202"/>
        <v>4.4761725395526149E-2</v>
      </c>
      <c r="O262">
        <f t="shared" si="178"/>
        <v>0.55605266923770791</v>
      </c>
      <c r="P262">
        <f t="shared" si="193"/>
        <v>0.74235851617390436</v>
      </c>
      <c r="Q262">
        <f t="shared" si="194"/>
        <v>0</v>
      </c>
      <c r="R262">
        <f t="shared" si="195"/>
        <v>1.5033011721279286</v>
      </c>
      <c r="BJ262">
        <f t="shared" si="181"/>
        <v>5.1846370424923089E-3</v>
      </c>
      <c r="BK262">
        <f t="shared" si="167"/>
        <v>6.5890906446484151E-4</v>
      </c>
      <c r="BM262">
        <f t="shared" si="168"/>
        <v>3.7337976163784629E-4</v>
      </c>
      <c r="BN262">
        <f t="shared" si="205"/>
        <v>-7.508458418282629E-3</v>
      </c>
      <c r="BO262">
        <f t="shared" si="205"/>
        <v>-1.5979453357985586E-3</v>
      </c>
      <c r="BP262">
        <f t="shared" si="205"/>
        <v>-5.2934950268489394E-3</v>
      </c>
      <c r="BQ262">
        <f t="shared" si="205"/>
        <v>-5.2150866809978673E-3</v>
      </c>
      <c r="BR262">
        <f t="shared" si="205"/>
        <v>2.2443495928089544E-3</v>
      </c>
      <c r="BS262">
        <f t="shared" si="205"/>
        <v>-7.0639964081143378E-3</v>
      </c>
      <c r="BT262">
        <f t="shared" si="205"/>
        <v>1.1743554905626659E-2</v>
      </c>
      <c r="BU262">
        <f t="shared" si="205"/>
        <v>-4.825633175133814E-4</v>
      </c>
      <c r="BV262">
        <f t="shared" si="205"/>
        <v>1.3748245184265409E-2</v>
      </c>
      <c r="BW262">
        <f t="shared" si="205"/>
        <v>1.400650231372451E-2</v>
      </c>
      <c r="BX262">
        <f t="shared" si="205"/>
        <v>6.915897329604793E-3</v>
      </c>
      <c r="BY262">
        <f t="shared" si="205"/>
        <v>3.4662314387557534E-2</v>
      </c>
      <c r="BZ262">
        <f t="shared" si="205"/>
        <v>-1.1765896792244299E-2</v>
      </c>
      <c r="CA262">
        <f t="shared" si="205"/>
        <v>3.5047005432535402E-2</v>
      </c>
      <c r="CB262">
        <f t="shared" si="205"/>
        <v>-3.3240199634563282E-2</v>
      </c>
      <c r="CC262">
        <f t="shared" si="203"/>
        <v>-8.0819165328501419E-2</v>
      </c>
      <c r="CD262">
        <f t="shared" si="203"/>
        <v>-9.3540762137828311E-3</v>
      </c>
      <c r="CE262">
        <f t="shared" si="203"/>
        <v>-0.23703041891490279</v>
      </c>
      <c r="CF262">
        <f t="shared" si="203"/>
        <v>2.5735045317397044E-2</v>
      </c>
      <c r="CG262">
        <f t="shared" si="203"/>
        <v>0.3815769528785628</v>
      </c>
      <c r="CH262">
        <f t="shared" si="203"/>
        <v>1.6132633368020011E-2</v>
      </c>
      <c r="CI262">
        <f t="shared" si="203"/>
        <v>-4.6069813503843218E-2</v>
      </c>
      <c r="CJ262">
        <f t="shared" si="203"/>
        <v>1.6870484090062546E-2</v>
      </c>
      <c r="CK262">
        <f t="shared" si="203"/>
        <v>-9.6779403619245488E-2</v>
      </c>
      <c r="CL262">
        <f t="shared" si="203"/>
        <v>-1.2625820957584931E-2</v>
      </c>
      <c r="CM262">
        <f t="shared" si="204"/>
        <v>-2.3784099040540831E-2</v>
      </c>
      <c r="CN262">
        <f t="shared" si="204"/>
        <v>-1.8402434934212706E-2</v>
      </c>
      <c r="CO262">
        <f t="shared" si="204"/>
        <v>1.03983113200826E-2</v>
      </c>
      <c r="CP262">
        <f t="shared" si="204"/>
        <v>-1.0248821069078387E-2</v>
      </c>
      <c r="CQ262">
        <f t="shared" si="204"/>
        <v>1.5892091569026427E-2</v>
      </c>
      <c r="CR262">
        <f t="shared" si="204"/>
        <v>4.7680209432958545E-4</v>
      </c>
      <c r="CS262">
        <f t="shared" si="204"/>
        <v>1.0537255922729829E-2</v>
      </c>
      <c r="CT262">
        <f t="shared" si="204"/>
        <v>9.2863085064577352E-3</v>
      </c>
      <c r="CU262">
        <f t="shared" si="204"/>
        <v>1.5485436768673617E-3</v>
      </c>
      <c r="CV262">
        <f t="shared" si="204"/>
        <v>9.3919106074877943E-3</v>
      </c>
      <c r="CW262">
        <f t="shared" si="204"/>
        <v>-2.7423625044445169E-3</v>
      </c>
      <c r="CX262">
        <f t="shared" si="204"/>
        <v>4.1810630739797395E-3</v>
      </c>
      <c r="CY262">
        <f t="shared" si="204"/>
        <v>-2.7320650130731867E-3</v>
      </c>
      <c r="CZ262">
        <f t="shared" si="204"/>
        <v>-1.6413363843568022E-3</v>
      </c>
      <c r="DA262">
        <f t="shared" si="204"/>
        <v>-1.1865551923419279E-3</v>
      </c>
    </row>
    <row r="263" spans="4:105">
      <c r="D263" s="3">
        <f t="shared" si="169"/>
        <v>184500</v>
      </c>
      <c r="E263" s="2">
        <v>246</v>
      </c>
      <c r="F263">
        <f t="shared" si="170"/>
        <v>0.9609375</v>
      </c>
      <c r="G263">
        <f t="shared" si="171"/>
        <v>-83.283438540877128</v>
      </c>
      <c r="H263">
        <f t="shared" si="172"/>
        <v>-300</v>
      </c>
      <c r="I263">
        <f t="shared" si="173"/>
        <v>-27.840514420785354</v>
      </c>
      <c r="J263">
        <f t="shared" si="174"/>
        <v>-5.1444885797801305</v>
      </c>
      <c r="K263">
        <f t="shared" si="175"/>
        <v>-300</v>
      </c>
      <c r="L263">
        <f t="shared" si="176"/>
        <v>6.8521691137834155E-5</v>
      </c>
      <c r="M263">
        <f t="shared" si="177"/>
        <v>0</v>
      </c>
      <c r="N263">
        <f t="shared" si="202"/>
        <v>4.054845199645505E-2</v>
      </c>
      <c r="O263">
        <f t="shared" si="178"/>
        <v>0.55306423009866779</v>
      </c>
      <c r="P263">
        <f t="shared" si="193"/>
        <v>0.74507780303501425</v>
      </c>
      <c r="Q263">
        <f t="shared" si="194"/>
        <v>0</v>
      </c>
      <c r="R263">
        <f t="shared" si="195"/>
        <v>1.5094370952794709</v>
      </c>
      <c r="BJ263">
        <f t="shared" si="181"/>
        <v>3.0015837099069461E-3</v>
      </c>
      <c r="BK263">
        <f t="shared" si="167"/>
        <v>-5.7131489513840422E-4</v>
      </c>
      <c r="BM263">
        <f t="shared" si="168"/>
        <v>5.741083577059336E-4</v>
      </c>
      <c r="BN263">
        <f t="shared" si="205"/>
        <v>-7.1983969160349156E-3</v>
      </c>
      <c r="BO263">
        <f t="shared" si="205"/>
        <v>-2.0620430759608435E-3</v>
      </c>
      <c r="BP263">
        <f t="shared" si="205"/>
        <v>-5.01634941161042E-3</v>
      </c>
      <c r="BQ263">
        <f t="shared" si="205"/>
        <v>-6.1463024587055225E-3</v>
      </c>
      <c r="BR263">
        <f t="shared" si="205"/>
        <v>2.1059938530486998E-3</v>
      </c>
      <c r="BS263">
        <f t="shared" si="205"/>
        <v>-7.8764552614403963E-3</v>
      </c>
      <c r="BT263">
        <f t="shared" si="205"/>
        <v>1.0928601961474443E-2</v>
      </c>
      <c r="BU263">
        <f t="shared" si="205"/>
        <v>-5.1854214504950277E-4</v>
      </c>
      <c r="BV263">
        <f t="shared" si="205"/>
        <v>1.2706425321951657E-2</v>
      </c>
      <c r="BW263">
        <f t="shared" si="205"/>
        <v>1.4667551588410273E-2</v>
      </c>
      <c r="BX263">
        <f t="shared" si="205"/>
        <v>6.3562206884475335E-3</v>
      </c>
      <c r="BY263">
        <f t="shared" si="205"/>
        <v>3.5639981893462999E-2</v>
      </c>
      <c r="BZ263">
        <f t="shared" si="205"/>
        <v>-1.0766521500561692E-2</v>
      </c>
      <c r="CA263">
        <f t="shared" si="205"/>
        <v>3.5576227721028905E-2</v>
      </c>
      <c r="CB263">
        <f t="shared" si="205"/>
        <v>-3.0318776391643935E-2</v>
      </c>
      <c r="CC263">
        <f t="shared" ref="CC263:CL272" si="206">CC$15*COS(-$F$6*$F263/$O$7*CC$14)</f>
        <v>-8.13437052527749E-2</v>
      </c>
      <c r="CD263">
        <f t="shared" si="206"/>
        <v>-8.5138219884343582E-3</v>
      </c>
      <c r="CE263">
        <f t="shared" si="206"/>
        <v>-0.23740762355409592</v>
      </c>
      <c r="CF263">
        <f t="shared" si="206"/>
        <v>2.3398579706564192E-2</v>
      </c>
      <c r="CG263">
        <f t="shared" si="206"/>
        <v>0.3815769528785628</v>
      </c>
      <c r="CH263">
        <f t="shared" si="206"/>
        <v>1.4667963591391624E-2</v>
      </c>
      <c r="CI263">
        <f t="shared" si="206"/>
        <v>-4.6143127922557772E-2</v>
      </c>
      <c r="CJ263">
        <f t="shared" si="206"/>
        <v>1.5355048977457599E-2</v>
      </c>
      <c r="CK263">
        <f t="shared" si="206"/>
        <v>-9.7407530138980403E-2</v>
      </c>
      <c r="CL263">
        <f t="shared" si="206"/>
        <v>-1.1516159547246311E-2</v>
      </c>
      <c r="CM263">
        <f t="shared" ref="CM263:DA272" si="207">CM$15*COS(-$F$6*$F263/$O$7*CM$14)</f>
        <v>-2.4143247423366886E-2</v>
      </c>
      <c r="CN263">
        <f t="shared" si="207"/>
        <v>-1.6839363363487066E-2</v>
      </c>
      <c r="CO263">
        <f t="shared" si="207"/>
        <v>1.0691600769259801E-2</v>
      </c>
      <c r="CP263">
        <f t="shared" si="207"/>
        <v>-9.4194238877163359E-3</v>
      </c>
      <c r="CQ263">
        <f t="shared" si="207"/>
        <v>1.6642132897663531E-2</v>
      </c>
      <c r="CR263">
        <f t="shared" si="207"/>
        <v>4.4067080007292864E-4</v>
      </c>
      <c r="CS263">
        <f t="shared" si="207"/>
        <v>1.1322889848452656E-2</v>
      </c>
      <c r="CT263">
        <f t="shared" si="207"/>
        <v>8.6418780492017733E-3</v>
      </c>
      <c r="CU263">
        <f t="shared" si="207"/>
        <v>1.7266479605257982E-3</v>
      </c>
      <c r="CV263">
        <f t="shared" si="207"/>
        <v>8.8129345228240685E-3</v>
      </c>
      <c r="CW263">
        <f t="shared" si="207"/>
        <v>-3.2320439591435549E-3</v>
      </c>
      <c r="CX263">
        <f t="shared" si="207"/>
        <v>3.9621598177923155E-3</v>
      </c>
      <c r="CY263">
        <f t="shared" si="207"/>
        <v>-3.5255497275612866E-3</v>
      </c>
      <c r="CZ263">
        <f t="shared" si="207"/>
        <v>-1.5735574613506729E-3</v>
      </c>
      <c r="DA263">
        <f t="shared" si="207"/>
        <v>-1.8244461076698697E-3</v>
      </c>
    </row>
    <row r="264" spans="4:105">
      <c r="D264" s="3">
        <f t="shared" si="169"/>
        <v>185250.00000000003</v>
      </c>
      <c r="E264" s="2">
        <v>247</v>
      </c>
      <c r="F264">
        <f t="shared" si="170"/>
        <v>0.96484375000000011</v>
      </c>
      <c r="G264">
        <f t="shared" si="171"/>
        <v>-88.220484697685066</v>
      </c>
      <c r="H264">
        <f t="shared" si="172"/>
        <v>-300</v>
      </c>
      <c r="I264">
        <f t="shared" si="173"/>
        <v>-28.786755134946414</v>
      </c>
      <c r="J264">
        <f t="shared" si="174"/>
        <v>-5.1915715284636175</v>
      </c>
      <c r="K264">
        <f t="shared" si="175"/>
        <v>-300</v>
      </c>
      <c r="L264">
        <f t="shared" si="176"/>
        <v>3.8812870668543719E-5</v>
      </c>
      <c r="M264">
        <f t="shared" si="177"/>
        <v>0</v>
      </c>
      <c r="N264">
        <f t="shared" si="202"/>
        <v>3.6363212446203871E-2</v>
      </c>
      <c r="O264">
        <f t="shared" si="178"/>
        <v>0.55007438715259782</v>
      </c>
      <c r="P264">
        <f t="shared" si="193"/>
        <v>0.74778650723129925</v>
      </c>
      <c r="Q264">
        <f t="shared" si="194"/>
        <v>0</v>
      </c>
      <c r="R264">
        <f t="shared" si="195"/>
        <v>1.5155730184310137</v>
      </c>
      <c r="BJ264">
        <f t="shared" si="181"/>
        <v>8.3764419073842182E-4</v>
      </c>
      <c r="BK264">
        <f t="shared" si="167"/>
        <v>-1.7502910619942025E-3</v>
      </c>
      <c r="BM264">
        <f t="shared" si="168"/>
        <v>7.6620182969259999E-4</v>
      </c>
      <c r="BN264">
        <f t="shared" ref="BN264:CB273" si="208">BN$15*COS(-$F$6*$F264/$O$7*BN$14)</f>
        <v>-6.7906092463988817E-3</v>
      </c>
      <c r="BO264">
        <f t="shared" si="208"/>
        <v>-2.5010126354866168E-3</v>
      </c>
      <c r="BP264">
        <f t="shared" si="208"/>
        <v>-4.684671771573736E-3</v>
      </c>
      <c r="BQ264">
        <f t="shared" si="208"/>
        <v>-7.0183259838252111E-3</v>
      </c>
      <c r="BR264">
        <f t="shared" si="208"/>
        <v>1.9498105150612163E-3</v>
      </c>
      <c r="BS264">
        <f t="shared" si="208"/>
        <v>-8.6308270244186917E-3</v>
      </c>
      <c r="BT264">
        <f t="shared" si="208"/>
        <v>1.0044149650515253E-2</v>
      </c>
      <c r="BU264">
        <f t="shared" si="208"/>
        <v>-5.5171094777375278E-4</v>
      </c>
      <c r="BV264">
        <f t="shared" si="208"/>
        <v>1.1606742092340508E-2</v>
      </c>
      <c r="BW264">
        <f t="shared" si="208"/>
        <v>1.5273395510854838E-2</v>
      </c>
      <c r="BX264">
        <f t="shared" si="208"/>
        <v>5.7771649546944645E-3</v>
      </c>
      <c r="BY264">
        <f t="shared" si="208"/>
        <v>3.6531789561293458E-2</v>
      </c>
      <c r="BZ264">
        <f t="shared" si="208"/>
        <v>-9.747286880917928E-3</v>
      </c>
      <c r="CA264">
        <f t="shared" si="208"/>
        <v>3.605723600913812E-2</v>
      </c>
      <c r="CB264">
        <f t="shared" si="208"/>
        <v>-2.7368818177607973E-2</v>
      </c>
      <c r="CC264">
        <f t="shared" si="206"/>
        <v>-8.1819246770641202E-2</v>
      </c>
      <c r="CD264">
        <f t="shared" si="206"/>
        <v>-7.6706829702219261E-3</v>
      </c>
      <c r="CE264">
        <f t="shared" si="206"/>
        <v>-0.23774907547843574</v>
      </c>
      <c r="CF264">
        <f t="shared" si="206"/>
        <v>2.106123315243015E-2</v>
      </c>
      <c r="CG264">
        <f t="shared" si="206"/>
        <v>0.3815769528785628</v>
      </c>
      <c r="CH264">
        <f t="shared" si="206"/>
        <v>1.3202741574224283E-2</v>
      </c>
      <c r="CI264">
        <f t="shared" si="206"/>
        <v>-4.6209493355934952E-2</v>
      </c>
      <c r="CJ264">
        <f t="shared" si="206"/>
        <v>1.3834411015206971E-2</v>
      </c>
      <c r="CK264">
        <f t="shared" si="206"/>
        <v>-9.7976982004861782E-2</v>
      </c>
      <c r="CL264">
        <f t="shared" si="206"/>
        <v>-1.0395659530632484E-2</v>
      </c>
      <c r="CM264">
        <f t="shared" si="207"/>
        <v>-2.4469676133110234E-2</v>
      </c>
      <c r="CN264">
        <f t="shared" si="207"/>
        <v>-1.5245230837774704E-2</v>
      </c>
      <c r="CO264">
        <f t="shared" si="207"/>
        <v>1.0959133215710251E-2</v>
      </c>
      <c r="CP264">
        <f t="shared" si="207"/>
        <v>-8.5613084008286447E-3</v>
      </c>
      <c r="CQ264">
        <f t="shared" si="207"/>
        <v>1.7329536995872467E-2</v>
      </c>
      <c r="CR264">
        <f t="shared" si="207"/>
        <v>4.0253274972903421E-4</v>
      </c>
      <c r="CS264">
        <f t="shared" si="207"/>
        <v>1.2047164053041921E-2</v>
      </c>
      <c r="CT264">
        <f t="shared" si="207"/>
        <v>7.9424904204283674E-3</v>
      </c>
      <c r="CU264">
        <f t="shared" si="207"/>
        <v>1.8920186028757082E-3</v>
      </c>
      <c r="CV264">
        <f t="shared" si="207"/>
        <v>8.1593554398427821E-3</v>
      </c>
      <c r="CW264">
        <f t="shared" si="207"/>
        <v>-3.6905990637011248E-3</v>
      </c>
      <c r="CX264">
        <f t="shared" si="207"/>
        <v>3.7001844827464973E-3</v>
      </c>
      <c r="CY264">
        <f t="shared" si="207"/>
        <v>-4.2760718815529793E-3</v>
      </c>
      <c r="CZ264">
        <f t="shared" si="207"/>
        <v>-1.4844157624853041E-3</v>
      </c>
      <c r="DA264">
        <f t="shared" si="207"/>
        <v>-2.4348956553393664E-3</v>
      </c>
    </row>
    <row r="265" spans="4:105">
      <c r="D265" s="3">
        <f t="shared" si="169"/>
        <v>186000</v>
      </c>
      <c r="E265" s="2">
        <v>248</v>
      </c>
      <c r="F265">
        <f t="shared" si="170"/>
        <v>0.96875</v>
      </c>
      <c r="G265">
        <f t="shared" si="171"/>
        <v>-85.165692265330946</v>
      </c>
      <c r="H265">
        <f t="shared" si="172"/>
        <v>-300</v>
      </c>
      <c r="I265">
        <f t="shared" si="173"/>
        <v>-29.841191209576479</v>
      </c>
      <c r="J265">
        <f t="shared" si="174"/>
        <v>-5.2389307728851282</v>
      </c>
      <c r="K265">
        <f t="shared" si="175"/>
        <v>-300</v>
      </c>
      <c r="L265">
        <f t="shared" si="176"/>
        <v>5.517157559198963E-5</v>
      </c>
      <c r="M265">
        <f t="shared" si="177"/>
        <v>0</v>
      </c>
      <c r="N265">
        <f t="shared" si="202"/>
        <v>3.220627074308454E-2</v>
      </c>
      <c r="O265">
        <f t="shared" si="178"/>
        <v>0.54708330433222074</v>
      </c>
      <c r="P265">
        <f t="shared" si="193"/>
        <v>0.75048439281048918</v>
      </c>
      <c r="Q265">
        <f t="shared" si="194"/>
        <v>0</v>
      </c>
      <c r="R265">
        <f t="shared" si="195"/>
        <v>1.521708941582556</v>
      </c>
      <c r="BJ265">
        <f t="shared" si="181"/>
        <v>-1.2746851746783185E-3</v>
      </c>
      <c r="BK265">
        <f t="shared" si="167"/>
        <v>-2.8600827363826726E-3</v>
      </c>
      <c r="BM265">
        <f t="shared" si="168"/>
        <v>9.4677091297803366E-4</v>
      </c>
      <c r="BN265">
        <f t="shared" si="208"/>
        <v>-6.2906315761804311E-3</v>
      </c>
      <c r="BO265">
        <f t="shared" si="208"/>
        <v>-2.9095047049873639E-3</v>
      </c>
      <c r="BP265">
        <f t="shared" si="208"/>
        <v>-4.3020677274418374E-3</v>
      </c>
      <c r="BQ265">
        <f t="shared" si="208"/>
        <v>-7.8227591931133589E-3</v>
      </c>
      <c r="BR265">
        <f t="shared" si="208"/>
        <v>1.77712169752004E-3</v>
      </c>
      <c r="BS265">
        <f t="shared" si="208"/>
        <v>-9.321548374552114E-3</v>
      </c>
      <c r="BT265">
        <f t="shared" si="208"/>
        <v>9.0958225600293475E-3</v>
      </c>
      <c r="BU265">
        <f t="shared" si="208"/>
        <v>-5.8188998107033363E-4</v>
      </c>
      <c r="BV265">
        <f t="shared" si="208"/>
        <v>1.0454203306284849E-2</v>
      </c>
      <c r="BW265">
        <f t="shared" si="208"/>
        <v>1.5821753821333759E-2</v>
      </c>
      <c r="BX265">
        <f t="shared" si="208"/>
        <v>5.1804955759649808E-3</v>
      </c>
      <c r="BY265">
        <f t="shared" si="208"/>
        <v>3.7335588948263845E-2</v>
      </c>
      <c r="BZ265">
        <f t="shared" si="208"/>
        <v>-8.7100729569197424E-3</v>
      </c>
      <c r="CA265">
        <f t="shared" si="208"/>
        <v>3.6489378419604694E-2</v>
      </c>
      <c r="CB265">
        <f t="shared" si="208"/>
        <v>-2.4393101389871982E-2</v>
      </c>
      <c r="CC265">
        <f t="shared" si="206"/>
        <v>-8.2245503433671513E-2</v>
      </c>
      <c r="CD265">
        <f t="shared" si="206"/>
        <v>-6.8249448453422895E-3</v>
      </c>
      <c r="CE265">
        <f t="shared" si="206"/>
        <v>-0.23805472326651828</v>
      </c>
      <c r="CF265">
        <f t="shared" si="206"/>
        <v>1.8723093654771948E-2</v>
      </c>
      <c r="CG265">
        <f t="shared" si="206"/>
        <v>0.3815769528785628</v>
      </c>
      <c r="CH265">
        <f t="shared" si="206"/>
        <v>1.1737022481298999E-2</v>
      </c>
      <c r="CI265">
        <f t="shared" si="206"/>
        <v>-4.6268899809584603E-2</v>
      </c>
      <c r="CJ265">
        <f t="shared" si="206"/>
        <v>1.2309085450816343E-2</v>
      </c>
      <c r="CK265">
        <f t="shared" si="206"/>
        <v>-9.8487416200378722E-2</v>
      </c>
      <c r="CL265">
        <f t="shared" si="206"/>
        <v>-9.2653754831393369E-3</v>
      </c>
      <c r="CM265">
        <f t="shared" si="207"/>
        <v>-2.4762942783521785E-2</v>
      </c>
      <c r="CN265">
        <f t="shared" si="207"/>
        <v>-1.3622977805450151E-2</v>
      </c>
      <c r="CO265">
        <f t="shared" si="207"/>
        <v>1.1200264150337336E-2</v>
      </c>
      <c r="CP265">
        <f t="shared" si="207"/>
        <v>-7.6770908642525074E-3</v>
      </c>
      <c r="CQ265">
        <f t="shared" si="207"/>
        <v>1.7951716629843507E-2</v>
      </c>
      <c r="CR265">
        <f t="shared" si="207"/>
        <v>3.6256161889581737E-4</v>
      </c>
      <c r="CS265">
        <f t="shared" si="207"/>
        <v>1.2706153631829869E-2</v>
      </c>
      <c r="CT265">
        <f t="shared" si="207"/>
        <v>7.1925933068155059E-3</v>
      </c>
      <c r="CU265">
        <f t="shared" si="207"/>
        <v>2.0434360325331958E-3</v>
      </c>
      <c r="CV265">
        <f t="shared" si="207"/>
        <v>7.4367060172857522E-3</v>
      </c>
      <c r="CW265">
        <f t="shared" si="207"/>
        <v>-4.1136116817885532E-3</v>
      </c>
      <c r="CX265">
        <f t="shared" si="207"/>
        <v>3.3979849656483496E-3</v>
      </c>
      <c r="CY265">
        <f t="shared" si="207"/>
        <v>-4.974485567051881E-3</v>
      </c>
      <c r="CZ265">
        <f t="shared" si="207"/>
        <v>-1.3751214845151016E-3</v>
      </c>
      <c r="DA265">
        <f t="shared" si="207"/>
        <v>-3.0087221059453494E-3</v>
      </c>
    </row>
    <row r="266" spans="4:105">
      <c r="D266" s="3">
        <f t="shared" si="169"/>
        <v>186750.00000000003</v>
      </c>
      <c r="E266" s="2">
        <v>249</v>
      </c>
      <c r="F266">
        <f t="shared" si="170"/>
        <v>0.97265625000000011</v>
      </c>
      <c r="G266">
        <f t="shared" si="171"/>
        <v>-82.16779149059019</v>
      </c>
      <c r="H266">
        <f t="shared" si="172"/>
        <v>-300</v>
      </c>
      <c r="I266">
        <f t="shared" si="173"/>
        <v>-31.032711419360442</v>
      </c>
      <c r="J266">
        <f t="shared" si="174"/>
        <v>-5.2865668100202221</v>
      </c>
      <c r="K266">
        <f t="shared" si="175"/>
        <v>-300</v>
      </c>
      <c r="L266">
        <f t="shared" si="176"/>
        <v>7.791308943409492E-5</v>
      </c>
      <c r="M266">
        <f t="shared" si="177"/>
        <v>0</v>
      </c>
      <c r="N266">
        <f t="shared" si="202"/>
        <v>2.8077887462537501E-2</v>
      </c>
      <c r="O266">
        <f t="shared" si="178"/>
        <v>0.54409114701916883</v>
      </c>
      <c r="P266">
        <f t="shared" si="193"/>
        <v>0.75317122127668323</v>
      </c>
      <c r="Q266">
        <f t="shared" si="194"/>
        <v>0</v>
      </c>
      <c r="R266">
        <f t="shared" si="195"/>
        <v>1.5278448647340988</v>
      </c>
      <c r="BJ266">
        <f t="shared" si="181"/>
        <v>-3.3047112705655822E-3</v>
      </c>
      <c r="BK266">
        <f t="shared" si="167"/>
        <v>-3.8845053495342131E-3</v>
      </c>
      <c r="BM266">
        <f t="shared" si="168"/>
        <v>1.1130996804754796E-3</v>
      </c>
      <c r="BN266">
        <f t="shared" si="208"/>
        <v>-5.7052516529933163E-3</v>
      </c>
      <c r="BO266">
        <f t="shared" si="208"/>
        <v>-3.2825413755965867E-3</v>
      </c>
      <c r="BP266">
        <f t="shared" si="208"/>
        <v>-3.8726965136520065E-3</v>
      </c>
      <c r="BQ266">
        <f t="shared" si="208"/>
        <v>-8.5518549550167126E-3</v>
      </c>
      <c r="BR266">
        <f t="shared" si="208"/>
        <v>1.5893892408065874E-3</v>
      </c>
      <c r="BS266">
        <f t="shared" si="208"/>
        <v>-9.943525396857656E-3</v>
      </c>
      <c r="BT266">
        <f t="shared" si="208"/>
        <v>8.0896514826602362E-3</v>
      </c>
      <c r="BU266">
        <f t="shared" si="208"/>
        <v>-6.0891570214302484E-4</v>
      </c>
      <c r="BV266">
        <f t="shared" si="208"/>
        <v>9.2540574717961E-3</v>
      </c>
      <c r="BW266">
        <f t="shared" si="208"/>
        <v>1.6310562622985945E-2</v>
      </c>
      <c r="BX266">
        <f t="shared" si="208"/>
        <v>4.5680317010435359E-3</v>
      </c>
      <c r="BY266">
        <f t="shared" si="208"/>
        <v>3.8049443631246557E-2</v>
      </c>
      <c r="BZ266">
        <f t="shared" si="208"/>
        <v>-7.6567929158002698E-3</v>
      </c>
      <c r="CA266">
        <f t="shared" si="208"/>
        <v>3.6872069299713969E-2</v>
      </c>
      <c r="CB266">
        <f t="shared" si="208"/>
        <v>-2.1394426668919549E-2</v>
      </c>
      <c r="CC266">
        <f t="shared" si="206"/>
        <v>-8.262221848079089E-2</v>
      </c>
      <c r="CD266">
        <f t="shared" si="206"/>
        <v>-5.9768941806639673E-3</v>
      </c>
      <c r="CE266">
        <f t="shared" si="206"/>
        <v>-0.23832452088891101</v>
      </c>
      <c r="CF266">
        <f t="shared" si="206"/>
        <v>1.6384249243219809E-2</v>
      </c>
      <c r="CG266">
        <f t="shared" si="206"/>
        <v>0.3815769528785628</v>
      </c>
      <c r="CH266">
        <f t="shared" si="206"/>
        <v>1.0270861496110981E-2</v>
      </c>
      <c r="CI266">
        <f t="shared" si="206"/>
        <v>-4.6321338337113327E-2</v>
      </c>
      <c r="CJ266">
        <f t="shared" si="206"/>
        <v>1.0779589120121303E-2</v>
      </c>
      <c r="CK266">
        <f t="shared" si="206"/>
        <v>-9.8938525259058288E-2</v>
      </c>
      <c r="CL266">
        <f t="shared" si="206"/>
        <v>-8.1263711885497941E-3</v>
      </c>
      <c r="CM266">
        <f t="shared" si="207"/>
        <v>-2.5022649930597492E-2</v>
      </c>
      <c r="CN266">
        <f t="shared" si="207"/>
        <v>-1.1975596584412876E-2</v>
      </c>
      <c r="CO266">
        <f t="shared" si="207"/>
        <v>1.1414412667599001E-2</v>
      </c>
      <c r="CP266">
        <f t="shared" si="207"/>
        <v>-6.7694671147682161E-3</v>
      </c>
      <c r="CQ266">
        <f t="shared" si="207"/>
        <v>1.8506330055922823E-2</v>
      </c>
      <c r="CR266">
        <f t="shared" si="207"/>
        <v>3.2093943077539665E-4</v>
      </c>
      <c r="CS266">
        <f t="shared" si="207"/>
        <v>1.3296287463192552E-2</v>
      </c>
      <c r="CT266">
        <f t="shared" si="207"/>
        <v>6.3969556051304954E-3</v>
      </c>
      <c r="CU266">
        <f t="shared" si="207"/>
        <v>2.1797835799274253E-3</v>
      </c>
      <c r="CV266">
        <f t="shared" si="207"/>
        <v>6.6511036061346019E-3</v>
      </c>
      <c r="CW266">
        <f t="shared" si="207"/>
        <v>-4.4970079706514992E-3</v>
      </c>
      <c r="CX266">
        <f t="shared" si="207"/>
        <v>3.0588464346964898E-3</v>
      </c>
      <c r="CY266">
        <f t="shared" si="207"/>
        <v>-5.6122798729850362E-3</v>
      </c>
      <c r="CZ266">
        <f t="shared" si="207"/>
        <v>-1.2471584176544659E-3</v>
      </c>
      <c r="DA266">
        <f t="shared" si="207"/>
        <v>-3.5372945755516487E-3</v>
      </c>
    </row>
    <row r="267" spans="4:105">
      <c r="D267" s="3">
        <f t="shared" si="169"/>
        <v>187500</v>
      </c>
      <c r="E267" s="2">
        <v>250</v>
      </c>
      <c r="F267">
        <f t="shared" si="170"/>
        <v>0.9765625</v>
      </c>
      <c r="G267">
        <f t="shared" si="171"/>
        <v>-80.712174189942459</v>
      </c>
      <c r="H267">
        <f t="shared" si="172"/>
        <v>-300</v>
      </c>
      <c r="I267">
        <f t="shared" si="173"/>
        <v>-32.403625061294534</v>
      </c>
      <c r="J267">
        <f t="shared" si="174"/>
        <v>-5.3344801093721461</v>
      </c>
      <c r="K267">
        <f t="shared" si="175"/>
        <v>-300</v>
      </c>
      <c r="L267">
        <f t="shared" si="176"/>
        <v>9.2127925181913686E-5</v>
      </c>
      <c r="M267">
        <f t="shared" si="177"/>
        <v>0</v>
      </c>
      <c r="N267">
        <f t="shared" si="202"/>
        <v>2.397831973536816E-2</v>
      </c>
      <c r="O267">
        <f t="shared" si="178"/>
        <v>0.54109808201913256</v>
      </c>
      <c r="P267">
        <f t="shared" si="193"/>
        <v>0.75584675164250825</v>
      </c>
      <c r="Q267">
        <f t="shared" si="194"/>
        <v>0</v>
      </c>
      <c r="R267">
        <f t="shared" si="195"/>
        <v>1.5339807878856411</v>
      </c>
      <c r="BJ267">
        <f t="shared" si="181"/>
        <v>-5.2239201988715121E-3</v>
      </c>
      <c r="BK267">
        <f t="shared" si="167"/>
        <v>-4.8093166469626225E-3</v>
      </c>
      <c r="BM267">
        <f t="shared" si="168"/>
        <v>1.262686392702511E-3</v>
      </c>
      <c r="BN267">
        <f t="shared" si="208"/>
        <v>-5.0424166541086389E-3</v>
      </c>
      <c r="BO267">
        <f t="shared" si="208"/>
        <v>-3.6155768000657412E-3</v>
      </c>
      <c r="BP267">
        <f t="shared" si="208"/>
        <v>-3.4012257639269034E-3</v>
      </c>
      <c r="BQ267">
        <f t="shared" si="208"/>
        <v>-9.1985916787837487E-3</v>
      </c>
      <c r="BR267">
        <f t="shared" si="208"/>
        <v>1.3882023322813603E-3</v>
      </c>
      <c r="BS267">
        <f t="shared" si="208"/>
        <v>-1.0492171150345954E-2</v>
      </c>
      <c r="BT267">
        <f t="shared" si="208"/>
        <v>7.0320350641839904E-3</v>
      </c>
      <c r="BU267">
        <f t="shared" si="208"/>
        <v>-6.3264165626774889E-4</v>
      </c>
      <c r="BV267">
        <f t="shared" si="208"/>
        <v>8.0117698930392799E-3</v>
      </c>
      <c r="BW267">
        <f t="shared" si="208"/>
        <v>1.6737982149855096E-2</v>
      </c>
      <c r="BX267">
        <f t="shared" si="208"/>
        <v>3.9416406335883976E-3</v>
      </c>
      <c r="BY267">
        <f t="shared" si="208"/>
        <v>3.8671633871783899E-2</v>
      </c>
      <c r="BZ267">
        <f t="shared" si="208"/>
        <v>-6.5893895794608718E-3</v>
      </c>
      <c r="CA267">
        <f t="shared" si="208"/>
        <v>3.7204790014989338E-2</v>
      </c>
      <c r="CB267">
        <f t="shared" si="208"/>
        <v>-1.8375616262438214E-2</v>
      </c>
      <c r="CC267">
        <f t="shared" si="206"/>
        <v>-8.2949164992941138E-2</v>
      </c>
      <c r="CD267">
        <f t="shared" si="206"/>
        <v>-5.1268183266284439E-3</v>
      </c>
      <c r="CE267">
        <f t="shared" si="206"/>
        <v>-0.23855842771508434</v>
      </c>
      <c r="CF267">
        <f t="shared" si="206"/>
        <v>1.4044787973944248E-2</v>
      </c>
      <c r="CG267">
        <f t="shared" si="206"/>
        <v>0.3815769528785628</v>
      </c>
      <c r="CH267">
        <f t="shared" si="206"/>
        <v>8.8043138187928541E-3</v>
      </c>
      <c r="CI267">
        <f t="shared" si="206"/>
        <v>-4.6366801041471749E-2</v>
      </c>
      <c r="CJ267">
        <f t="shared" si="206"/>
        <v>9.2464402721654255E-3</v>
      </c>
      <c r="CK267">
        <f t="shared" si="206"/>
        <v>-9.9330037449671518E-2</v>
      </c>
      <c r="CL267">
        <f t="shared" si="206"/>
        <v>-6.9797186378384116E-3</v>
      </c>
      <c r="CM267">
        <f t="shared" si="207"/>
        <v>-2.5248445611206559E-2</v>
      </c>
      <c r="CN267">
        <f t="shared" si="207"/>
        <v>-1.030612584262503E-2</v>
      </c>
      <c r="CO267">
        <f t="shared" si="207"/>
        <v>1.1601062864959934E-2</v>
      </c>
      <c r="CP267">
        <f t="shared" si="207"/>
        <v>-5.8412043509276238E-3</v>
      </c>
      <c r="CQ267">
        <f t="shared" si="207"/>
        <v>1.8991289834406469E-2</v>
      </c>
      <c r="CR267">
        <f t="shared" si="207"/>
        <v>2.7785572726472709E-4</v>
      </c>
      <c r="CS267">
        <f t="shared" si="207"/>
        <v>1.3814367560766965E-2</v>
      </c>
      <c r="CT267">
        <f t="shared" si="207"/>
        <v>5.5606370949015669E-3</v>
      </c>
      <c r="CU267">
        <f t="shared" si="207"/>
        <v>2.30005571248804E-3</v>
      </c>
      <c r="CV267">
        <f t="shared" si="207"/>
        <v>5.8091984651886738E-3</v>
      </c>
      <c r="CW267">
        <f t="shared" si="207"/>
        <v>-4.8370956144424271E-3</v>
      </c>
      <c r="CX267">
        <f t="shared" si="207"/>
        <v>2.686455616883519E-3</v>
      </c>
      <c r="CY267">
        <f t="shared" si="207"/>
        <v>-6.1816825996755921E-3</v>
      </c>
      <c r="CZ267">
        <f t="shared" si="207"/>
        <v>-1.102263801491251E-3</v>
      </c>
      <c r="DA267">
        <f t="shared" si="207"/>
        <v>-4.0126628422187064E-3</v>
      </c>
    </row>
    <row r="268" spans="4:105">
      <c r="D268" s="3">
        <f t="shared" si="169"/>
        <v>188249.99999999997</v>
      </c>
      <c r="E268" s="2">
        <v>251</v>
      </c>
      <c r="F268">
        <f t="shared" si="170"/>
        <v>0.98046874999999989</v>
      </c>
      <c r="G268">
        <f t="shared" si="171"/>
        <v>-80.333488811553067</v>
      </c>
      <c r="H268">
        <f t="shared" si="172"/>
        <v>-300</v>
      </c>
      <c r="I268">
        <f t="shared" si="173"/>
        <v>-34.019525358098974</v>
      </c>
      <c r="J268">
        <f t="shared" si="174"/>
        <v>-5.3826711123307671</v>
      </c>
      <c r="K268">
        <f t="shared" si="175"/>
        <v>-300</v>
      </c>
      <c r="L268">
        <f t="shared" si="176"/>
        <v>9.6233340038794307E-5</v>
      </c>
      <c r="M268">
        <f t="shared" si="177"/>
        <v>0</v>
      </c>
      <c r="N268">
        <f t="shared" si="202"/>
        <v>1.9907821226390305E-2</v>
      </c>
      <c r="O268">
        <f t="shared" si="178"/>
        <v>0.53810427753513679</v>
      </c>
      <c r="P268">
        <f t="shared" si="193"/>
        <v>0.75851074048364309</v>
      </c>
      <c r="Q268">
        <f t="shared" si="194"/>
        <v>0</v>
      </c>
      <c r="R268">
        <f t="shared" si="195"/>
        <v>1.5401167110371836</v>
      </c>
      <c r="BJ268">
        <f t="shared" si="181"/>
        <v>-7.0063130239865663E-3</v>
      </c>
      <c r="BK268">
        <f t="shared" si="167"/>
        <v>-5.6223716802232659E-3</v>
      </c>
      <c r="BM268">
        <f t="shared" si="168"/>
        <v>1.3932811262715532E-3</v>
      </c>
      <c r="BN268">
        <f t="shared" si="208"/>
        <v>-4.311125294769149E-3</v>
      </c>
      <c r="BO268">
        <f t="shared" si="208"/>
        <v>-3.904552588731746E-3</v>
      </c>
      <c r="BP268">
        <f t="shared" si="208"/>
        <v>-2.8927807700884975E-3</v>
      </c>
      <c r="BQ268">
        <f t="shared" si="208"/>
        <v>-9.7567409362224137E-3</v>
      </c>
      <c r="BR268">
        <f t="shared" si="208"/>
        <v>1.1752640535409671E-3</v>
      </c>
      <c r="BS268">
        <f t="shared" si="208"/>
        <v>-1.0963439495682266E-2</v>
      </c>
      <c r="BT268">
        <f t="shared" si="208"/>
        <v>5.9296991119513849E-3</v>
      </c>
      <c r="BU268">
        <f t="shared" si="208"/>
        <v>-6.5293927044342802E-4</v>
      </c>
      <c r="BV268">
        <f t="shared" si="208"/>
        <v>6.7329977820653501E-3</v>
      </c>
      <c r="BW268">
        <f t="shared" si="208"/>
        <v>1.7102403691353577E-2</v>
      </c>
      <c r="BX268">
        <f t="shared" si="208"/>
        <v>3.3032321390233537E-3</v>
      </c>
      <c r="BY268">
        <f t="shared" si="208"/>
        <v>3.9200660759089061E-2</v>
      </c>
      <c r="BZ268">
        <f t="shared" si="208"/>
        <v>-5.509831820849187E-3</v>
      </c>
      <c r="CA268">
        <f t="shared" si="208"/>
        <v>3.7487089652061954E-2</v>
      </c>
      <c r="CB268">
        <f t="shared" si="208"/>
        <v>-1.533951136911724E-2</v>
      </c>
      <c r="CC268">
        <f t="shared" si="206"/>
        <v>-8.3226146029768716E-2</v>
      </c>
      <c r="CD268">
        <f t="shared" si="206"/>
        <v>-4.2750053198848462E-3</v>
      </c>
      <c r="CE268">
        <f t="shared" si="206"/>
        <v>-0.23875640851953064</v>
      </c>
      <c r="CF268">
        <f t="shared" si="206"/>
        <v>1.1704797926339527E-2</v>
      </c>
      <c r="CG268">
        <f t="shared" si="206"/>
        <v>0.3815769528785628</v>
      </c>
      <c r="CH268">
        <f t="shared" si="206"/>
        <v>7.3374346640356133E-3</v>
      </c>
      <c r="CI268">
        <f t="shared" si="206"/>
        <v>-4.640528107614382E-2</v>
      </c>
      <c r="CJ268">
        <f t="shared" si="206"/>
        <v>7.7101583935976744E-3</v>
      </c>
      <c r="CK268">
        <f t="shared" si="206"/>
        <v>-9.9661716939914394E-2</v>
      </c>
      <c r="CL268">
        <f t="shared" si="206"/>
        <v>-5.8264970202504419E-3</v>
      </c>
      <c r="CM268">
        <f t="shared" si="207"/>
        <v>-2.5440023820082883E-2</v>
      </c>
      <c r="CN268">
        <f t="shared" si="207"/>
        <v>-8.6176449931523909E-3</v>
      </c>
      <c r="CO268">
        <f t="shared" si="207"/>
        <v>1.1759765085746091E-2</v>
      </c>
      <c r="CP268">
        <f t="shared" si="207"/>
        <v>-4.8951326963111528E-3</v>
      </c>
      <c r="CQ268">
        <f t="shared" si="207"/>
        <v>1.9404770686192344E-2</v>
      </c>
      <c r="CR268">
        <f t="shared" si="207"/>
        <v>2.3350670580703234E-4</v>
      </c>
      <c r="CS268">
        <f t="shared" si="207"/>
        <v>1.4257586403616596E-2</v>
      </c>
      <c r="CT268">
        <f t="shared" si="207"/>
        <v>4.6889562612481058E-3</v>
      </c>
      <c r="CU268">
        <f t="shared" si="207"/>
        <v>2.4033654502223344E-3</v>
      </c>
      <c r="CV268">
        <f t="shared" si="207"/>
        <v>4.9181174654861787E-3</v>
      </c>
      <c r="CW268">
        <f t="shared" si="207"/>
        <v>-5.1305993832408527E-3</v>
      </c>
      <c r="CX268">
        <f t="shared" si="207"/>
        <v>2.2848607201082847E-3</v>
      </c>
      <c r="CY268">
        <f t="shared" si="207"/>
        <v>-6.6757549713347113E-3</v>
      </c>
      <c r="CZ268">
        <f t="shared" si="207"/>
        <v>-9.4240474004569452E-4</v>
      </c>
      <c r="DA268">
        <f t="shared" si="207"/>
        <v>-4.4276769247418944E-3</v>
      </c>
    </row>
    <row r="269" spans="4:105">
      <c r="D269" s="3">
        <f t="shared" si="169"/>
        <v>189000</v>
      </c>
      <c r="E269" s="2">
        <v>252</v>
      </c>
      <c r="F269">
        <f t="shared" si="170"/>
        <v>0.984375</v>
      </c>
      <c r="G269">
        <f t="shared" si="171"/>
        <v>-80.840302695578856</v>
      </c>
      <c r="H269">
        <f t="shared" si="172"/>
        <v>-300</v>
      </c>
      <c r="I269">
        <f t="shared" si="173"/>
        <v>-35.990299481141427</v>
      </c>
      <c r="J269">
        <f t="shared" si="174"/>
        <v>-5.4311402315409083</v>
      </c>
      <c r="K269">
        <f t="shared" si="175"/>
        <v>-300</v>
      </c>
      <c r="L269">
        <f t="shared" si="176"/>
        <v>9.0778889398612623E-5</v>
      </c>
      <c r="M269">
        <f t="shared" si="177"/>
        <v>0</v>
      </c>
      <c r="N269">
        <f t="shared" si="202"/>
        <v>1.5866642113486953E-2</v>
      </c>
      <c r="O269">
        <f t="shared" si="178"/>
        <v>0.53510990313894446</v>
      </c>
      <c r="P269">
        <f t="shared" si="193"/>
        <v>0.76116294199569001</v>
      </c>
      <c r="Q269">
        <f t="shared" si="194"/>
        <v>0</v>
      </c>
      <c r="R269">
        <f t="shared" si="195"/>
        <v>1.5462526341887264</v>
      </c>
      <c r="BJ269">
        <f t="shared" si="181"/>
        <v>-8.6286979355281544E-3</v>
      </c>
      <c r="BK269">
        <f t="shared" si="167"/>
        <v>-6.3137414254188853E-3</v>
      </c>
      <c r="BM269">
        <f t="shared" si="168"/>
        <v>1.5029196148318034E-3</v>
      </c>
      <c r="BN269">
        <f t="shared" si="208"/>
        <v>-3.521305660717503E-3</v>
      </c>
      <c r="BO269">
        <f t="shared" si="208"/>
        <v>-4.1459472652967079E-3</v>
      </c>
      <c r="BP269">
        <f t="shared" si="208"/>
        <v>-2.3528887657358116E-3</v>
      </c>
      <c r="BQ269">
        <f t="shared" si="208"/>
        <v>-1.0220927444868142E-2</v>
      </c>
      <c r="BR269">
        <f t="shared" si="208"/>
        <v>9.5237696354117957E-4</v>
      </c>
      <c r="BS269">
        <f t="shared" si="208"/>
        <v>-1.1353854934556151E-2</v>
      </c>
      <c r="BT269">
        <f t="shared" si="208"/>
        <v>4.7896538227798855E-3</v>
      </c>
      <c r="BU269">
        <f t="shared" si="208"/>
        <v>-6.6969855014020708E-4</v>
      </c>
      <c r="BV269">
        <f t="shared" si="208"/>
        <v>5.4235644966222143E-3</v>
      </c>
      <c r="BW269">
        <f t="shared" si="208"/>
        <v>1.7402455647085664E-2</v>
      </c>
      <c r="BX269">
        <f t="shared" si="208"/>
        <v>2.6547526219710214E-3</v>
      </c>
      <c r="BY269">
        <f t="shared" si="208"/>
        <v>3.963524982105323E-2</v>
      </c>
      <c r="BZ269">
        <f t="shared" si="208"/>
        <v>-4.4201109322854898E-3</v>
      </c>
      <c r="CA269">
        <f t="shared" si="208"/>
        <v>3.7718585629762276E-2</v>
      </c>
      <c r="CB269">
        <f t="shared" si="208"/>
        <v>-1.2288969464612087E-2</v>
      </c>
      <c r="CC269">
        <f t="shared" si="206"/>
        <v>-8.3452994748254017E-2</v>
      </c>
      <c r="CD269">
        <f t="shared" si="206"/>
        <v>-3.4217437856928863E-3</v>
      </c>
      <c r="CE269">
        <f t="shared" si="206"/>
        <v>-0.23891843348706901</v>
      </c>
      <c r="CF269">
        <f t="shared" si="206"/>
        <v>9.3643671997083733E-3</v>
      </c>
      <c r="CG269">
        <f t="shared" si="206"/>
        <v>0.3815769528785628</v>
      </c>
      <c r="CH269">
        <f t="shared" si="206"/>
        <v>5.8702792590103548E-3</v>
      </c>
      <c r="CI269">
        <f t="shared" si="206"/>
        <v>-4.6436772646177869E-2</v>
      </c>
      <c r="CJ269">
        <f t="shared" si="206"/>
        <v>6.1712640326518544E-3</v>
      </c>
      <c r="CK269">
        <f t="shared" si="206"/>
        <v>-9.9933363938464317E-2</v>
      </c>
      <c r="CL269">
        <f t="shared" si="206"/>
        <v>-4.6677917076071457E-3</v>
      </c>
      <c r="CM269">
        <f t="shared" si="207"/>
        <v>-2.5597124924532734E-2</v>
      </c>
      <c r="CN269">
        <f t="shared" si="207"/>
        <v>-6.9132685140501334E-3</v>
      </c>
      <c r="CO269">
        <f t="shared" si="207"/>
        <v>1.189013700240692E-2</v>
      </c>
      <c r="CP269">
        <f t="shared" si="207"/>
        <v>-3.9341365709375693E-3</v>
      </c>
      <c r="CQ269">
        <f t="shared" si="207"/>
        <v>1.9745216362718403E-2</v>
      </c>
      <c r="CR269">
        <f t="shared" si="207"/>
        <v>1.8809432593482129E-4</v>
      </c>
      <c r="CS269">
        <f t="shared" si="207"/>
        <v>1.462354215043043E-2</v>
      </c>
      <c r="CT269">
        <f t="shared" si="207"/>
        <v>3.787456472499476E-3</v>
      </c>
      <c r="CU269">
        <f t="shared" si="207"/>
        <v>2.4889509069936718E-3</v>
      </c>
      <c r="CV269">
        <f t="shared" si="207"/>
        <v>3.9854037601221486E-3</v>
      </c>
      <c r="CW269">
        <f t="shared" si="207"/>
        <v>-5.3746926753077597E-3</v>
      </c>
      <c r="CX269">
        <f t="shared" si="207"/>
        <v>1.8584274256805687E-3</v>
      </c>
      <c r="CY269">
        <f t="shared" si="207"/>
        <v>-7.0884761923993029E-3</v>
      </c>
      <c r="CZ269">
        <f t="shared" si="207"/>
        <v>-7.6975149616652675E-4</v>
      </c>
      <c r="DA269">
        <f t="shared" si="207"/>
        <v>-4.776094625023858E-3</v>
      </c>
    </row>
    <row r="270" spans="4:105">
      <c r="D270" s="3">
        <f t="shared" si="169"/>
        <v>189749.99999999997</v>
      </c>
      <c r="E270" s="2">
        <v>253</v>
      </c>
      <c r="F270">
        <f t="shared" si="170"/>
        <v>0.98828124999999989</v>
      </c>
      <c r="G270">
        <f t="shared" si="171"/>
        <v>-82.278716866407933</v>
      </c>
      <c r="H270">
        <f t="shared" si="172"/>
        <v>-300</v>
      </c>
      <c r="I270">
        <f t="shared" si="173"/>
        <v>-38.521947536947721</v>
      </c>
      <c r="J270">
        <f t="shared" si="174"/>
        <v>-5.4798878502807957</v>
      </c>
      <c r="K270">
        <f t="shared" si="175"/>
        <v>-300</v>
      </c>
      <c r="L270">
        <f t="shared" si="176"/>
        <v>7.6924406940747305E-5</v>
      </c>
      <c r="M270">
        <f t="shared" si="177"/>
        <v>0</v>
      </c>
      <c r="N270">
        <f t="shared" si="202"/>
        <v>1.1855029067085387E-2</v>
      </c>
      <c r="O270">
        <f t="shared" si="178"/>
        <v>0.53211512974058672</v>
      </c>
      <c r="P270">
        <f t="shared" si="193"/>
        <v>0.76380310805336915</v>
      </c>
      <c r="Q270">
        <f t="shared" si="194"/>
        <v>0</v>
      </c>
      <c r="R270">
        <f t="shared" si="195"/>
        <v>1.5523885573402687</v>
      </c>
      <c r="BJ270">
        <f t="shared" si="181"/>
        <v>-1.0070936109410979E-2</v>
      </c>
      <c r="BK270">
        <f t="shared" si="167"/>
        <v>-6.8757943836697611E-3</v>
      </c>
      <c r="BM270">
        <f t="shared" si="168"/>
        <v>1.5899527934635229E-3</v>
      </c>
      <c r="BN270">
        <f t="shared" si="208"/>
        <v>-2.6836804234964193E-3</v>
      </c>
      <c r="BO270">
        <f t="shared" si="208"/>
        <v>-4.3368191797494571E-3</v>
      </c>
      <c r="BP270">
        <f t="shared" si="208"/>
        <v>-1.787418840470519E-3</v>
      </c>
      <c r="BQ270">
        <f t="shared" si="208"/>
        <v>-1.058668083489247E-2</v>
      </c>
      <c r="BR270">
        <f t="shared" si="208"/>
        <v>7.2142783962697251E-4</v>
      </c>
      <c r="BS270">
        <f t="shared" si="208"/>
        <v>-1.1660538240701618E-2</v>
      </c>
      <c r="BT270">
        <f t="shared" si="208"/>
        <v>3.6191492022977106E-3</v>
      </c>
      <c r="BU270">
        <f t="shared" si="208"/>
        <v>-6.8282867536933816E-4</v>
      </c>
      <c r="BV270">
        <f t="shared" si="208"/>
        <v>4.0894330213597412E-3</v>
      </c>
      <c r="BW270">
        <f t="shared" si="208"/>
        <v>1.7637008689241781E-2</v>
      </c>
      <c r="BX270">
        <f t="shared" si="208"/>
        <v>1.998179191978651E-3</v>
      </c>
      <c r="BY270">
        <f t="shared" si="208"/>
        <v>3.9974354094560592E-2</v>
      </c>
      <c r="BZ270">
        <f t="shared" si="208"/>
        <v>-3.3222369524357771E-3</v>
      </c>
      <c r="CA270">
        <f t="shared" si="208"/>
        <v>3.7898964217605809E-2</v>
      </c>
      <c r="CB270">
        <f t="shared" si="208"/>
        <v>-9.2268616121878172E-3</v>
      </c>
      <c r="CC270">
        <f t="shared" si="206"/>
        <v>-8.3629574503211401E-2</v>
      </c>
      <c r="CD270">
        <f t="shared" si="206"/>
        <v>-2.5673228401263595E-3</v>
      </c>
      <c r="CE270">
        <f t="shared" si="206"/>
        <v>-0.23904447821733524</v>
      </c>
      <c r="CF270">
        <f t="shared" si="206"/>
        <v>7.0235839099450845E-3</v>
      </c>
      <c r="CG270">
        <f t="shared" si="206"/>
        <v>0.3815769528785628</v>
      </c>
      <c r="CH270">
        <f t="shared" si="206"/>
        <v>4.4029028412889961E-3</v>
      </c>
      <c r="CI270">
        <f t="shared" si="206"/>
        <v>-4.6461271009059273E-2</v>
      </c>
      <c r="CJ270">
        <f t="shared" si="206"/>
        <v>4.63027862276636E-3</v>
      </c>
      <c r="CK270">
        <f t="shared" si="206"/>
        <v>-0.10014481481532685</v>
      </c>
      <c r="CL270">
        <f t="shared" si="206"/>
        <v>-3.5046932327916325E-3</v>
      </c>
      <c r="CM270">
        <f t="shared" si="207"/>
        <v>-2.5719536016296961E-2</v>
      </c>
      <c r="CN270">
        <f t="shared" si="207"/>
        <v>-5.1961402035700498E-3</v>
      </c>
      <c r="CO270">
        <f t="shared" si="207"/>
        <v>1.1991864537575942E-2</v>
      </c>
      <c r="CP270">
        <f t="shared" si="207"/>
        <v>-2.9611458971319183E-3</v>
      </c>
      <c r="CQ270">
        <f t="shared" si="207"/>
        <v>2.0011345503330918E-2</v>
      </c>
      <c r="CR270">
        <f t="shared" si="207"/>
        <v>1.4182538957309646E-4</v>
      </c>
      <c r="CS270">
        <f t="shared" si="207"/>
        <v>1.4910251655309051E-2</v>
      </c>
      <c r="CT270">
        <f t="shared" si="207"/>
        <v>2.8618707276903172E-3</v>
      </c>
      <c r="CU270">
        <f t="shared" si="207"/>
        <v>2.5561809092607755E-3</v>
      </c>
      <c r="CV270">
        <f t="shared" si="207"/>
        <v>3.0189529301669379E-3</v>
      </c>
      <c r="CW270">
        <f t="shared" si="207"/>
        <v>-5.5670247388055561E-3</v>
      </c>
      <c r="CX270">
        <f t="shared" si="207"/>
        <v>1.4117914296172694E-3</v>
      </c>
      <c r="CY270">
        <f t="shared" si="207"/>
        <v>-7.4148168173081364E-3</v>
      </c>
      <c r="CZ270">
        <f t="shared" si="207"/>
        <v>-5.8664802782223263E-4</v>
      </c>
      <c r="DA270">
        <f t="shared" si="207"/>
        <v>-5.0526754165442457E-3</v>
      </c>
    </row>
    <row r="271" spans="4:105">
      <c r="D271" s="3">
        <f t="shared" si="169"/>
        <v>190500</v>
      </c>
      <c r="E271" s="2">
        <v>254</v>
      </c>
      <c r="F271">
        <f t="shared" si="170"/>
        <v>0.9921875</v>
      </c>
      <c r="G271">
        <f t="shared" si="171"/>
        <v>-85.01967147416137</v>
      </c>
      <c r="H271">
        <f t="shared" si="172"/>
        <v>-300</v>
      </c>
      <c r="I271">
        <f t="shared" si="173"/>
        <v>-42.076946489594675</v>
      </c>
      <c r="J271">
        <f t="shared" si="174"/>
        <v>-5.5289143218514436</v>
      </c>
      <c r="K271">
        <f t="shared" si="175"/>
        <v>-300</v>
      </c>
      <c r="L271">
        <f t="shared" si="176"/>
        <v>5.6106919691487796E-5</v>
      </c>
      <c r="M271">
        <f t="shared" si="177"/>
        <v>0</v>
      </c>
      <c r="N271">
        <f t="shared" si="202"/>
        <v>7.873225230048372E-3</v>
      </c>
      <c r="O271">
        <f t="shared" si="178"/>
        <v>0.52912012955601795</v>
      </c>
      <c r="P271">
        <f t="shared" si="193"/>
        <v>0.76643098827201106</v>
      </c>
      <c r="Q271">
        <f t="shared" si="194"/>
        <v>0</v>
      </c>
      <c r="R271">
        <f t="shared" si="195"/>
        <v>1.5585244804918115</v>
      </c>
      <c r="BJ271">
        <f t="shared" si="181"/>
        <v>-1.1316139186901893E-2</v>
      </c>
      <c r="BK271">
        <f t="shared" si="167"/>
        <v>-7.3032410539513037E-3</v>
      </c>
      <c r="BM271">
        <f t="shared" si="168"/>
        <v>1.6530716021493953E-3</v>
      </c>
      <c r="BN271">
        <f t="shared" si="208"/>
        <v>-1.8096212683706948E-3</v>
      </c>
      <c r="BO271">
        <f t="shared" si="208"/>
        <v>-4.4748423554890745E-3</v>
      </c>
      <c r="BP271">
        <f t="shared" si="208"/>
        <v>-1.2025181378539139E-3</v>
      </c>
      <c r="BQ271">
        <f t="shared" si="208"/>
        <v>-1.085047870120838E-2</v>
      </c>
      <c r="BR271">
        <f t="shared" si="208"/>
        <v>4.8437170563948254E-4</v>
      </c>
      <c r="BS271">
        <f t="shared" si="208"/>
        <v>-1.188122769354508E-2</v>
      </c>
      <c r="BT271">
        <f t="shared" si="208"/>
        <v>2.425628959247637E-3</v>
      </c>
      <c r="BU271">
        <f t="shared" si="208"/>
        <v>-6.9225849284457826E-4</v>
      </c>
      <c r="BV271">
        <f t="shared" si="208"/>
        <v>2.7366788131917715E-3</v>
      </c>
      <c r="BW271">
        <f t="shared" si="208"/>
        <v>1.7805180013133432E-2</v>
      </c>
      <c r="BX271">
        <f t="shared" si="208"/>
        <v>1.3355136356296574E-3</v>
      </c>
      <c r="BY271">
        <f t="shared" si="208"/>
        <v>4.0217156647714282E-2</v>
      </c>
      <c r="BZ271">
        <f t="shared" si="208"/>
        <v>-2.2182349587052384E-3</v>
      </c>
      <c r="CA271">
        <f t="shared" si="208"/>
        <v>3.8027980960970459E-2</v>
      </c>
      <c r="CB271">
        <f t="shared" si="208"/>
        <v>-6.1560697605742209E-3</v>
      </c>
      <c r="CC271">
        <f t="shared" si="206"/>
        <v>-8.3755778929599289E-2</v>
      </c>
      <c r="CD271">
        <f t="shared" si="206"/>
        <v>-1.71203199210956E-3</v>
      </c>
      <c r="CE271">
        <f t="shared" si="206"/>
        <v>-0.2391345237284567</v>
      </c>
      <c r="CF271">
        <f t="shared" si="206"/>
        <v>4.6825361862171599E-3</v>
      </c>
      <c r="CG271">
        <f t="shared" si="206"/>
        <v>0.3815769528785628</v>
      </c>
      <c r="CH271">
        <f t="shared" si="206"/>
        <v>2.9353606567640864E-3</v>
      </c>
      <c r="CI271">
        <f t="shared" si="206"/>
        <v>-4.6478772475424701E-2</v>
      </c>
      <c r="CJ271">
        <f t="shared" si="206"/>
        <v>3.0877243059025793E-3</v>
      </c>
      <c r="CK271">
        <f t="shared" si="206"/>
        <v>-0.10029594220040046</v>
      </c>
      <c r="CL271">
        <f t="shared" si="206"/>
        <v>-2.3382962633772407E-3</v>
      </c>
      <c r="CM271">
        <f t="shared" si="207"/>
        <v>-2.5807091200090903E-2</v>
      </c>
      <c r="CN271">
        <f t="shared" si="207"/>
        <v>-3.4694273812835926E-3</v>
      </c>
      <c r="CO271">
        <f t="shared" si="207"/>
        <v>1.206470262071067E-2</v>
      </c>
      <c r="CP271">
        <f t="shared" si="207"/>
        <v>-1.9791271666644121E-3</v>
      </c>
      <c r="CQ271">
        <f t="shared" si="207"/>
        <v>2.0202156458036705E-2</v>
      </c>
      <c r="CR271">
        <f t="shared" si="207"/>
        <v>9.4910599290927712E-5</v>
      </c>
      <c r="CS271">
        <f t="shared" si="207"/>
        <v>1.5116161214604303E-2</v>
      </c>
      <c r="CT271">
        <f t="shared" si="207"/>
        <v>1.9180851981182585E-3</v>
      </c>
      <c r="CU271">
        <f t="shared" si="207"/>
        <v>2.6045596508410371E-3</v>
      </c>
      <c r="CV271">
        <f t="shared" si="207"/>
        <v>2.0269461472215708E-3</v>
      </c>
      <c r="CW271">
        <f t="shared" si="207"/>
        <v>-5.7057433108233836E-3</v>
      </c>
      <c r="CX271">
        <f t="shared" si="207"/>
        <v>9.4980804864660086E-4</v>
      </c>
      <c r="CY271">
        <f t="shared" si="207"/>
        <v>-7.6508000396271992E-3</v>
      </c>
      <c r="CZ271">
        <f t="shared" si="207"/>
        <v>-3.9558016628959161E-4</v>
      </c>
      <c r="DA271">
        <f t="shared" si="207"/>
        <v>-5.253259266756515E-3</v>
      </c>
    </row>
    <row r="272" spans="4:105">
      <c r="D272" s="3">
        <f t="shared" si="169"/>
        <v>191249.99999999997</v>
      </c>
      <c r="E272" s="2">
        <v>255</v>
      </c>
      <c r="F272">
        <f t="shared" si="170"/>
        <v>0.99609374999999989</v>
      </c>
      <c r="G272">
        <f t="shared" si="171"/>
        <v>-90.482945878184125</v>
      </c>
      <c r="H272">
        <f t="shared" si="172"/>
        <v>-300</v>
      </c>
      <c r="I272">
        <f t="shared" si="173"/>
        <v>-48.131021623014206</v>
      </c>
      <c r="J272">
        <f t="shared" si="174"/>
        <v>-5.5782199689775114</v>
      </c>
      <c r="K272">
        <f t="shared" si="175"/>
        <v>-300</v>
      </c>
      <c r="L272">
        <f t="shared" si="176"/>
        <v>2.9912499619067056E-5</v>
      </c>
      <c r="M272">
        <f t="shared" si="177"/>
        <v>0</v>
      </c>
      <c r="N272">
        <f t="shared" si="202"/>
        <v>3.9214701979886002E-3</v>
      </c>
      <c r="O272">
        <f t="shared" si="178"/>
        <v>0.5261250760729117</v>
      </c>
      <c r="P272">
        <f t="shared" si="193"/>
        <v>0.76904633007132528</v>
      </c>
      <c r="Q272">
        <f t="shared" si="194"/>
        <v>0</v>
      </c>
      <c r="R272">
        <f t="shared" si="195"/>
        <v>1.5646604036433538</v>
      </c>
      <c r="BJ272">
        <f t="shared" si="181"/>
        <v>-1.2350816948192525E-2</v>
      </c>
      <c r="BK272">
        <f t="shared" si="167"/>
        <v>-7.5931416947369185E-3</v>
      </c>
      <c r="BM272">
        <f t="shared" si="168"/>
        <v>1.6913266752556235E-3</v>
      </c>
      <c r="BN272">
        <f t="shared" si="208"/>
        <v>-9.1099451117405918E-4</v>
      </c>
      <c r="BO272">
        <f t="shared" si="208"/>
        <v>-4.5583348338152372E-3</v>
      </c>
      <c r="BP272">
        <f t="shared" si="208"/>
        <v>-6.0454503067918928E-4</v>
      </c>
      <c r="BQ272">
        <f t="shared" si="208"/>
        <v>-1.1009780526156625E-2</v>
      </c>
      <c r="BR272">
        <f t="shared" si="208"/>
        <v>2.4321528230488183E-4</v>
      </c>
      <c r="BS272">
        <f t="shared" si="208"/>
        <v>-1.2014295757886899E-2</v>
      </c>
      <c r="BT272">
        <f t="shared" si="208"/>
        <v>1.2166831679554396E-3</v>
      </c>
      <c r="BU272">
        <f t="shared" si="208"/>
        <v>-6.979369015680043E-4</v>
      </c>
      <c r="BV272">
        <f t="shared" si="208"/>
        <v>1.3714621344761634E-3</v>
      </c>
      <c r="BW272">
        <f t="shared" si="208"/>
        <v>1.7906336659870598E-2</v>
      </c>
      <c r="BX272">
        <f t="shared" si="208"/>
        <v>6.6877631341916068E-4</v>
      </c>
      <c r="BY272">
        <f t="shared" si="208"/>
        <v>4.0363072547896735E-2</v>
      </c>
      <c r="BZ272">
        <f t="shared" si="208"/>
        <v>-1.1101413318936946E-3</v>
      </c>
      <c r="CA272">
        <f t="shared" si="208"/>
        <v>3.8105461012388903E-2</v>
      </c>
      <c r="CB272">
        <f t="shared" si="208"/>
        <v>-3.0794840315782278E-3</v>
      </c>
      <c r="CC272">
        <f t="shared" si="206"/>
        <v>-8.383153200659027E-2</v>
      </c>
      <c r="CD272">
        <f t="shared" si="206"/>
        <v>-8.5616104532156858E-4</v>
      </c>
      <c r="CE272">
        <f t="shared" si="206"/>
        <v>-0.2391885564599105</v>
      </c>
      <c r="CF272">
        <f t="shared" si="206"/>
        <v>2.3413121676485751E-3</v>
      </c>
      <c r="CG272">
        <f t="shared" si="206"/>
        <v>0.3815769528785628</v>
      </c>
      <c r="CH272">
        <f t="shared" si="206"/>
        <v>1.467707957569629E-3</v>
      </c>
      <c r="CI272">
        <f t="shared" si="206"/>
        <v>-4.6489274409617691E-2</v>
      </c>
      <c r="CJ272">
        <f t="shared" si="206"/>
        <v>1.5441237556250017E-3</v>
      </c>
      <c r="CK272">
        <f t="shared" si="206"/>
        <v>-0.10038665506019938</v>
      </c>
      <c r="CL272">
        <f t="shared" si="206"/>
        <v>-1.1696985713653748E-3</v>
      </c>
      <c r="CM272">
        <f t="shared" si="207"/>
        <v>-2.5859671818430744E-2</v>
      </c>
      <c r="CN272">
        <f t="shared" si="207"/>
        <v>-1.736315045821266E-3</v>
      </c>
      <c r="CO272">
        <f t="shared" si="207"/>
        <v>1.2108475778488961E-2</v>
      </c>
      <c r="CP272">
        <f t="shared" si="207"/>
        <v>-9.9107439639543405E-4</v>
      </c>
      <c r="CQ272">
        <f t="shared" si="207"/>
        <v>2.0316931057487379E-2</v>
      </c>
      <c r="CR272">
        <f t="shared" si="207"/>
        <v>4.7563598790073364E-5</v>
      </c>
      <c r="CS272">
        <f t="shared" si="207"/>
        <v>1.5240154986573808E-2</v>
      </c>
      <c r="CT272">
        <f t="shared" si="207"/>
        <v>9.6210179481811989E-4</v>
      </c>
      <c r="CU272">
        <f t="shared" si="207"/>
        <v>2.6337303493698195E-3</v>
      </c>
      <c r="CV272">
        <f t="shared" si="207"/>
        <v>1.0177809184011559E-3</v>
      </c>
      <c r="CW272">
        <f t="shared" si="207"/>
        <v>-5.7895124556814059E-3</v>
      </c>
      <c r="CX272">
        <f t="shared" si="207"/>
        <v>4.7749943874705723E-4</v>
      </c>
      <c r="CY272">
        <f t="shared" si="207"/>
        <v>-7.7935501536513961E-3</v>
      </c>
      <c r="CZ272">
        <f t="shared" si="207"/>
        <v>-1.9914186825600389E-4</v>
      </c>
      <c r="DA272">
        <f t="shared" si="207"/>
        <v>-5.3748292078494714E-3</v>
      </c>
    </row>
    <row r="273" spans="4:105">
      <c r="D273" s="3">
        <f t="shared" si="169"/>
        <v>192000</v>
      </c>
      <c r="E273" s="2">
        <v>256</v>
      </c>
      <c r="F273">
        <f t="shared" si="170"/>
        <v>1</v>
      </c>
      <c r="G273">
        <f t="shared" si="171"/>
        <v>-370.12788656011281</v>
      </c>
      <c r="H273">
        <f t="shared" si="172"/>
        <v>-300</v>
      </c>
      <c r="I273">
        <f t="shared" si="173"/>
        <v>-328.17922312083056</v>
      </c>
      <c r="J273">
        <f t="shared" si="174"/>
        <v>-5.6278050832205393</v>
      </c>
      <c r="K273">
        <f t="shared" si="175"/>
        <v>-300</v>
      </c>
      <c r="L273">
        <f t="shared" si="176"/>
        <v>3.1160589993481851E-19</v>
      </c>
      <c r="M273">
        <f t="shared" si="177"/>
        <v>0</v>
      </c>
      <c r="N273">
        <f t="shared" si="202"/>
        <v>3.8997686524020982E-17</v>
      </c>
      <c r="O273">
        <f t="shared" si="178"/>
        <v>0.52313014401459401</v>
      </c>
      <c r="P273">
        <f t="shared" si="193"/>
        <v>0.77164887874139731</v>
      </c>
      <c r="Q273">
        <f t="shared" si="194"/>
        <v>0</v>
      </c>
      <c r="R273">
        <f t="shared" si="195"/>
        <v>1.5707963267948966</v>
      </c>
      <c r="BJ273">
        <f t="shared" si="181"/>
        <v>-1.3164974422557136E-2</v>
      </c>
      <c r="BK273">
        <f t="shared" ref="BK273:BK333" si="209">SUM(BM594:DA594)</f>
        <v>-7.7448783005250339E-3</v>
      </c>
      <c r="BM273">
        <f t="shared" ref="BM273:BM304" si="210">BM$15*COS(-$F$6*$F273/$O$7*BM$14)</f>
        <v>1.7041426208747772E-3</v>
      </c>
      <c r="BN273">
        <f t="shared" si="208"/>
        <v>-2.3027692567272648E-17</v>
      </c>
      <c r="BO273">
        <f t="shared" si="208"/>
        <v>-4.5862791703779222E-3</v>
      </c>
      <c r="BP273">
        <f t="shared" si="208"/>
        <v>4.2674023133174647E-18</v>
      </c>
      <c r="BQ273">
        <f t="shared" si="208"/>
        <v>-1.1063052146079742E-2</v>
      </c>
      <c r="BR273">
        <f t="shared" si="208"/>
        <v>7.1322564812695338E-18</v>
      </c>
      <c r="BS273">
        <f t="shared" si="208"/>
        <v>-1.2058761086608452E-2</v>
      </c>
      <c r="BT273">
        <f t="shared" si="208"/>
        <v>-1.4963925803088671E-17</v>
      </c>
      <c r="BU273">
        <f t="shared" si="208"/>
        <v>-6.9983312975075188E-4</v>
      </c>
      <c r="BV273">
        <f t="shared" si="208"/>
        <v>4.9824220738588562E-17</v>
      </c>
      <c r="BW273">
        <f t="shared" si="208"/>
        <v>1.7940097898676181E-2</v>
      </c>
      <c r="BX273">
        <f t="shared" si="208"/>
        <v>6.6800613807100215E-18</v>
      </c>
      <c r="BY273">
        <f t="shared" si="208"/>
        <v>4.0411750270923703E-2</v>
      </c>
      <c r="BZ273">
        <f t="shared" si="208"/>
        <v>-1.108640201315512E-17</v>
      </c>
      <c r="CA273">
        <f t="shared" si="208"/>
        <v>3.8131299368507267E-2</v>
      </c>
      <c r="CB273">
        <f t="shared" si="208"/>
        <v>-3.0748568144661957E-17</v>
      </c>
      <c r="CC273">
        <f t="shared" ref="CC273:CL282" si="211">CC$15*COS(-$F$6*$F273/$O$7*CC$14)</f>
        <v>-8.3856788103363375E-2</v>
      </c>
      <c r="CD273">
        <f t="shared" si="211"/>
        <v>-8.5478875432772248E-18</v>
      </c>
      <c r="CE273">
        <f t="shared" si="211"/>
        <v>-0.23920656827456613</v>
      </c>
      <c r="CF273">
        <f t="shared" si="211"/>
        <v>2.3374420712492973E-17</v>
      </c>
      <c r="CG273">
        <f t="shared" si="211"/>
        <v>0.3815769528785628</v>
      </c>
      <c r="CH273">
        <f t="shared" si="211"/>
        <v>1.4652818943729875E-17</v>
      </c>
      <c r="CI273">
        <f t="shared" si="211"/>
        <v>-4.6492775230085583E-2</v>
      </c>
      <c r="CJ273">
        <f t="shared" si="211"/>
        <v>1.541648769014939E-17</v>
      </c>
      <c r="CK273">
        <f t="shared" si="211"/>
        <v>-0.10041689875268885</v>
      </c>
      <c r="CL273">
        <f t="shared" si="211"/>
        <v>-1.1679409882151329E-17</v>
      </c>
      <c r="CM273">
        <f t="shared" ref="CM273:DA282" si="212">CM$15*COS(-$F$6*$F273/$O$7*CM$14)</f>
        <v>-2.5877206612441802E-2</v>
      </c>
      <c r="CN273">
        <f t="shared" si="212"/>
        <v>-1.733967204574607E-17</v>
      </c>
      <c r="CO273">
        <f t="shared" si="212"/>
        <v>1.2123078557539654E-2</v>
      </c>
      <c r="CP273">
        <f t="shared" si="212"/>
        <v>-9.8993305652890612E-18</v>
      </c>
      <c r="CQ273">
        <f t="shared" si="212"/>
        <v>2.0355237316006778E-2</v>
      </c>
      <c r="CR273">
        <f t="shared" si="212"/>
        <v>1.7279509114142938E-18</v>
      </c>
      <c r="CS273">
        <f t="shared" si="212"/>
        <v>1.5281561038224117E-2</v>
      </c>
      <c r="CT273">
        <f t="shared" si="212"/>
        <v>-1.1832842149751893E-17</v>
      </c>
      <c r="CU273">
        <f t="shared" si="212"/>
        <v>2.6434778774903737E-3</v>
      </c>
      <c r="CV273">
        <f t="shared" si="212"/>
        <v>2.9846292893221698E-17</v>
      </c>
      <c r="CW273">
        <f t="shared" si="212"/>
        <v>-5.817525430721779E-3</v>
      </c>
      <c r="CX273">
        <f t="shared" si="212"/>
        <v>-3.3706045143199749E-18</v>
      </c>
      <c r="CY273">
        <f t="shared" si="212"/>
        <v>-7.8413275979269236E-3</v>
      </c>
      <c r="CZ273">
        <f t="shared" si="212"/>
        <v>-5.0338148728926733E-18</v>
      </c>
      <c r="DA273">
        <f t="shared" si="212"/>
        <v>-5.4155567147514882E-3</v>
      </c>
    </row>
    <row r="274" spans="4:105">
      <c r="D274" s="3">
        <f t="shared" ref="D274:D317" si="213">192000*F274</f>
        <v>192750</v>
      </c>
      <c r="E274" s="2">
        <v>257</v>
      </c>
      <c r="F274">
        <f t="shared" ref="F274:F333" si="214">E274/$F$4*$O$5</f>
        <v>1.00390625</v>
      </c>
      <c r="G274">
        <f t="shared" ref="G274:G332" si="215">20*LOG(L274,10)</f>
        <v>-89.90861535000235</v>
      </c>
      <c r="H274">
        <f t="shared" ref="H274:H332" si="216">IF(M274=0,-300,20*LOG(M274,10))</f>
        <v>-300</v>
      </c>
      <c r="I274">
        <f>20*LOG(ABS(N274),10)</f>
        <v>-48.198880480961492</v>
      </c>
      <c r="J274">
        <f t="shared" ref="J274:J332" si="217">20*LOG(O274,10)</f>
        <v>-5.6776699244050919</v>
      </c>
      <c r="K274">
        <f t="shared" ref="K274:K333" si="218">IF(Q274=0,-300,20*LOG(Q274,10))</f>
        <v>-300</v>
      </c>
      <c r="L274">
        <f t="shared" ref="L274:L332" si="219">ABS(N274)*SQRT(BJ274^2+BK274^2)*O274</f>
        <v>3.195723766424998E-5</v>
      </c>
      <c r="M274">
        <f t="shared" ref="M274:M332" si="220">IF(ABS(F274)&lt;$O$2,1,IF(ABS(F274)&lt;$O$3,COS(0.5*PI()/$F$2*(ABS(F274)-$O$2)),0))</f>
        <v>0</v>
      </c>
      <c r="N274">
        <f t="shared" si="202"/>
        <v>-3.8909529201830227E-3</v>
      </c>
      <c r="O274">
        <f t="shared" ref="O274:O332" si="221">1/SQRT((1+(F274/$N$13)^2)*(1+2*(2*$O$12^2-1)*(F274/$N$12)^2+(F274/$N$12)^4)*(1+2*(2*$O$11^2-1)*(F274/$N$11)^2+(F274/$N$11)^4))</f>
        <v>0.52013550930213825</v>
      </c>
      <c r="P274">
        <f t="shared" si="193"/>
        <v>0.77423837751089364</v>
      </c>
      <c r="Q274">
        <f t="shared" si="194"/>
        <v>0</v>
      </c>
      <c r="R274">
        <f t="shared" si="195"/>
        <v>1.5769322499464391</v>
      </c>
      <c r="BJ274">
        <f t="shared" ref="BJ274:BJ331" si="222">SUM(BM274:DA274)</f>
        <v>-1.3752158342733467E-2</v>
      </c>
      <c r="BK274">
        <f t="shared" si="209"/>
        <v>-7.7600922056957657E-3</v>
      </c>
      <c r="BM274">
        <f t="shared" si="210"/>
        <v>1.6913266752556252E-3</v>
      </c>
      <c r="BN274">
        <f t="shared" ref="BN274:CB283" si="223">BN$15*COS(-$F$6*$F274/$O$7*BN$14)</f>
        <v>9.1099451117401342E-4</v>
      </c>
      <c r="BO274">
        <f t="shared" si="223"/>
        <v>-4.5583348338152398E-3</v>
      </c>
      <c r="BP274">
        <f t="shared" si="223"/>
        <v>6.0454503067915687E-4</v>
      </c>
      <c r="BQ274">
        <f t="shared" si="223"/>
        <v>-1.1009780526156631E-2</v>
      </c>
      <c r="BR274">
        <f t="shared" si="223"/>
        <v>-2.4321528230486763E-4</v>
      </c>
      <c r="BS274">
        <f t="shared" si="223"/>
        <v>-1.2014295757886904E-2</v>
      </c>
      <c r="BT274">
        <f t="shared" si="223"/>
        <v>-1.2166831679553615E-3</v>
      </c>
      <c r="BU274">
        <f t="shared" si="223"/>
        <v>-6.9793690156800441E-4</v>
      </c>
      <c r="BV274">
        <f t="shared" si="223"/>
        <v>-1.3714621344760641E-3</v>
      </c>
      <c r="BW274">
        <f t="shared" si="223"/>
        <v>1.7906336659870604E-2</v>
      </c>
      <c r="BX274">
        <f t="shared" si="223"/>
        <v>-6.6877631341912588E-4</v>
      </c>
      <c r="BY274">
        <f t="shared" si="223"/>
        <v>4.0363072547896742E-2</v>
      </c>
      <c r="BZ274">
        <f t="shared" si="223"/>
        <v>1.1101413318936268E-3</v>
      </c>
      <c r="CA274">
        <f t="shared" si="223"/>
        <v>3.810546101238891E-2</v>
      </c>
      <c r="CB274">
        <f t="shared" si="223"/>
        <v>3.0794840315779876E-3</v>
      </c>
      <c r="CC274">
        <f t="shared" si="211"/>
        <v>-8.3831532006590284E-2</v>
      </c>
      <c r="CD274">
        <f t="shared" si="211"/>
        <v>8.5616104532155156E-4</v>
      </c>
      <c r="CE274">
        <f t="shared" si="211"/>
        <v>-0.2391885564599105</v>
      </c>
      <c r="CF274">
        <f t="shared" si="211"/>
        <v>-2.3413121676484436E-3</v>
      </c>
      <c r="CG274">
        <f t="shared" si="211"/>
        <v>0.3815769528785628</v>
      </c>
      <c r="CH274">
        <f t="shared" si="211"/>
        <v>-1.4677079575695466E-3</v>
      </c>
      <c r="CI274">
        <f t="shared" si="211"/>
        <v>-4.6489274409617691E-2</v>
      </c>
      <c r="CJ274">
        <f t="shared" si="211"/>
        <v>-1.5441237556249709E-3</v>
      </c>
      <c r="CK274">
        <f t="shared" si="211"/>
        <v>-0.10038665506019939</v>
      </c>
      <c r="CL274">
        <f t="shared" si="211"/>
        <v>1.1696985713652837E-3</v>
      </c>
      <c r="CM274">
        <f t="shared" si="212"/>
        <v>-2.5859671818430748E-2</v>
      </c>
      <c r="CN274">
        <f t="shared" si="212"/>
        <v>1.7363150458211598E-3</v>
      </c>
      <c r="CO274">
        <f t="shared" si="212"/>
        <v>1.2108475778488961E-2</v>
      </c>
      <c r="CP274">
        <f t="shared" si="212"/>
        <v>9.9107439639538244E-4</v>
      </c>
      <c r="CQ274">
        <f t="shared" si="212"/>
        <v>2.0316931057487386E-2</v>
      </c>
      <c r="CR274">
        <f t="shared" si="212"/>
        <v>-4.7563598790069915E-5</v>
      </c>
      <c r="CS274">
        <f t="shared" si="212"/>
        <v>1.5240154986573809E-2</v>
      </c>
      <c r="CT274">
        <f t="shared" si="212"/>
        <v>-9.6210179481805809E-4</v>
      </c>
      <c r="CU274">
        <f t="shared" si="212"/>
        <v>2.6337303493698203E-3</v>
      </c>
      <c r="CV274">
        <f t="shared" si="212"/>
        <v>-1.0177809184010965E-3</v>
      </c>
      <c r="CW274">
        <f t="shared" si="212"/>
        <v>-5.7895124556814094E-3</v>
      </c>
      <c r="CX274">
        <f t="shared" si="212"/>
        <v>-4.7749943874703159E-4</v>
      </c>
      <c r="CY274">
        <f t="shared" si="212"/>
        <v>-7.7935501536514013E-3</v>
      </c>
      <c r="CZ274">
        <f t="shared" si="212"/>
        <v>1.9914186825599389E-4</v>
      </c>
      <c r="DA274">
        <f t="shared" si="212"/>
        <v>-5.3748292078494775E-3</v>
      </c>
    </row>
    <row r="275" spans="4:105">
      <c r="D275" s="3">
        <f t="shared" si="213"/>
        <v>193500</v>
      </c>
      <c r="E275" s="2">
        <v>258</v>
      </c>
      <c r="F275">
        <f t="shared" si="214"/>
        <v>1.0078125</v>
      </c>
      <c r="G275">
        <f t="shared" si="215"/>
        <v>-83.832947358451392</v>
      </c>
      <c r="H275">
        <f t="shared" si="216"/>
        <v>-300</v>
      </c>
      <c r="I275">
        <f t="shared" ref="I275:I332" si="224">20*LOG(ABS(N275),10)</f>
        <v>-42.212666276460602</v>
      </c>
      <c r="J275">
        <f t="shared" si="217"/>
        <v>-5.727814720058646</v>
      </c>
      <c r="K275">
        <f t="shared" si="218"/>
        <v>-300</v>
      </c>
      <c r="L275">
        <f t="shared" si="219"/>
        <v>6.4320976939928715E-5</v>
      </c>
      <c r="M275">
        <f t="shared" si="220"/>
        <v>0</v>
      </c>
      <c r="N275">
        <f t="shared" si="202"/>
        <v>-7.751159722605685E-3</v>
      </c>
      <c r="O275">
        <f t="shared" si="221"/>
        <v>0.51714134901462649</v>
      </c>
      <c r="P275">
        <f t="shared" si="193"/>
        <v>0.77681456761743206</v>
      </c>
      <c r="Q275">
        <f t="shared" si="194"/>
        <v>0</v>
      </c>
      <c r="R275">
        <f t="shared" si="195"/>
        <v>1.5830681730979816</v>
      </c>
      <c r="BJ275">
        <f t="shared" si="222"/>
        <v>-1.4109453508184435E-2</v>
      </c>
      <c r="BK275">
        <f t="shared" si="209"/>
        <v>-7.6425891847700803E-3</v>
      </c>
      <c r="BM275">
        <f t="shared" si="210"/>
        <v>1.6530716021493964E-3</v>
      </c>
      <c r="BN275">
        <f t="shared" si="223"/>
        <v>1.809621268370677E-3</v>
      </c>
      <c r="BO275">
        <f t="shared" si="223"/>
        <v>-4.4748423554890771E-3</v>
      </c>
      <c r="BP275">
        <f t="shared" si="223"/>
        <v>1.202518137853902E-3</v>
      </c>
      <c r="BQ275">
        <f t="shared" si="223"/>
        <v>-1.0850478701208383E-2</v>
      </c>
      <c r="BR275">
        <f t="shared" si="223"/>
        <v>-4.8437170563947777E-4</v>
      </c>
      <c r="BS275">
        <f t="shared" si="223"/>
        <v>-1.1881227693545084E-2</v>
      </c>
      <c r="BT275">
        <f t="shared" si="223"/>
        <v>-2.4256289592476128E-3</v>
      </c>
      <c r="BU275">
        <f t="shared" si="223"/>
        <v>-6.9225849284457847E-4</v>
      </c>
      <c r="BV275">
        <f t="shared" si="223"/>
        <v>-2.7366788131917446E-3</v>
      </c>
      <c r="BW275">
        <f t="shared" si="223"/>
        <v>1.7805180013133436E-2</v>
      </c>
      <c r="BX275">
        <f t="shared" si="223"/>
        <v>-1.3355136356296442E-3</v>
      </c>
      <c r="BY275">
        <f t="shared" si="223"/>
        <v>4.0217156647714289E-2</v>
      </c>
      <c r="BZ275">
        <f t="shared" si="223"/>
        <v>2.2182349587052167E-3</v>
      </c>
      <c r="CA275">
        <f t="shared" si="223"/>
        <v>3.8027980960970466E-2</v>
      </c>
      <c r="CB275">
        <f t="shared" si="223"/>
        <v>6.1560697605741593E-3</v>
      </c>
      <c r="CC275">
        <f t="shared" si="211"/>
        <v>-8.3755778929599289E-2</v>
      </c>
      <c r="CD275">
        <f t="shared" si="211"/>
        <v>1.7120319921095429E-3</v>
      </c>
      <c r="CE275">
        <f t="shared" si="211"/>
        <v>-0.2391345237284567</v>
      </c>
      <c r="CF275">
        <f t="shared" si="211"/>
        <v>-4.6825361862171139E-3</v>
      </c>
      <c r="CG275">
        <f t="shared" si="211"/>
        <v>0.3815769528785628</v>
      </c>
      <c r="CH275">
        <f t="shared" si="211"/>
        <v>-2.9353606567640573E-3</v>
      </c>
      <c r="CI275">
        <f t="shared" si="211"/>
        <v>-4.6478772475424701E-2</v>
      </c>
      <c r="CJ275">
        <f t="shared" si="211"/>
        <v>-3.0877243059025485E-3</v>
      </c>
      <c r="CK275">
        <f t="shared" si="211"/>
        <v>-0.10029594220040046</v>
      </c>
      <c r="CL275">
        <f t="shared" si="211"/>
        <v>2.3382962633772177E-3</v>
      </c>
      <c r="CM275">
        <f t="shared" si="212"/>
        <v>-2.5807091200090906E-2</v>
      </c>
      <c r="CN275">
        <f t="shared" si="212"/>
        <v>3.4694273812835583E-3</v>
      </c>
      <c r="CO275">
        <f t="shared" si="212"/>
        <v>1.2064702620710672E-2</v>
      </c>
      <c r="CP275">
        <f t="shared" si="212"/>
        <v>1.9791271666643926E-3</v>
      </c>
      <c r="CQ275">
        <f t="shared" si="212"/>
        <v>2.0202156458036705E-2</v>
      </c>
      <c r="CR275">
        <f t="shared" si="212"/>
        <v>-9.4910599290926777E-5</v>
      </c>
      <c r="CS275">
        <f t="shared" si="212"/>
        <v>1.5116161214604306E-2</v>
      </c>
      <c r="CT275">
        <f t="shared" si="212"/>
        <v>-1.9180851981182394E-3</v>
      </c>
      <c r="CU275">
        <f t="shared" si="212"/>
        <v>2.604559650841038E-3</v>
      </c>
      <c r="CV275">
        <f t="shared" si="212"/>
        <v>-2.0269461472215509E-3</v>
      </c>
      <c r="CW275">
        <f t="shared" si="212"/>
        <v>-5.7057433108233862E-3</v>
      </c>
      <c r="CX275">
        <f t="shared" si="212"/>
        <v>-9.4980804864659154E-4</v>
      </c>
      <c r="CY275">
        <f t="shared" si="212"/>
        <v>-7.6508000396272027E-3</v>
      </c>
      <c r="CZ275">
        <f t="shared" si="212"/>
        <v>3.9558016628958776E-4</v>
      </c>
      <c r="DA275">
        <f t="shared" si="212"/>
        <v>-5.2532592667565194E-3</v>
      </c>
    </row>
    <row r="276" spans="4:105">
      <c r="D276" s="3">
        <f t="shared" si="213"/>
        <v>194250</v>
      </c>
      <c r="E276" s="2">
        <v>259</v>
      </c>
      <c r="F276">
        <f t="shared" si="214"/>
        <v>1.01171875</v>
      </c>
      <c r="G276">
        <f t="shared" si="215"/>
        <v>-80.397045601622978</v>
      </c>
      <c r="H276">
        <f t="shared" si="216"/>
        <v>-300</v>
      </c>
      <c r="I276">
        <f t="shared" si="224"/>
        <v>-38.725532395056561</v>
      </c>
      <c r="J276">
        <f t="shared" si="217"/>
        <v>-5.7782396648657963</v>
      </c>
      <c r="K276">
        <f t="shared" si="218"/>
        <v>-300</v>
      </c>
      <c r="L276">
        <f t="shared" si="219"/>
        <v>9.5531747023655896E-5</v>
      </c>
      <c r="M276">
        <f t="shared" si="220"/>
        <v>0</v>
      </c>
      <c r="N276">
        <f t="shared" si="202"/>
        <v>-1.1580395189083192E-2</v>
      </c>
      <c r="O276">
        <f t="shared" si="221"/>
        <v>0.51414784134760372</v>
      </c>
      <c r="P276">
        <f t="shared" si="193"/>
        <v>0.77937718838006109</v>
      </c>
      <c r="Q276">
        <f t="shared" si="194"/>
        <v>0</v>
      </c>
      <c r="R276">
        <f t="shared" si="195"/>
        <v>1.5892040962495242</v>
      </c>
      <c r="BJ276">
        <f t="shared" si="222"/>
        <v>-1.4237430261967714E-2</v>
      </c>
      <c r="BK276">
        <f t="shared" si="209"/>
        <v>-7.3982143390893488E-3</v>
      </c>
      <c r="BM276">
        <f t="shared" si="210"/>
        <v>1.5899527934635268E-3</v>
      </c>
      <c r="BN276">
        <f t="shared" si="223"/>
        <v>2.6836804234963763E-3</v>
      </c>
      <c r="BO276">
        <f t="shared" si="223"/>
        <v>-4.3368191797494657E-3</v>
      </c>
      <c r="BP276">
        <f t="shared" si="223"/>
        <v>1.7874188404704877E-3</v>
      </c>
      <c r="BQ276">
        <f t="shared" si="223"/>
        <v>-1.058668083489249E-2</v>
      </c>
      <c r="BR276">
        <f t="shared" si="223"/>
        <v>-7.2142783962695885E-4</v>
      </c>
      <c r="BS276">
        <f t="shared" si="223"/>
        <v>-1.1660538240701634E-2</v>
      </c>
      <c r="BT276">
        <f t="shared" si="223"/>
        <v>-3.6191492022976343E-3</v>
      </c>
      <c r="BU276">
        <f t="shared" si="223"/>
        <v>-6.8282867536933881E-4</v>
      </c>
      <c r="BV276">
        <f t="shared" si="223"/>
        <v>-4.089433021359644E-3</v>
      </c>
      <c r="BW276">
        <f t="shared" si="223"/>
        <v>1.7637008689241791E-2</v>
      </c>
      <c r="BX276">
        <f t="shared" si="223"/>
        <v>-1.9981791919786167E-3</v>
      </c>
      <c r="BY276">
        <f t="shared" si="223"/>
        <v>3.9974354094560606E-2</v>
      </c>
      <c r="BZ276">
        <f t="shared" si="223"/>
        <v>3.3222369524357094E-3</v>
      </c>
      <c r="CA276">
        <f t="shared" si="223"/>
        <v>3.7898964217605816E-2</v>
      </c>
      <c r="CB276">
        <f t="shared" si="223"/>
        <v>9.226861612187668E-3</v>
      </c>
      <c r="CC276">
        <f t="shared" si="211"/>
        <v>-8.3629574503211415E-2</v>
      </c>
      <c r="CD276">
        <f t="shared" si="211"/>
        <v>2.5673228401263009E-3</v>
      </c>
      <c r="CE276">
        <f t="shared" si="211"/>
        <v>-0.23904447821733527</v>
      </c>
      <c r="CF276">
        <f t="shared" si="211"/>
        <v>-7.0235839099449518E-3</v>
      </c>
      <c r="CG276">
        <f t="shared" si="211"/>
        <v>0.3815769528785628</v>
      </c>
      <c r="CH276">
        <f t="shared" si="211"/>
        <v>-4.4029028412889129E-3</v>
      </c>
      <c r="CI276">
        <f t="shared" si="211"/>
        <v>-4.6461271009059273E-2</v>
      </c>
      <c r="CJ276">
        <f t="shared" si="211"/>
        <v>-4.6302786227662551E-3</v>
      </c>
      <c r="CK276">
        <f t="shared" si="211"/>
        <v>-0.10014481481532686</v>
      </c>
      <c r="CL276">
        <f t="shared" si="211"/>
        <v>3.5046932327915761E-3</v>
      </c>
      <c r="CM276">
        <f t="shared" si="212"/>
        <v>-2.5719536016296968E-2</v>
      </c>
      <c r="CN276">
        <f t="shared" si="212"/>
        <v>5.1961402035699449E-3</v>
      </c>
      <c r="CO276">
        <f t="shared" si="212"/>
        <v>1.1991864537575949E-2</v>
      </c>
      <c r="CP276">
        <f t="shared" si="212"/>
        <v>2.9611458971318676E-3</v>
      </c>
      <c r="CQ276">
        <f t="shared" si="212"/>
        <v>2.0011345503330932E-2</v>
      </c>
      <c r="CR276">
        <f t="shared" si="212"/>
        <v>-1.4182538957309307E-4</v>
      </c>
      <c r="CS276">
        <f t="shared" si="212"/>
        <v>1.4910251655309067E-2</v>
      </c>
      <c r="CT276">
        <f t="shared" si="212"/>
        <v>-2.8618707276902569E-3</v>
      </c>
      <c r="CU276">
        <f t="shared" si="212"/>
        <v>2.556180909260779E-3</v>
      </c>
      <c r="CV276">
        <f t="shared" si="212"/>
        <v>-3.0189529301668807E-3</v>
      </c>
      <c r="CW276">
        <f t="shared" si="212"/>
        <v>-5.5670247388055656E-3</v>
      </c>
      <c r="CX276">
        <f t="shared" si="212"/>
        <v>-1.4117914296172447E-3</v>
      </c>
      <c r="CY276">
        <f t="shared" si="212"/>
        <v>-7.4148168173081511E-3</v>
      </c>
      <c r="CZ276">
        <f t="shared" si="212"/>
        <v>5.866480278222232E-4</v>
      </c>
      <c r="DA276">
        <f t="shared" si="212"/>
        <v>-5.0526754165442578E-3</v>
      </c>
    </row>
    <row r="277" spans="4:105">
      <c r="D277" s="3">
        <f t="shared" si="213"/>
        <v>195000</v>
      </c>
      <c r="E277" s="2">
        <v>260</v>
      </c>
      <c r="F277">
        <f t="shared" si="214"/>
        <v>1.015625</v>
      </c>
      <c r="G277">
        <f t="shared" si="215"/>
        <v>-78.121250833974202</v>
      </c>
      <c r="H277">
        <f t="shared" si="216"/>
        <v>-300</v>
      </c>
      <c r="I277">
        <f t="shared" si="224"/>
        <v>-36.261755624926941</v>
      </c>
      <c r="J277">
        <f t="shared" si="217"/>
        <v>-5.8289449201375367</v>
      </c>
      <c r="K277">
        <f t="shared" si="218"/>
        <v>-300</v>
      </c>
      <c r="L277">
        <f t="shared" si="219"/>
        <v>1.2414735131186834E-4</v>
      </c>
      <c r="M277">
        <f t="shared" si="220"/>
        <v>0</v>
      </c>
      <c r="N277">
        <f t="shared" si="202"/>
        <v>-1.5378437740764203E-2</v>
      </c>
      <c r="O277">
        <f t="shared" si="221"/>
        <v>0.51115516556974039</v>
      </c>
      <c r="P277">
        <f t="shared" si="193"/>
        <v>0.78192597727383228</v>
      </c>
      <c r="Q277">
        <f t="shared" si="194"/>
        <v>0</v>
      </c>
      <c r="R277">
        <f t="shared" si="195"/>
        <v>1.5953400194010667</v>
      </c>
      <c r="BJ277">
        <f t="shared" si="222"/>
        <v>-1.4140044900961584E-2</v>
      </c>
      <c r="BK277">
        <f t="shared" si="209"/>
        <v>-7.034699439852049E-3</v>
      </c>
      <c r="BM277">
        <f t="shared" si="210"/>
        <v>1.5029196148318052E-3</v>
      </c>
      <c r="BN277">
        <f t="shared" si="223"/>
        <v>3.5213056607174865E-3</v>
      </c>
      <c r="BO277">
        <f t="shared" si="223"/>
        <v>-4.1459472652967113E-3</v>
      </c>
      <c r="BP277">
        <f t="shared" si="223"/>
        <v>2.3528887657358003E-3</v>
      </c>
      <c r="BQ277">
        <f t="shared" si="223"/>
        <v>-1.022092744486815E-2</v>
      </c>
      <c r="BR277">
        <f t="shared" si="223"/>
        <v>-9.5237696354117502E-4</v>
      </c>
      <c r="BS277">
        <f t="shared" si="223"/>
        <v>-1.1353854934556158E-2</v>
      </c>
      <c r="BT277">
        <f t="shared" si="223"/>
        <v>-4.789653822779863E-3</v>
      </c>
      <c r="BU277">
        <f t="shared" si="223"/>
        <v>-6.6969855014020741E-4</v>
      </c>
      <c r="BV277">
        <f t="shared" si="223"/>
        <v>-5.4235644966221866E-3</v>
      </c>
      <c r="BW277">
        <f t="shared" si="223"/>
        <v>1.7402455647085667E-2</v>
      </c>
      <c r="BX277">
        <f t="shared" si="223"/>
        <v>-2.6547526219710084E-3</v>
      </c>
      <c r="BY277">
        <f t="shared" si="223"/>
        <v>3.9635249821053237E-2</v>
      </c>
      <c r="BZ277">
        <f t="shared" si="223"/>
        <v>4.4201109322854681E-3</v>
      </c>
      <c r="CA277">
        <f t="shared" si="223"/>
        <v>3.7718585629762283E-2</v>
      </c>
      <c r="CB277">
        <f t="shared" si="223"/>
        <v>1.2288969464612026E-2</v>
      </c>
      <c r="CC277">
        <f t="shared" si="211"/>
        <v>-8.3452994748254017E-2</v>
      </c>
      <c r="CD277">
        <f t="shared" si="211"/>
        <v>3.4217437856928685E-3</v>
      </c>
      <c r="CE277">
        <f t="shared" si="211"/>
        <v>-0.23891843348706901</v>
      </c>
      <c r="CF277">
        <f t="shared" si="211"/>
        <v>-9.3643671997083282E-3</v>
      </c>
      <c r="CG277">
        <f t="shared" si="211"/>
        <v>0.3815769528785628</v>
      </c>
      <c r="CH277">
        <f t="shared" si="211"/>
        <v>-5.8702792590103253E-3</v>
      </c>
      <c r="CI277">
        <f t="shared" si="211"/>
        <v>-4.6436772646177869E-2</v>
      </c>
      <c r="CJ277">
        <f t="shared" si="211"/>
        <v>-6.1712640326518232E-3</v>
      </c>
      <c r="CK277">
        <f t="shared" si="211"/>
        <v>-9.9933363938464317E-2</v>
      </c>
      <c r="CL277">
        <f t="shared" si="211"/>
        <v>4.6677917076071223E-3</v>
      </c>
      <c r="CM277">
        <f t="shared" si="212"/>
        <v>-2.5597124924532737E-2</v>
      </c>
      <c r="CN277">
        <f t="shared" si="212"/>
        <v>6.9132685140501004E-3</v>
      </c>
      <c r="CO277">
        <f t="shared" si="212"/>
        <v>1.1890137002406922E-2</v>
      </c>
      <c r="CP277">
        <f t="shared" si="212"/>
        <v>3.9341365709375494E-3</v>
      </c>
      <c r="CQ277">
        <f t="shared" si="212"/>
        <v>1.9745216362718407E-2</v>
      </c>
      <c r="CR277">
        <f t="shared" si="212"/>
        <v>-1.8809432593482037E-4</v>
      </c>
      <c r="CS277">
        <f t="shared" si="212"/>
        <v>1.4623542150430437E-2</v>
      </c>
      <c r="CT277">
        <f t="shared" si="212"/>
        <v>-3.7874564724994582E-3</v>
      </c>
      <c r="CU277">
        <f t="shared" si="212"/>
        <v>2.4889509069936731E-3</v>
      </c>
      <c r="CV277">
        <f t="shared" si="212"/>
        <v>-3.9854037601221295E-3</v>
      </c>
      <c r="CW277">
        <f t="shared" si="212"/>
        <v>-5.3746926753077641E-3</v>
      </c>
      <c r="CX277">
        <f t="shared" si="212"/>
        <v>-1.85842742568056E-3</v>
      </c>
      <c r="CY277">
        <f t="shared" si="212"/>
        <v>-7.0884761923993098E-3</v>
      </c>
      <c r="CZ277">
        <f t="shared" si="212"/>
        <v>7.6975149616652317E-4</v>
      </c>
      <c r="DA277">
        <f t="shared" si="212"/>
        <v>-4.7760946250238641E-3</v>
      </c>
    </row>
    <row r="278" spans="4:105">
      <c r="D278" s="3">
        <f t="shared" si="213"/>
        <v>195750</v>
      </c>
      <c r="E278" s="2">
        <v>261</v>
      </c>
      <c r="F278">
        <f t="shared" si="214"/>
        <v>1.01953125</v>
      </c>
      <c r="G278">
        <f t="shared" si="215"/>
        <v>-76.543483419506885</v>
      </c>
      <c r="H278">
        <f t="shared" si="216"/>
        <v>-300</v>
      </c>
      <c r="I278">
        <f t="shared" si="224"/>
        <v>-34.358861075243922</v>
      </c>
      <c r="J278">
        <f t="shared" si="217"/>
        <v>-5.8799306132962093</v>
      </c>
      <c r="K278">
        <f t="shared" si="218"/>
        <v>-300</v>
      </c>
      <c r="L278">
        <f t="shared" si="219"/>
        <v>1.4887638988996056E-4</v>
      </c>
      <c r="M278">
        <f t="shared" si="220"/>
        <v>0</v>
      </c>
      <c r="N278">
        <f t="shared" si="202"/>
        <v>-1.9145069455264025E-2</v>
      </c>
      <c r="O278">
        <f t="shared" si="221"/>
        <v>0.50816350197773286</v>
      </c>
      <c r="P278">
        <f t="shared" si="193"/>
        <v>0.78446067000638475</v>
      </c>
      <c r="Q278">
        <f t="shared" si="194"/>
        <v>0</v>
      </c>
      <c r="R278">
        <f t="shared" si="195"/>
        <v>1.6014759425526093</v>
      </c>
      <c r="BJ278">
        <f t="shared" si="222"/>
        <v>-1.3824495421456136E-2</v>
      </c>
      <c r="BK278">
        <f t="shared" si="209"/>
        <v>-6.5614857316415517E-3</v>
      </c>
      <c r="BM278">
        <f t="shared" si="210"/>
        <v>1.3932811262715554E-3</v>
      </c>
      <c r="BN278">
        <f t="shared" si="223"/>
        <v>4.31112529476911E-3</v>
      </c>
      <c r="BO278">
        <f t="shared" si="223"/>
        <v>-3.9045525887317595E-3</v>
      </c>
      <c r="BP278">
        <f t="shared" si="223"/>
        <v>2.8927807700884693E-3</v>
      </c>
      <c r="BQ278">
        <f t="shared" si="223"/>
        <v>-9.7567409362224432E-3</v>
      </c>
      <c r="BR278">
        <f t="shared" si="223"/>
        <v>-1.1752640535409543E-3</v>
      </c>
      <c r="BS278">
        <f t="shared" si="223"/>
        <v>-1.0963439495682292E-2</v>
      </c>
      <c r="BT278">
        <f t="shared" si="223"/>
        <v>-5.929699111951312E-3</v>
      </c>
      <c r="BU278">
        <f t="shared" si="223"/>
        <v>-6.5293927044342921E-4</v>
      </c>
      <c r="BV278">
        <f t="shared" si="223"/>
        <v>-6.7329977820652564E-3</v>
      </c>
      <c r="BW278">
        <f t="shared" si="223"/>
        <v>1.7102403691353584E-2</v>
      </c>
      <c r="BX278">
        <f t="shared" si="223"/>
        <v>-3.3032321390233203E-3</v>
      </c>
      <c r="BY278">
        <f t="shared" si="223"/>
        <v>3.9200660759089088E-2</v>
      </c>
      <c r="BZ278">
        <f t="shared" si="223"/>
        <v>5.5098318208491202E-3</v>
      </c>
      <c r="CA278">
        <f t="shared" si="223"/>
        <v>3.7487089652061968E-2</v>
      </c>
      <c r="CB278">
        <f t="shared" si="223"/>
        <v>1.533951136911718E-2</v>
      </c>
      <c r="CC278">
        <f t="shared" si="211"/>
        <v>-8.322614602976873E-2</v>
      </c>
      <c r="CD278">
        <f t="shared" si="211"/>
        <v>4.2750053198847881E-3</v>
      </c>
      <c r="CE278">
        <f t="shared" si="211"/>
        <v>-0.23875640851953064</v>
      </c>
      <c r="CF278">
        <f t="shared" si="211"/>
        <v>-1.1704797926339395E-2</v>
      </c>
      <c r="CG278">
        <f t="shared" si="211"/>
        <v>0.3815769528785628</v>
      </c>
      <c r="CH278">
        <f t="shared" si="211"/>
        <v>-7.3374346640355317E-3</v>
      </c>
      <c r="CI278">
        <f t="shared" si="211"/>
        <v>-4.640528107614382E-2</v>
      </c>
      <c r="CJ278">
        <f t="shared" si="211"/>
        <v>-7.7101583935975685E-3</v>
      </c>
      <c r="CK278">
        <f t="shared" si="211"/>
        <v>-9.9661716939914421E-2</v>
      </c>
      <c r="CL278">
        <f t="shared" si="211"/>
        <v>5.8264970202504185E-3</v>
      </c>
      <c r="CM278">
        <f t="shared" si="212"/>
        <v>-2.5440023820082893E-2</v>
      </c>
      <c r="CN278">
        <f t="shared" si="212"/>
        <v>8.6176449931522868E-3</v>
      </c>
      <c r="CO278">
        <f t="shared" si="212"/>
        <v>1.17597650857461E-2</v>
      </c>
      <c r="CP278">
        <f t="shared" si="212"/>
        <v>4.8951326963111033E-3</v>
      </c>
      <c r="CQ278">
        <f t="shared" si="212"/>
        <v>1.9404770686192351E-2</v>
      </c>
      <c r="CR278">
        <f t="shared" si="212"/>
        <v>-2.3350670580702908E-4</v>
      </c>
      <c r="CS278">
        <f t="shared" si="212"/>
        <v>1.4257586403616624E-2</v>
      </c>
      <c r="CT278">
        <f t="shared" si="212"/>
        <v>-4.6889562612480477E-3</v>
      </c>
      <c r="CU278">
        <f t="shared" si="212"/>
        <v>2.4033654502223401E-3</v>
      </c>
      <c r="CV278">
        <f t="shared" si="212"/>
        <v>-4.918117465486125E-3</v>
      </c>
      <c r="CW278">
        <f t="shared" si="212"/>
        <v>-5.1305993832408674E-3</v>
      </c>
      <c r="CX278">
        <f t="shared" si="212"/>
        <v>-2.2848607201082622E-3</v>
      </c>
      <c r="CY278">
        <f t="shared" si="212"/>
        <v>-6.6757549713347356E-3</v>
      </c>
      <c r="CZ278">
        <f t="shared" si="212"/>
        <v>9.4240474004568607E-4</v>
      </c>
      <c r="DA278">
        <f t="shared" si="212"/>
        <v>-4.4276769247419022E-3</v>
      </c>
    </row>
    <row r="279" spans="4:105">
      <c r="D279" s="3">
        <f t="shared" si="213"/>
        <v>196500</v>
      </c>
      <c r="E279" s="2">
        <v>262</v>
      </c>
      <c r="F279">
        <f t="shared" si="214"/>
        <v>1.0234375</v>
      </c>
      <c r="G279">
        <f t="shared" si="215"/>
        <v>-75.462495360758624</v>
      </c>
      <c r="H279">
        <f t="shared" si="216"/>
        <v>-300</v>
      </c>
      <c r="I279">
        <f t="shared" si="224"/>
        <v>-32.810850714248716</v>
      </c>
      <c r="J279">
        <f t="shared" si="217"/>
        <v>-5.9311968373768469</v>
      </c>
      <c r="K279">
        <f t="shared" si="218"/>
        <v>-300</v>
      </c>
      <c r="L279">
        <f t="shared" si="219"/>
        <v>1.686068566808925E-4</v>
      </c>
      <c r="M279">
        <f t="shared" si="220"/>
        <v>0</v>
      </c>
      <c r="N279">
        <f t="shared" si="202"/>
        <v>-2.2880076083366487E-2</v>
      </c>
      <c r="O279">
        <f t="shared" si="221"/>
        <v>0.50517303184946472</v>
      </c>
      <c r="P279">
        <f t="shared" si="193"/>
        <v>0.7869810005965161</v>
      </c>
      <c r="Q279">
        <f t="shared" si="194"/>
        <v>0</v>
      </c>
      <c r="R279">
        <f t="shared" si="195"/>
        <v>1.607611865704152</v>
      </c>
      <c r="BJ279">
        <f t="shared" si="222"/>
        <v>-1.3301035544448909E-2</v>
      </c>
      <c r="BK279">
        <f t="shared" si="209"/>
        <v>-5.9895254850945313E-3</v>
      </c>
      <c r="BM279">
        <f t="shared" si="210"/>
        <v>1.2626863927025179E-3</v>
      </c>
      <c r="BN279">
        <f t="shared" si="223"/>
        <v>5.042416654108625E-3</v>
      </c>
      <c r="BO279">
        <f t="shared" si="223"/>
        <v>-3.6155768000657473E-3</v>
      </c>
      <c r="BP279">
        <f t="shared" si="223"/>
        <v>3.4012257639268939E-3</v>
      </c>
      <c r="BQ279">
        <f t="shared" si="223"/>
        <v>-9.1985916787837609E-3</v>
      </c>
      <c r="BR279">
        <f t="shared" si="223"/>
        <v>-1.3882023322813559E-3</v>
      </c>
      <c r="BS279">
        <f t="shared" si="223"/>
        <v>-1.0492171150345963E-2</v>
      </c>
      <c r="BT279">
        <f t="shared" si="223"/>
        <v>-7.0320350641839688E-3</v>
      </c>
      <c r="BU279">
        <f t="shared" si="223"/>
        <v>-6.3264165626774932E-4</v>
      </c>
      <c r="BV279">
        <f t="shared" si="223"/>
        <v>-8.0117698930392538E-3</v>
      </c>
      <c r="BW279">
        <f t="shared" si="223"/>
        <v>1.6737982149855116E-2</v>
      </c>
      <c r="BX279">
        <f t="shared" si="223"/>
        <v>-3.9416406335883855E-3</v>
      </c>
      <c r="BY279">
        <f t="shared" si="223"/>
        <v>3.8671633871783913E-2</v>
      </c>
      <c r="BZ279">
        <f t="shared" si="223"/>
        <v>6.5893895794608501E-3</v>
      </c>
      <c r="CA279">
        <f t="shared" si="223"/>
        <v>3.7204790014989338E-2</v>
      </c>
      <c r="CB279">
        <f t="shared" si="223"/>
        <v>1.8375616262438065E-2</v>
      </c>
      <c r="CC279">
        <f t="shared" si="211"/>
        <v>-8.2949164992941138E-2</v>
      </c>
      <c r="CD279">
        <f t="shared" si="211"/>
        <v>5.1268183266284266E-3</v>
      </c>
      <c r="CE279">
        <f t="shared" si="211"/>
        <v>-0.23855842771508434</v>
      </c>
      <c r="CF279">
        <f t="shared" si="211"/>
        <v>-1.4044787973944201E-2</v>
      </c>
      <c r="CG279">
        <f t="shared" si="211"/>
        <v>0.3815769528785628</v>
      </c>
      <c r="CH279">
        <f t="shared" si="211"/>
        <v>-8.8043138187928246E-3</v>
      </c>
      <c r="CI279">
        <f t="shared" si="211"/>
        <v>-4.6366801041471749E-2</v>
      </c>
      <c r="CJ279">
        <f t="shared" si="211"/>
        <v>-9.2464402721653943E-3</v>
      </c>
      <c r="CK279">
        <f t="shared" si="211"/>
        <v>-9.9330037449671518E-2</v>
      </c>
      <c r="CL279">
        <f t="shared" si="211"/>
        <v>6.9797186378383553E-3</v>
      </c>
      <c r="CM279">
        <f t="shared" si="212"/>
        <v>-2.5248445611206562E-2</v>
      </c>
      <c r="CN279">
        <f t="shared" si="212"/>
        <v>1.0306125842624997E-2</v>
      </c>
      <c r="CO279">
        <f t="shared" si="212"/>
        <v>1.1601062864959938E-2</v>
      </c>
      <c r="CP279">
        <f t="shared" si="212"/>
        <v>5.8412043509276047E-3</v>
      </c>
      <c r="CQ279">
        <f t="shared" si="212"/>
        <v>1.899128983440649E-2</v>
      </c>
      <c r="CR279">
        <f t="shared" si="212"/>
        <v>-2.7785572726472617E-4</v>
      </c>
      <c r="CS279">
        <f t="shared" si="212"/>
        <v>1.3814367560766976E-2</v>
      </c>
      <c r="CT279">
        <f t="shared" si="212"/>
        <v>-5.5606370949015495E-3</v>
      </c>
      <c r="CU279">
        <f t="shared" si="212"/>
        <v>2.3000557124880422E-3</v>
      </c>
      <c r="CV279">
        <f t="shared" si="212"/>
        <v>-5.8091984651886556E-3</v>
      </c>
      <c r="CW279">
        <f t="shared" si="212"/>
        <v>-4.8370956144424332E-3</v>
      </c>
      <c r="CX279">
        <f t="shared" si="212"/>
        <v>-2.6864556168835112E-3</v>
      </c>
      <c r="CY279">
        <f t="shared" si="212"/>
        <v>-6.1816825996756026E-3</v>
      </c>
      <c r="CZ279">
        <f t="shared" si="212"/>
        <v>1.102263801491248E-3</v>
      </c>
      <c r="DA279">
        <f t="shared" si="212"/>
        <v>-4.0126628422187281E-3</v>
      </c>
    </row>
    <row r="280" spans="4:105">
      <c r="D280" s="3">
        <f t="shared" si="213"/>
        <v>197250</v>
      </c>
      <c r="E280" s="2">
        <v>263</v>
      </c>
      <c r="F280">
        <f t="shared" si="214"/>
        <v>1.02734375</v>
      </c>
      <c r="G280">
        <f t="shared" si="215"/>
        <v>-74.77807299401951</v>
      </c>
      <c r="H280">
        <f t="shared" si="216"/>
        <v>-300</v>
      </c>
      <c r="I280">
        <f t="shared" si="224"/>
        <v>-31.507839447240855</v>
      </c>
      <c r="J280">
        <f t="shared" si="217"/>
        <v>-5.9827436505454532</v>
      </c>
      <c r="K280">
        <f t="shared" si="218"/>
        <v>-300</v>
      </c>
      <c r="L280">
        <f t="shared" si="219"/>
        <v>1.8243003871559925E-4</v>
      </c>
      <c r="M280">
        <f t="shared" si="220"/>
        <v>0</v>
      </c>
      <c r="N280">
        <f t="shared" si="202"/>
        <v>-2.6583247065292224E-2</v>
      </c>
      <c r="O280">
        <f t="shared" si="221"/>
        <v>0.50218393739546463</v>
      </c>
      <c r="P280">
        <f t="shared" si="193"/>
        <v>0.7894867014546656</v>
      </c>
      <c r="Q280">
        <f t="shared" si="194"/>
        <v>0</v>
      </c>
      <c r="R280">
        <f t="shared" si="195"/>
        <v>1.6137477888556946</v>
      </c>
      <c r="BJ280">
        <f t="shared" si="222"/>
        <v>-1.2582750460727852E-2</v>
      </c>
      <c r="BK280">
        <f t="shared" si="209"/>
        <v>-5.3310658189988326E-3</v>
      </c>
      <c r="BM280">
        <f t="shared" si="210"/>
        <v>1.1130996804754826E-3</v>
      </c>
      <c r="BN280">
        <f t="shared" si="223"/>
        <v>5.7052516529933232E-3</v>
      </c>
      <c r="BO280">
        <f t="shared" si="223"/>
        <v>-3.2825413755965824E-3</v>
      </c>
      <c r="BP280">
        <f t="shared" si="223"/>
        <v>3.872696513652013E-3</v>
      </c>
      <c r="BQ280">
        <f t="shared" si="223"/>
        <v>-8.5518549550166988E-3</v>
      </c>
      <c r="BR280">
        <f t="shared" si="223"/>
        <v>-1.5893892408065911E-3</v>
      </c>
      <c r="BS280">
        <f t="shared" si="223"/>
        <v>-9.9435253968576439E-3</v>
      </c>
      <c r="BT280">
        <f t="shared" si="223"/>
        <v>-8.0896514826602622E-3</v>
      </c>
      <c r="BU280">
        <f t="shared" si="223"/>
        <v>-6.0891570214302408E-4</v>
      </c>
      <c r="BV280">
        <f t="shared" si="223"/>
        <v>-9.2540574717961399E-3</v>
      </c>
      <c r="BW280">
        <f t="shared" si="223"/>
        <v>1.6310562622985955E-2</v>
      </c>
      <c r="BX280">
        <f t="shared" si="223"/>
        <v>-4.5680317010435437E-3</v>
      </c>
      <c r="BY280">
        <f t="shared" si="223"/>
        <v>3.8049443631246543E-2</v>
      </c>
      <c r="BZ280">
        <f t="shared" si="223"/>
        <v>7.6567929158002932E-3</v>
      </c>
      <c r="CA280">
        <f t="shared" si="223"/>
        <v>3.6872069299713955E-2</v>
      </c>
      <c r="CB280">
        <f t="shared" si="223"/>
        <v>2.139442666891949E-2</v>
      </c>
      <c r="CC280">
        <f t="shared" si="211"/>
        <v>-8.2622218480790877E-2</v>
      </c>
      <c r="CD280">
        <f t="shared" si="211"/>
        <v>5.9768941806639915E-3</v>
      </c>
      <c r="CE280">
        <f t="shared" si="211"/>
        <v>-0.23832452088891101</v>
      </c>
      <c r="CF280">
        <f t="shared" si="211"/>
        <v>-1.6384249243219847E-2</v>
      </c>
      <c r="CG280">
        <f t="shared" si="211"/>
        <v>0.3815769528785628</v>
      </c>
      <c r="CH280">
        <f t="shared" si="211"/>
        <v>-1.0270861496111004E-2</v>
      </c>
      <c r="CI280">
        <f t="shared" si="211"/>
        <v>-4.6321338337113327E-2</v>
      </c>
      <c r="CJ280">
        <f t="shared" si="211"/>
        <v>-1.0779589120121348E-2</v>
      </c>
      <c r="CK280">
        <f t="shared" si="211"/>
        <v>-9.8938525259058274E-2</v>
      </c>
      <c r="CL280">
        <f t="shared" si="211"/>
        <v>8.1263711885497716E-3</v>
      </c>
      <c r="CM280">
        <f t="shared" si="212"/>
        <v>-2.5022649930597485E-2</v>
      </c>
      <c r="CN280">
        <f t="shared" si="212"/>
        <v>1.1975596584412912E-2</v>
      </c>
      <c r="CO280">
        <f t="shared" si="212"/>
        <v>1.1414412667598996E-2</v>
      </c>
      <c r="CP280">
        <f t="shared" si="212"/>
        <v>6.7694671147682274E-3</v>
      </c>
      <c r="CQ280">
        <f t="shared" si="212"/>
        <v>1.8506330055922834E-2</v>
      </c>
      <c r="CR280">
        <f t="shared" si="212"/>
        <v>-3.2093943077539806E-4</v>
      </c>
      <c r="CS280">
        <f t="shared" si="212"/>
        <v>1.3296287463192537E-2</v>
      </c>
      <c r="CT280">
        <f t="shared" si="212"/>
        <v>-6.3969556051305162E-3</v>
      </c>
      <c r="CU280">
        <f t="shared" si="212"/>
        <v>2.1797835799274227E-3</v>
      </c>
      <c r="CV280">
        <f t="shared" si="212"/>
        <v>-6.6511036061346167E-3</v>
      </c>
      <c r="CW280">
        <f t="shared" si="212"/>
        <v>-4.4970079706514931E-3</v>
      </c>
      <c r="CX280">
        <f t="shared" si="212"/>
        <v>-3.058846434696495E-3</v>
      </c>
      <c r="CY280">
        <f t="shared" si="212"/>
        <v>-5.6122798729850284E-3</v>
      </c>
      <c r="CZ280">
        <f t="shared" si="212"/>
        <v>1.2471584176544674E-3</v>
      </c>
      <c r="DA280">
        <f t="shared" si="212"/>
        <v>-3.5372945755516583E-3</v>
      </c>
    </row>
    <row r="281" spans="4:105">
      <c r="D281" s="3">
        <f t="shared" si="213"/>
        <v>198000</v>
      </c>
      <c r="E281" s="2">
        <v>264</v>
      </c>
      <c r="F281">
        <f t="shared" si="214"/>
        <v>1.03125</v>
      </c>
      <c r="G281">
        <f t="shared" si="215"/>
        <v>-74.440467030614428</v>
      </c>
      <c r="H281">
        <f t="shared" si="216"/>
        <v>-300</v>
      </c>
      <c r="I281">
        <f t="shared" si="224"/>
        <v>-30.384236130448802</v>
      </c>
      <c r="J281">
        <f t="shared" si="217"/>
        <v>-6.0345710756349309</v>
      </c>
      <c r="K281">
        <f t="shared" si="218"/>
        <v>-300</v>
      </c>
      <c r="L281">
        <f t="shared" si="219"/>
        <v>1.8966039401874027E-4</v>
      </c>
      <c r="M281">
        <f t="shared" si="220"/>
        <v>0</v>
      </c>
      <c r="N281">
        <f t="shared" si="202"/>
        <v>-3.0254375546533888E-2</v>
      </c>
      <c r="O281">
        <f t="shared" si="221"/>
        <v>0.4991964017086904</v>
      </c>
      <c r="P281">
        <f t="shared" si="193"/>
        <v>0.79197750346527007</v>
      </c>
      <c r="Q281">
        <f t="shared" si="194"/>
        <v>0</v>
      </c>
      <c r="R281">
        <f t="shared" si="195"/>
        <v>1.6198837120072371</v>
      </c>
      <c r="BJ281">
        <f t="shared" si="222"/>
        <v>-1.168529817911532E-2</v>
      </c>
      <c r="BK281">
        <f t="shared" si="209"/>
        <v>-4.599418488467402E-3</v>
      </c>
      <c r="BM281">
        <f t="shared" si="210"/>
        <v>9.4677091297803214E-4</v>
      </c>
      <c r="BN281">
        <f t="shared" si="223"/>
        <v>6.2906315761804199E-3</v>
      </c>
      <c r="BO281">
        <f t="shared" si="223"/>
        <v>-2.9095047049873717E-3</v>
      </c>
      <c r="BP281">
        <f t="shared" si="223"/>
        <v>4.3020677274418296E-3</v>
      </c>
      <c r="BQ281">
        <f t="shared" si="223"/>
        <v>-7.8227591931133746E-3</v>
      </c>
      <c r="BR281">
        <f t="shared" si="223"/>
        <v>-1.7771216975200361E-3</v>
      </c>
      <c r="BS281">
        <f t="shared" si="223"/>
        <v>-9.3215483745521278E-3</v>
      </c>
      <c r="BT281">
        <f t="shared" si="223"/>
        <v>-9.0958225600293267E-3</v>
      </c>
      <c r="BU281">
        <f t="shared" si="223"/>
        <v>-5.8188998107033417E-4</v>
      </c>
      <c r="BV281">
        <f t="shared" si="223"/>
        <v>-1.0454203306284826E-2</v>
      </c>
      <c r="BW281">
        <f t="shared" si="223"/>
        <v>1.5821753821333752E-2</v>
      </c>
      <c r="BX281">
        <f t="shared" si="223"/>
        <v>-5.1804955759649687E-3</v>
      </c>
      <c r="BY281">
        <f t="shared" si="223"/>
        <v>3.7335588948263859E-2</v>
      </c>
      <c r="BZ281">
        <f t="shared" si="223"/>
        <v>8.7100729569197215E-3</v>
      </c>
      <c r="CA281">
        <f t="shared" si="223"/>
        <v>3.6489378419604701E-2</v>
      </c>
      <c r="CB281">
        <f t="shared" si="223"/>
        <v>2.439310138987201E-2</v>
      </c>
      <c r="CC281">
        <f t="shared" si="211"/>
        <v>-8.2245503433671527E-2</v>
      </c>
      <c r="CD281">
        <f t="shared" si="211"/>
        <v>6.8249448453422722E-3</v>
      </c>
      <c r="CE281">
        <f t="shared" si="211"/>
        <v>-0.2380547232665183</v>
      </c>
      <c r="CF281">
        <f t="shared" si="211"/>
        <v>-1.8723093654771903E-2</v>
      </c>
      <c r="CG281">
        <f t="shared" si="211"/>
        <v>0.3815769528785628</v>
      </c>
      <c r="CH281">
        <f t="shared" si="211"/>
        <v>-1.1737022481298971E-2</v>
      </c>
      <c r="CI281">
        <f t="shared" si="211"/>
        <v>-4.626889980958461E-2</v>
      </c>
      <c r="CJ281">
        <f t="shared" si="211"/>
        <v>-1.2309085450816314E-2</v>
      </c>
      <c r="CK281">
        <f t="shared" si="211"/>
        <v>-9.8487416200378736E-2</v>
      </c>
      <c r="CL281">
        <f t="shared" si="211"/>
        <v>9.2653754831393473E-3</v>
      </c>
      <c r="CM281">
        <f t="shared" si="212"/>
        <v>-2.4762942783521789E-2</v>
      </c>
      <c r="CN281">
        <f t="shared" si="212"/>
        <v>1.3622977805450119E-2</v>
      </c>
      <c r="CO281">
        <f t="shared" si="212"/>
        <v>1.120026415033734E-2</v>
      </c>
      <c r="CP281">
        <f t="shared" si="212"/>
        <v>7.6770908642524891E-3</v>
      </c>
      <c r="CQ281">
        <f t="shared" si="212"/>
        <v>1.79517166298435E-2</v>
      </c>
      <c r="CR281">
        <f t="shared" si="212"/>
        <v>-3.6256161889581661E-4</v>
      </c>
      <c r="CS281">
        <f t="shared" si="212"/>
        <v>1.2706153631829881E-2</v>
      </c>
      <c r="CT281">
        <f t="shared" si="212"/>
        <v>-7.1925933068154894E-3</v>
      </c>
      <c r="CU281">
        <f t="shared" si="212"/>
        <v>2.0434360325331988E-3</v>
      </c>
      <c r="CV281">
        <f t="shared" si="212"/>
        <v>-7.4367060172857357E-3</v>
      </c>
      <c r="CW281">
        <f t="shared" si="212"/>
        <v>-4.113611681788561E-3</v>
      </c>
      <c r="CX281">
        <f t="shared" si="212"/>
        <v>-3.3979849656483436E-3</v>
      </c>
      <c r="CY281">
        <f t="shared" si="212"/>
        <v>-4.974485567051894E-3</v>
      </c>
      <c r="CZ281">
        <f t="shared" si="212"/>
        <v>1.3751214845150992E-3</v>
      </c>
      <c r="DA281">
        <f t="shared" si="212"/>
        <v>-3.0087221059453446E-3</v>
      </c>
    </row>
    <row r="282" spans="4:105">
      <c r="D282" s="3">
        <f t="shared" si="213"/>
        <v>198750</v>
      </c>
      <c r="E282" s="2">
        <v>265</v>
      </c>
      <c r="F282">
        <f t="shared" si="214"/>
        <v>1.03515625</v>
      </c>
      <c r="G282">
        <f t="shared" si="215"/>
        <v>-74.431647681816315</v>
      </c>
      <c r="H282">
        <f t="shared" si="216"/>
        <v>-300</v>
      </c>
      <c r="I282">
        <f t="shared" si="224"/>
        <v>-29.397733548489242</v>
      </c>
      <c r="J282">
        <f t="shared" si="217"/>
        <v>-6.086679099699178</v>
      </c>
      <c r="K282">
        <f t="shared" si="218"/>
        <v>-300</v>
      </c>
      <c r="L282">
        <f t="shared" si="219"/>
        <v>1.8985306635470819E-4</v>
      </c>
      <c r="M282">
        <f t="shared" si="220"/>
        <v>0</v>
      </c>
      <c r="N282">
        <f t="shared" si="202"/>
        <v>-3.3893258393254237E-2</v>
      </c>
      <c r="O282">
        <f t="shared" si="221"/>
        <v>0.4962106087126798</v>
      </c>
      <c r="P282">
        <f t="shared" si="193"/>
        <v>0.79445313607091483</v>
      </c>
      <c r="Q282">
        <f t="shared" si="194"/>
        <v>0</v>
      </c>
      <c r="R282">
        <f t="shared" si="195"/>
        <v>1.6260196351587797</v>
      </c>
      <c r="BJ282">
        <f t="shared" si="222"/>
        <v>-1.0626620746817229E-2</v>
      </c>
      <c r="BK282">
        <f t="shared" si="209"/>
        <v>-3.8087194553580233E-3</v>
      </c>
      <c r="BM282">
        <f t="shared" si="210"/>
        <v>7.6620182969259294E-4</v>
      </c>
      <c r="BN282">
        <f t="shared" si="223"/>
        <v>6.7906092463989008E-3</v>
      </c>
      <c r="BO282">
        <f t="shared" si="223"/>
        <v>-2.5010126354866116E-3</v>
      </c>
      <c r="BP282">
        <f t="shared" si="223"/>
        <v>4.6846717715737412E-3</v>
      </c>
      <c r="BQ282">
        <f t="shared" si="223"/>
        <v>-7.0183259838251981E-3</v>
      </c>
      <c r="BR282">
        <f t="shared" si="223"/>
        <v>-1.9498105150612191E-3</v>
      </c>
      <c r="BS282">
        <f t="shared" si="223"/>
        <v>-8.6308270244186761E-3</v>
      </c>
      <c r="BT282">
        <f t="shared" si="223"/>
        <v>-1.0044149650515238E-2</v>
      </c>
      <c r="BU282">
        <f t="shared" si="223"/>
        <v>-5.5171094777375343E-4</v>
      </c>
      <c r="BV282">
        <f t="shared" si="223"/>
        <v>-1.1606742092340546E-2</v>
      </c>
      <c r="BW282">
        <f t="shared" si="223"/>
        <v>1.5273395510854815E-2</v>
      </c>
      <c r="BX282">
        <f t="shared" si="223"/>
        <v>-5.7771649546944715E-3</v>
      </c>
      <c r="BY282">
        <f t="shared" si="223"/>
        <v>3.6531789561293444E-2</v>
      </c>
      <c r="BZ282">
        <f t="shared" si="223"/>
        <v>9.7472868809179488E-3</v>
      </c>
      <c r="CA282">
        <f t="shared" si="223"/>
        <v>3.6057236009138134E-2</v>
      </c>
      <c r="CB282">
        <f t="shared" si="223"/>
        <v>2.7368818177608084E-2</v>
      </c>
      <c r="CC282">
        <f t="shared" si="211"/>
        <v>-8.1819246770641188E-2</v>
      </c>
      <c r="CD282">
        <f t="shared" si="211"/>
        <v>7.6706829702219087E-3</v>
      </c>
      <c r="CE282">
        <f t="shared" si="211"/>
        <v>-0.23774907547843574</v>
      </c>
      <c r="CF282">
        <f t="shared" si="211"/>
        <v>-2.1061233152430192E-2</v>
      </c>
      <c r="CG282">
        <f t="shared" si="211"/>
        <v>0.3815769528785628</v>
      </c>
      <c r="CH282">
        <f t="shared" si="211"/>
        <v>-1.3202741574224309E-2</v>
      </c>
      <c r="CI282">
        <f t="shared" si="211"/>
        <v>-4.6209493355934952E-2</v>
      </c>
      <c r="CJ282">
        <f t="shared" si="211"/>
        <v>-1.3834411015206941E-2</v>
      </c>
      <c r="CK282">
        <f t="shared" si="211"/>
        <v>-9.7976982004861768E-2</v>
      </c>
      <c r="CL282">
        <f t="shared" si="211"/>
        <v>1.0395659530632526E-2</v>
      </c>
      <c r="CM282">
        <f t="shared" si="212"/>
        <v>-2.4469676133110244E-2</v>
      </c>
      <c r="CN282">
        <f t="shared" si="212"/>
        <v>1.5245230837774739E-2</v>
      </c>
      <c r="CO282">
        <f t="shared" si="212"/>
        <v>1.0959133215710246E-2</v>
      </c>
      <c r="CP282">
        <f t="shared" si="212"/>
        <v>8.5613084008286551E-3</v>
      </c>
      <c r="CQ282">
        <f t="shared" si="212"/>
        <v>1.7329536995872443E-2</v>
      </c>
      <c r="CR282">
        <f t="shared" si="212"/>
        <v>-4.0253274972903557E-4</v>
      </c>
      <c r="CS282">
        <f t="shared" si="212"/>
        <v>1.2047164053041935E-2</v>
      </c>
      <c r="CT282">
        <f t="shared" si="212"/>
        <v>-7.9424904204283536E-3</v>
      </c>
      <c r="CU282">
        <f t="shared" si="212"/>
        <v>1.892018602875705E-3</v>
      </c>
      <c r="CV282">
        <f t="shared" si="212"/>
        <v>-8.1593554398427942E-3</v>
      </c>
      <c r="CW282">
        <f t="shared" si="212"/>
        <v>-3.6905990637011174E-3</v>
      </c>
      <c r="CX282">
        <f t="shared" si="212"/>
        <v>-3.7001844827465012E-3</v>
      </c>
      <c r="CY282">
        <f t="shared" si="212"/>
        <v>-4.2760718815529706E-3</v>
      </c>
      <c r="CZ282">
        <f t="shared" si="212"/>
        <v>1.4844157624853084E-3</v>
      </c>
      <c r="DA282">
        <f t="shared" si="212"/>
        <v>-2.4348956553393438E-3</v>
      </c>
    </row>
    <row r="283" spans="4:105">
      <c r="D283" s="3">
        <f t="shared" si="213"/>
        <v>199500</v>
      </c>
      <c r="E283" s="2">
        <v>266</v>
      </c>
      <c r="F283">
        <f t="shared" si="214"/>
        <v>1.0390625</v>
      </c>
      <c r="G283">
        <f t="shared" si="215"/>
        <v>-74.759383142594501</v>
      </c>
      <c r="H283">
        <f t="shared" si="216"/>
        <v>-300</v>
      </c>
      <c r="I283">
        <f t="shared" si="224"/>
        <v>-28.519445011339126</v>
      </c>
      <c r="J283">
        <f t="shared" si="217"/>
        <v>-6.1390676735860108</v>
      </c>
      <c r="K283">
        <f t="shared" si="218"/>
        <v>-300</v>
      </c>
      <c r="L283">
        <f t="shared" si="219"/>
        <v>1.8282300493834496E-4</v>
      </c>
      <c r="M283">
        <f t="shared" si="220"/>
        <v>0</v>
      </c>
      <c r="N283">
        <f t="shared" si="202"/>
        <v>-3.7499696207247829E-2</v>
      </c>
      <c r="O283">
        <f t="shared" si="221"/>
        <v>0.49322674310810488</v>
      </c>
      <c r="P283">
        <f t="shared" si="193"/>
        <v>0.79691332735822984</v>
      </c>
      <c r="Q283">
        <f t="shared" si="194"/>
        <v>0</v>
      </c>
      <c r="R283">
        <f t="shared" si="195"/>
        <v>1.6321555583103222</v>
      </c>
      <c r="BJ283">
        <f t="shared" si="222"/>
        <v>-9.4266299343753034E-3</v>
      </c>
      <c r="BK283">
        <f t="shared" si="209"/>
        <v>-2.9736821190532343E-3</v>
      </c>
      <c r="BM283">
        <f t="shared" si="210"/>
        <v>5.741083577059375E-4</v>
      </c>
      <c r="BN283">
        <f t="shared" si="223"/>
        <v>7.1983969160349087E-3</v>
      </c>
      <c r="BO283">
        <f t="shared" si="223"/>
        <v>-2.062043075960853E-3</v>
      </c>
      <c r="BP283">
        <f t="shared" si="223"/>
        <v>5.0163494116104148E-3</v>
      </c>
      <c r="BQ283">
        <f t="shared" si="223"/>
        <v>-6.1463024587055399E-3</v>
      </c>
      <c r="BR283">
        <f t="shared" si="223"/>
        <v>-2.1059938530486968E-3</v>
      </c>
      <c r="BS283">
        <f t="shared" si="223"/>
        <v>-7.8764552614404119E-3</v>
      </c>
      <c r="BT283">
        <f t="shared" si="223"/>
        <v>-1.0928601961474426E-2</v>
      </c>
      <c r="BU283">
        <f t="shared" si="223"/>
        <v>-5.1854214504950342E-4</v>
      </c>
      <c r="BV283">
        <f t="shared" si="223"/>
        <v>-1.2706425321951634E-2</v>
      </c>
      <c r="BW283">
        <f t="shared" si="223"/>
        <v>1.4667551588410285E-2</v>
      </c>
      <c r="BX283">
        <f t="shared" si="223"/>
        <v>-6.3562206884475213E-3</v>
      </c>
      <c r="BY283">
        <f t="shared" si="223"/>
        <v>3.563998189346302E-2</v>
      </c>
      <c r="BZ283">
        <f t="shared" si="223"/>
        <v>1.0766521500561671E-2</v>
      </c>
      <c r="CA283">
        <f t="shared" si="223"/>
        <v>3.5576227721028919E-2</v>
      </c>
      <c r="CB283">
        <f t="shared" si="223"/>
        <v>3.0318776391643872E-2</v>
      </c>
      <c r="CC283">
        <f t="shared" ref="CC283:CL292" si="225">CC$15*COS(-$F$6*$F283/$O$7*CC$14)</f>
        <v>-8.1343705252774914E-2</v>
      </c>
      <c r="CD283">
        <f t="shared" si="225"/>
        <v>8.5138219884343409E-3</v>
      </c>
      <c r="CE283">
        <f t="shared" si="225"/>
        <v>-0.23740762355409592</v>
      </c>
      <c r="CF283">
        <f t="shared" si="225"/>
        <v>-2.3398579706564147E-2</v>
      </c>
      <c r="CG283">
        <f t="shared" si="225"/>
        <v>0.3815769528785628</v>
      </c>
      <c r="CH283">
        <f t="shared" si="225"/>
        <v>-1.4667963591391596E-2</v>
      </c>
      <c r="CI283">
        <f t="shared" si="225"/>
        <v>-4.6143127922557772E-2</v>
      </c>
      <c r="CJ283">
        <f t="shared" si="225"/>
        <v>-1.5355048977457568E-2</v>
      </c>
      <c r="CK283">
        <f t="shared" si="225"/>
        <v>-9.7407530138980417E-2</v>
      </c>
      <c r="CL283">
        <f t="shared" si="225"/>
        <v>1.1516159547246286E-2</v>
      </c>
      <c r="CM283">
        <f t="shared" ref="CM283:DA292" si="226">CM$15*COS(-$F$6*$F283/$O$7*CM$14)</f>
        <v>-2.4143247423366897E-2</v>
      </c>
      <c r="CN283">
        <f t="shared" si="226"/>
        <v>1.6839363363487035E-2</v>
      </c>
      <c r="CO283">
        <f t="shared" si="226"/>
        <v>1.0691600769259806E-2</v>
      </c>
      <c r="CP283">
        <f t="shared" si="226"/>
        <v>9.4194238877163185E-3</v>
      </c>
      <c r="CQ283">
        <f t="shared" si="226"/>
        <v>1.6642132897663545E-2</v>
      </c>
      <c r="CR283">
        <f t="shared" si="226"/>
        <v>-4.4067080007292788E-4</v>
      </c>
      <c r="CS283">
        <f t="shared" si="226"/>
        <v>1.1322889848452672E-2</v>
      </c>
      <c r="CT283">
        <f t="shared" si="226"/>
        <v>-8.6418780492017594E-3</v>
      </c>
      <c r="CU283">
        <f t="shared" si="226"/>
        <v>1.7266479605258019E-3</v>
      </c>
      <c r="CV283">
        <f t="shared" si="226"/>
        <v>-8.8129345228240563E-3</v>
      </c>
      <c r="CW283">
        <f t="shared" si="226"/>
        <v>-3.232043959143564E-3</v>
      </c>
      <c r="CX283">
        <f t="shared" si="226"/>
        <v>-3.9621598177923111E-3</v>
      </c>
      <c r="CY283">
        <f t="shared" si="226"/>
        <v>-3.5255497275613022E-3</v>
      </c>
      <c r="CZ283">
        <f t="shared" si="226"/>
        <v>1.5735574613506714E-3</v>
      </c>
      <c r="DA283">
        <f t="shared" si="226"/>
        <v>-1.8244461076698823E-3</v>
      </c>
    </row>
    <row r="284" spans="4:105">
      <c r="D284" s="3">
        <f t="shared" si="213"/>
        <v>200250</v>
      </c>
      <c r="E284" s="2">
        <v>267</v>
      </c>
      <c r="F284">
        <f t="shared" si="214"/>
        <v>1.04296875</v>
      </c>
      <c r="G284">
        <f t="shared" si="215"/>
        <v>-75.458944131011222</v>
      </c>
      <c r="H284">
        <f t="shared" si="216"/>
        <v>-300</v>
      </c>
      <c r="I284">
        <f t="shared" si="224"/>
        <v>-27.728767168167707</v>
      </c>
      <c r="J284">
        <f t="shared" si="217"/>
        <v>-6.1917367115293986</v>
      </c>
      <c r="K284">
        <f t="shared" si="218"/>
        <v>-300</v>
      </c>
      <c r="L284">
        <f t="shared" si="219"/>
        <v>1.6867580576137672E-4</v>
      </c>
      <c r="M284">
        <f t="shared" si="220"/>
        <v>0</v>
      </c>
      <c r="N284">
        <f t="shared" si="202"/>
        <v>-4.1073493340464139E-2</v>
      </c>
      <c r="O284">
        <f t="shared" si="221"/>
        <v>0.49024499031777669</v>
      </c>
      <c r="P284">
        <f t="shared" si="193"/>
        <v>0.79935780414545476</v>
      </c>
      <c r="Q284">
        <f t="shared" si="194"/>
        <v>0</v>
      </c>
      <c r="R284">
        <f t="shared" si="195"/>
        <v>1.6382914814618648</v>
      </c>
      <c r="BJ284">
        <f t="shared" si="222"/>
        <v>-8.1068722356786339E-3</v>
      </c>
      <c r="BK284">
        <f t="shared" si="209"/>
        <v>-2.1093480902122323E-3</v>
      </c>
      <c r="BM284">
        <f t="shared" si="210"/>
        <v>3.7337976163784444E-4</v>
      </c>
      <c r="BN284">
        <f t="shared" ref="BN284:CB293" si="227">BN$15*COS(-$F$6*$F284/$O$7*BN$14)</f>
        <v>7.5084584182826403E-3</v>
      </c>
      <c r="BO284">
        <f t="shared" si="227"/>
        <v>-1.5979453357985529E-3</v>
      </c>
      <c r="BP284">
        <f t="shared" si="227"/>
        <v>5.2934950268489428E-3</v>
      </c>
      <c r="BQ284">
        <f t="shared" si="227"/>
        <v>-5.2150866809978517E-3</v>
      </c>
      <c r="BR284">
        <f t="shared" si="227"/>
        <v>-2.2443495928089574E-3</v>
      </c>
      <c r="BS284">
        <f t="shared" si="227"/>
        <v>-7.0639964081143196E-3</v>
      </c>
      <c r="BT284">
        <f t="shared" si="227"/>
        <v>-1.1743554905626643E-2</v>
      </c>
      <c r="BU284">
        <f t="shared" si="227"/>
        <v>-4.8256331751338031E-4</v>
      </c>
      <c r="BV284">
        <f t="shared" si="227"/>
        <v>-1.3748245184265444E-2</v>
      </c>
      <c r="BW284">
        <f t="shared" si="227"/>
        <v>1.4006502313724505E-2</v>
      </c>
      <c r="BX284">
        <f t="shared" si="227"/>
        <v>-6.9158973296047999E-3</v>
      </c>
      <c r="BY284">
        <f t="shared" si="227"/>
        <v>3.466231438755752E-2</v>
      </c>
      <c r="BZ284">
        <f t="shared" si="227"/>
        <v>1.1765896792244322E-2</v>
      </c>
      <c r="CA284">
        <f t="shared" si="227"/>
        <v>3.5047005432535389E-2</v>
      </c>
      <c r="CB284">
        <f t="shared" si="227"/>
        <v>3.3240199634563303E-2</v>
      </c>
      <c r="CC284">
        <f t="shared" si="225"/>
        <v>-8.0819165328501405E-2</v>
      </c>
      <c r="CD284">
        <f t="shared" si="225"/>
        <v>9.3540762137828536E-3</v>
      </c>
      <c r="CE284">
        <f t="shared" si="225"/>
        <v>-0.23703041891490276</v>
      </c>
      <c r="CF284">
        <f t="shared" si="225"/>
        <v>-2.5735045317397079E-2</v>
      </c>
      <c r="CG284">
        <f t="shared" si="225"/>
        <v>0.3815769528785628</v>
      </c>
      <c r="CH284">
        <f t="shared" si="225"/>
        <v>-1.6132633368020032E-2</v>
      </c>
      <c r="CI284">
        <f t="shared" si="225"/>
        <v>-4.6069813503843218E-2</v>
      </c>
      <c r="CJ284">
        <f t="shared" si="225"/>
        <v>-1.6870484090062587E-2</v>
      </c>
      <c r="CK284">
        <f t="shared" si="225"/>
        <v>-9.6779403619245474E-2</v>
      </c>
      <c r="CL284">
        <f t="shared" si="225"/>
        <v>1.262582095758494E-2</v>
      </c>
      <c r="CM284">
        <f t="shared" si="226"/>
        <v>-2.378409904054082E-2</v>
      </c>
      <c r="CN284">
        <f t="shared" si="226"/>
        <v>1.8402434934212741E-2</v>
      </c>
      <c r="CO284">
        <f t="shared" si="226"/>
        <v>1.0398311320082594E-2</v>
      </c>
      <c r="CP284">
        <f t="shared" si="226"/>
        <v>1.0248821069078396E-2</v>
      </c>
      <c r="CQ284">
        <f t="shared" si="226"/>
        <v>1.589209156902642E-2</v>
      </c>
      <c r="CR284">
        <f t="shared" si="226"/>
        <v>-4.7680209432958659E-4</v>
      </c>
      <c r="CS284">
        <f t="shared" si="226"/>
        <v>1.0537255922729805E-2</v>
      </c>
      <c r="CT284">
        <f t="shared" si="226"/>
        <v>-9.286308506457723E-3</v>
      </c>
      <c r="CU284">
        <f t="shared" si="226"/>
        <v>1.5485436768673576E-3</v>
      </c>
      <c r="CV284">
        <f t="shared" si="226"/>
        <v>-9.3919106074878064E-3</v>
      </c>
      <c r="CW284">
        <f t="shared" si="226"/>
        <v>-2.7423625044445087E-3</v>
      </c>
      <c r="CX284">
        <f t="shared" si="226"/>
        <v>-4.181063073979743E-3</v>
      </c>
      <c r="CY284">
        <f t="shared" si="226"/>
        <v>-2.7320650130731772E-3</v>
      </c>
      <c r="CZ284">
        <f t="shared" si="226"/>
        <v>1.6413363843568046E-3</v>
      </c>
      <c r="DA284">
        <f t="shared" si="226"/>
        <v>-1.1865551923419221E-3</v>
      </c>
    </row>
    <row r="285" spans="4:105">
      <c r="D285" s="3">
        <f t="shared" si="213"/>
        <v>201000</v>
      </c>
      <c r="E285" s="2">
        <v>268</v>
      </c>
      <c r="F285">
        <f t="shared" si="214"/>
        <v>1.046875</v>
      </c>
      <c r="G285">
        <f t="shared" si="215"/>
        <v>-76.601854866347693</v>
      </c>
      <c r="H285">
        <f t="shared" si="216"/>
        <v>-300</v>
      </c>
      <c r="I285">
        <f t="shared" si="224"/>
        <v>-27.010487591392568</v>
      </c>
      <c r="J285">
        <f t="shared" si="217"/>
        <v>-6.2446860907616433</v>
      </c>
      <c r="K285">
        <f t="shared" si="218"/>
        <v>-300</v>
      </c>
      <c r="L285">
        <f t="shared" si="219"/>
        <v>1.4787925592125729E-4</v>
      </c>
      <c r="M285">
        <f t="shared" si="220"/>
        <v>0</v>
      </c>
      <c r="N285">
        <f t="shared" si="202"/>
        <v>-4.4614457909091104E-2</v>
      </c>
      <c r="O285">
        <f t="shared" si="221"/>
        <v>0.48726553643014214</v>
      </c>
      <c r="P285">
        <f t="shared" si="193"/>
        <v>0.80178629207161034</v>
      </c>
      <c r="Q285">
        <f t="shared" si="194"/>
        <v>0</v>
      </c>
      <c r="R285">
        <f t="shared" si="195"/>
        <v>1.6444274046134073</v>
      </c>
      <c r="BJ285">
        <f t="shared" si="222"/>
        <v>-6.6901782232769358E-3</v>
      </c>
      <c r="BK285">
        <f t="shared" si="209"/>
        <v>-1.2308393380634202E-3</v>
      </c>
      <c r="BM285">
        <f t="shared" si="210"/>
        <v>1.6703518641187284E-4</v>
      </c>
      <c r="BN285">
        <f t="shared" si="227"/>
        <v>7.716584326706891E-3</v>
      </c>
      <c r="BO285">
        <f t="shared" si="227"/>
        <v>-1.1143749379050208E-3</v>
      </c>
      <c r="BP285">
        <f t="shared" si="227"/>
        <v>5.5130958065134654E-3</v>
      </c>
      <c r="BQ285">
        <f t="shared" si="227"/>
        <v>-4.2336467676957834E-3</v>
      </c>
      <c r="BR285">
        <f t="shared" si="227"/>
        <v>-2.3637065293371385E-3</v>
      </c>
      <c r="BS285">
        <f t="shared" si="227"/>
        <v>-6.199442166195869E-3</v>
      </c>
      <c r="BT285">
        <f t="shared" si="227"/>
        <v>-1.2483825870063584E-2</v>
      </c>
      <c r="BU285">
        <f t="shared" si="227"/>
        <v>-4.4396943754910226E-4</v>
      </c>
      <c r="BV285">
        <f t="shared" si="227"/>
        <v>-1.472745737049143E-2</v>
      </c>
      <c r="BW285">
        <f t="shared" si="227"/>
        <v>1.3292735727002269E-2</v>
      </c>
      <c r="BX285">
        <f t="shared" si="227"/>
        <v>-7.4544885142773798E-3</v>
      </c>
      <c r="BY285">
        <f t="shared" si="227"/>
        <v>3.3601142330232224E-2</v>
      </c>
      <c r="BZ285">
        <f t="shared" si="227"/>
        <v>1.274356936377352E-2</v>
      </c>
      <c r="CA285">
        <f t="shared" si="227"/>
        <v>3.4470286362015289E-2</v>
      </c>
      <c r="CB285">
        <f t="shared" si="227"/>
        <v>3.613033836506635E-2</v>
      </c>
      <c r="CC285">
        <f t="shared" si="225"/>
        <v>-8.0245942961057248E-2</v>
      </c>
      <c r="CD285">
        <f t="shared" si="225"/>
        <v>1.0191160937543626E-2</v>
      </c>
      <c r="CE285">
        <f t="shared" si="225"/>
        <v>-0.23661751836648742</v>
      </c>
      <c r="CF285">
        <f t="shared" si="225"/>
        <v>-2.8070542018319322E-2</v>
      </c>
      <c r="CG285">
        <f t="shared" si="225"/>
        <v>0.3815769528785628</v>
      </c>
      <c r="CH285">
        <f t="shared" si="225"/>
        <v>-1.7596695760120365E-2</v>
      </c>
      <c r="CI285">
        <f t="shared" si="225"/>
        <v>-4.5989561140673076E-2</v>
      </c>
      <c r="CJ285">
        <f t="shared" si="225"/>
        <v>-1.8380202868431349E-2</v>
      </c>
      <c r="CK285">
        <f t="shared" si="225"/>
        <v>-9.6092980805585301E-2</v>
      </c>
      <c r="CL285">
        <f t="shared" si="225"/>
        <v>1.3723599387169653E-2</v>
      </c>
      <c r="CM285">
        <f t="shared" si="226"/>
        <v>-2.3392717713590559E-2</v>
      </c>
      <c r="CN285">
        <f t="shared" si="226"/>
        <v>1.9931562394891297E-2</v>
      </c>
      <c r="CO285">
        <f t="shared" si="226"/>
        <v>1.0079971428150801E-2</v>
      </c>
      <c r="CP285">
        <f t="shared" si="226"/>
        <v>1.1046971246563415E-2</v>
      </c>
      <c r="CQ285">
        <f t="shared" si="226"/>
        <v>1.5082235996162497E-2</v>
      </c>
      <c r="CR285">
        <f t="shared" si="226"/>
        <v>-5.1076209540084684E-4</v>
      </c>
      <c r="CS285">
        <f t="shared" si="226"/>
        <v>9.6945196941862089E-3</v>
      </c>
      <c r="CT285">
        <f t="shared" si="226"/>
        <v>-9.87168360023284E-3</v>
      </c>
      <c r="CU285">
        <f t="shared" si="226"/>
        <v>1.3590192310318804E-3</v>
      </c>
      <c r="CV285">
        <f t="shared" si="226"/>
        <v>-9.8913825622349624E-3</v>
      </c>
      <c r="CW285">
        <f t="shared" si="226"/>
        <v>-2.2262705996998157E-3</v>
      </c>
      <c r="CX285">
        <f t="shared" si="226"/>
        <v>-4.3545145849787151E-3</v>
      </c>
      <c r="CY285">
        <f t="shared" si="226"/>
        <v>-1.9052871904247145E-3</v>
      </c>
      <c r="CZ285">
        <f t="shared" si="226"/>
        <v>1.6868323579633507E-3</v>
      </c>
      <c r="DA285">
        <f t="shared" si="226"/>
        <v>-5.3081738247250543E-4</v>
      </c>
    </row>
    <row r="286" spans="4:105">
      <c r="D286" s="3">
        <f t="shared" si="213"/>
        <v>201750</v>
      </c>
      <c r="E286" s="2">
        <v>269</v>
      </c>
      <c r="F286">
        <f t="shared" si="214"/>
        <v>1.05078125</v>
      </c>
      <c r="G286">
        <f t="shared" si="215"/>
        <v>-78.31042098242898</v>
      </c>
      <c r="H286">
        <f t="shared" si="216"/>
        <v>-300</v>
      </c>
      <c r="I286">
        <f t="shared" si="224"/>
        <v>-26.35305409980193</v>
      </c>
      <c r="J286">
        <f t="shared" si="217"/>
        <v>-6.2979156511459387</v>
      </c>
      <c r="K286">
        <f t="shared" si="218"/>
        <v>-300</v>
      </c>
      <c r="L286">
        <f t="shared" si="219"/>
        <v>1.2147277443571467E-4</v>
      </c>
      <c r="M286">
        <f t="shared" si="220"/>
        <v>0</v>
      </c>
      <c r="N286">
        <f t="shared" si="202"/>
        <v>-4.8122401807197908E-2</v>
      </c>
      <c r="O286">
        <f t="shared" si="221"/>
        <v>0.48428856814132543</v>
      </c>
      <c r="P286">
        <f t="shared" si="193"/>
        <v>0.80419851568720491</v>
      </c>
      <c r="Q286">
        <f t="shared" si="194"/>
        <v>0</v>
      </c>
      <c r="R286">
        <f t="shared" si="195"/>
        <v>1.6505633277649499</v>
      </c>
      <c r="BJ286">
        <f t="shared" si="222"/>
        <v>-5.2003014191522338E-3</v>
      </c>
      <c r="BK286">
        <f t="shared" si="209"/>
        <v>-3.5311543498799374E-4</v>
      </c>
      <c r="BM286">
        <f t="shared" si="210"/>
        <v>-4.1821753494515708E-5</v>
      </c>
      <c r="BN286">
        <f t="shared" si="227"/>
        <v>7.8199491028437939E-3</v>
      </c>
      <c r="BO286">
        <f t="shared" si="227"/>
        <v>-6.1722470016094895E-4</v>
      </c>
      <c r="BP286">
        <f t="shared" si="227"/>
        <v>5.6727645015948345E-3</v>
      </c>
      <c r="BQ286">
        <f t="shared" si="227"/>
        <v>-3.2114345216740646E-3</v>
      </c>
      <c r="BR286">
        <f t="shared" si="227"/>
        <v>-2.4630542857477793E-3</v>
      </c>
      <c r="BS286">
        <f t="shared" si="227"/>
        <v>-5.2891684292429757E-3</v>
      </c>
      <c r="BT286">
        <f t="shared" si="227"/>
        <v>-1.3144707174564512E-2</v>
      </c>
      <c r="BU286">
        <f t="shared" si="227"/>
        <v>-4.0296964873607049E-4</v>
      </c>
      <c r="BV286">
        <f t="shared" si="227"/>
        <v>-1.5639602678851238E-2</v>
      </c>
      <c r="BW286">
        <f t="shared" si="227"/>
        <v>1.2528938284507291E-2</v>
      </c>
      <c r="BX286">
        <f t="shared" si="227"/>
        <v>-7.9703521647353122E-3</v>
      </c>
      <c r="BY286">
        <f t="shared" si="227"/>
        <v>3.2459022177920932E-2</v>
      </c>
      <c r="BZ286">
        <f t="shared" si="227"/>
        <v>1.3697735854589867E-2</v>
      </c>
      <c r="CA286">
        <f t="shared" si="227"/>
        <v>3.3846852096929371E-2</v>
      </c>
      <c r="CB286">
        <f t="shared" si="227"/>
        <v>3.8986472485741032E-2</v>
      </c>
      <c r="CC286">
        <f t="shared" si="225"/>
        <v>-7.9624383438162444E-2</v>
      </c>
      <c r="CD286">
        <f t="shared" si="225"/>
        <v>1.1024792524935371E-2</v>
      </c>
      <c r="CE286">
        <f t="shared" si="225"/>
        <v>-0.23616898409015372</v>
      </c>
      <c r="CF286">
        <f t="shared" si="225"/>
        <v>-3.0404981879200113E-2</v>
      </c>
      <c r="CG286">
        <f t="shared" si="225"/>
        <v>0.3815769528785628</v>
      </c>
      <c r="CH286">
        <f t="shared" si="225"/>
        <v>-1.9060095646571025E-2</v>
      </c>
      <c r="CI286">
        <f t="shared" si="225"/>
        <v>-4.5902382918758047E-2</v>
      </c>
      <c r="CJ286">
        <f t="shared" si="225"/>
        <v>-1.9883693764875369E-2</v>
      </c>
      <c r="CK286">
        <f t="shared" si="225"/>
        <v>-9.5348675173435829E-2</v>
      </c>
      <c r="CL286">
        <f t="shared" si="225"/>
        <v>1.4808461645367147E-2</v>
      </c>
      <c r="CM286">
        <f t="shared" si="226"/>
        <v>-2.2969633854554059E-2</v>
      </c>
      <c r="CN286">
        <f t="shared" si="226"/>
        <v>2.1423925201883468E-2</v>
      </c>
      <c r="CO286">
        <f t="shared" si="226"/>
        <v>9.7373480021473707E-3</v>
      </c>
      <c r="CP286">
        <f t="shared" si="226"/>
        <v>1.1811440988899377E-2</v>
      </c>
      <c r="CQ286">
        <f t="shared" si="226"/>
        <v>1.4215614292582409E-2</v>
      </c>
      <c r="CR286">
        <f t="shared" si="226"/>
        <v>-5.4239615396830751E-4</v>
      </c>
      <c r="CS286">
        <f t="shared" si="226"/>
        <v>8.7992480234612355E-3</v>
      </c>
      <c r="CT286">
        <f t="shared" si="226"/>
        <v>-1.0394280695325858E-2</v>
      </c>
      <c r="CU286">
        <f t="shared" si="226"/>
        <v>1.1594723232846401E-3</v>
      </c>
      <c r="CV286">
        <f t="shared" si="226"/>
        <v>-1.0307122271526605E-2</v>
      </c>
      <c r="CW286">
        <f t="shared" si="226"/>
        <v>-1.688738492076709E-3</v>
      </c>
      <c r="CX286">
        <f t="shared" si="226"/>
        <v>-4.4806287839510781E-3</v>
      </c>
      <c r="CY286">
        <f t="shared" si="226"/>
        <v>-1.05529142376551E-3</v>
      </c>
      <c r="CZ286">
        <f t="shared" si="226"/>
        <v>1.7094277242134044E-3</v>
      </c>
      <c r="DA286">
        <f t="shared" si="226"/>
        <v>1.3290441491548653E-4</v>
      </c>
    </row>
    <row r="287" spans="4:105">
      <c r="D287" s="3">
        <f t="shared" si="213"/>
        <v>202500</v>
      </c>
      <c r="E287" s="2">
        <v>270</v>
      </c>
      <c r="F287">
        <f t="shared" si="214"/>
        <v>1.0546875</v>
      </c>
      <c r="G287">
        <f t="shared" si="215"/>
        <v>-80.742400267145882</v>
      </c>
      <c r="H287">
        <f t="shared" si="216"/>
        <v>-300</v>
      </c>
      <c r="I287">
        <f t="shared" si="224"/>
        <v>-25.747487286820142</v>
      </c>
      <c r="J287">
        <f t="shared" si="217"/>
        <v>-6.351425194829873</v>
      </c>
      <c r="K287">
        <f t="shared" si="218"/>
        <v>-300</v>
      </c>
      <c r="L287">
        <f t="shared" si="219"/>
        <v>9.1807885862611019E-5</v>
      </c>
      <c r="M287">
        <f t="shared" si="220"/>
        <v>0</v>
      </c>
      <c r="N287">
        <f t="shared" si="202"/>
        <v>-5.1597140719935798E-2</v>
      </c>
      <c r="O287">
        <f t="shared" si="221"/>
        <v>0.4813142726957636</v>
      </c>
      <c r="P287">
        <f t="shared" si="193"/>
        <v>0.80659419854639181</v>
      </c>
      <c r="Q287">
        <f t="shared" si="194"/>
        <v>0</v>
      </c>
      <c r="R287">
        <f t="shared" si="195"/>
        <v>1.6566992509164924</v>
      </c>
      <c r="BJ287">
        <f t="shared" si="222"/>
        <v>-3.6615518904096608E-3</v>
      </c>
      <c r="BK287">
        <f t="shared" si="209"/>
        <v>5.0926053697016201E-4</v>
      </c>
      <c r="BM287">
        <f t="shared" si="210"/>
        <v>-2.5004965530055071E-4</v>
      </c>
      <c r="BN287">
        <f t="shared" si="227"/>
        <v>7.8171494559978461E-3</v>
      </c>
      <c r="BO287">
        <f t="shared" si="227"/>
        <v>-1.1255292519012619E-4</v>
      </c>
      <c r="BP287">
        <f t="shared" si="227"/>
        <v>5.7707653762969126E-3</v>
      </c>
      <c r="BQ287">
        <f t="shared" si="227"/>
        <v>-2.1582944056599391E-3</v>
      </c>
      <c r="BR287">
        <f t="shared" si="227"/>
        <v>-2.5415518662879714E-3</v>
      </c>
      <c r="BS287">
        <f t="shared" si="227"/>
        <v>-4.3398882618316684E-3</v>
      </c>
      <c r="BT287">
        <f t="shared" si="227"/>
        <v>-1.3721996009624652E-2</v>
      </c>
      <c r="BU287">
        <f t="shared" si="227"/>
        <v>-3.5978613248219407E-4</v>
      </c>
      <c r="BV287">
        <f t="shared" si="227"/>
        <v>-1.6480527321188907E-2</v>
      </c>
      <c r="BW287">
        <f t="shared" si="227"/>
        <v>1.1717984747347433E-2</v>
      </c>
      <c r="BX287">
        <f t="shared" si="227"/>
        <v>-8.4619154958380516E-3</v>
      </c>
      <c r="BY287">
        <f t="shared" si="227"/>
        <v>3.1238705398108468E-2</v>
      </c>
      <c r="BZ287">
        <f t="shared" si="227"/>
        <v>1.4626636262145609E-2</v>
      </c>
      <c r="CA287">
        <f t="shared" si="227"/>
        <v>3.3177547534610018E-2</v>
      </c>
      <c r="CB287">
        <f t="shared" si="227"/>
        <v>4.1805913903123909E-2</v>
      </c>
      <c r="CC287">
        <f t="shared" si="225"/>
        <v>-7.8954861164031942E-2</v>
      </c>
      <c r="CD287">
        <f t="shared" si="225"/>
        <v>1.185468851122509E-2</v>
      </c>
      <c r="CE287">
        <f t="shared" si="225"/>
        <v>-0.23568488363351384</v>
      </c>
      <c r="CF287">
        <f t="shared" si="225"/>
        <v>-3.2738277009698107E-2</v>
      </c>
      <c r="CG287">
        <f t="shared" si="225"/>
        <v>0.3815769528785628</v>
      </c>
      <c r="CH287">
        <f t="shared" si="225"/>
        <v>-2.0522777931193399E-2</v>
      </c>
      <c r="CI287">
        <f t="shared" si="225"/>
        <v>-4.5808291966817689E-2</v>
      </c>
      <c r="CJ287">
        <f t="shared" si="225"/>
        <v>-2.1380447341939234E-2</v>
      </c>
      <c r="CK287">
        <f t="shared" si="225"/>
        <v>-9.4546935064678483E-2</v>
      </c>
      <c r="CL287">
        <f t="shared" si="225"/>
        <v>1.5879386697792555E-2</v>
      </c>
      <c r="CM287">
        <f t="shared" si="226"/>
        <v>-2.2515420839717953E-2</v>
      </c>
      <c r="CN287">
        <f t="shared" si="226"/>
        <v>2.287677062558938E-2</v>
      </c>
      <c r="CO287">
        <f t="shared" si="226"/>
        <v>9.3712664519158117E-3</v>
      </c>
      <c r="CP287">
        <f t="shared" si="226"/>
        <v>1.2539899551033643E-2</v>
      </c>
      <c r="CQ287">
        <f t="shared" si="226"/>
        <v>1.3295488226694992E-2</v>
      </c>
      <c r="CR287">
        <f t="shared" si="226"/>
        <v>-5.7156021274570293E-4</v>
      </c>
      <c r="CS287">
        <f t="shared" si="226"/>
        <v>7.856292465307271E-3</v>
      </c>
      <c r="CT287">
        <f t="shared" si="226"/>
        <v>-1.0850776387029356E-2</v>
      </c>
      <c r="CU287">
        <f t="shared" si="226"/>
        <v>9.5137456729883676E-4</v>
      </c>
      <c r="CV287">
        <f t="shared" si="226"/>
        <v>-1.06356104276052E-2</v>
      </c>
      <c r="CW287">
        <f t="shared" si="226"/>
        <v>-1.1349429096165393E-3</v>
      </c>
      <c r="CX287">
        <f t="shared" si="226"/>
        <v>-4.5580347012809915E-3</v>
      </c>
      <c r="CY287">
        <f t="shared" si="226"/>
        <v>-1.9243581250375893E-4</v>
      </c>
      <c r="CZ287">
        <f t="shared" si="226"/>
        <v>1.708815726120638E-3</v>
      </c>
      <c r="DA287">
        <f t="shared" si="226"/>
        <v>7.9462720619537751E-4</v>
      </c>
    </row>
    <row r="288" spans="4:105">
      <c r="D288" s="3">
        <f t="shared" si="213"/>
        <v>203250</v>
      </c>
      <c r="E288" s="2">
        <v>271</v>
      </c>
      <c r="F288">
        <f t="shared" si="214"/>
        <v>1.05859375</v>
      </c>
      <c r="G288">
        <f t="shared" si="215"/>
        <v>-83.664259278385458</v>
      </c>
      <c r="H288">
        <f t="shared" si="216"/>
        <v>-300</v>
      </c>
      <c r="I288">
        <f t="shared" si="224"/>
        <v>-25.186669139798163</v>
      </c>
      <c r="J288">
        <f t="shared" si="217"/>
        <v>-6.4052144859203288</v>
      </c>
      <c r="K288">
        <f t="shared" si="218"/>
        <v>-300</v>
      </c>
      <c r="L288">
        <f t="shared" si="219"/>
        <v>6.5582359283449857E-5</v>
      </c>
      <c r="M288">
        <f t="shared" si="220"/>
        <v>0</v>
      </c>
      <c r="N288">
        <f t="shared" si="202"/>
        <v>-5.5038494136296023E-2</v>
      </c>
      <c r="O288">
        <f t="shared" si="221"/>
        <v>0.47834283782549092</v>
      </c>
      <c r="P288">
        <f t="shared" si="193"/>
        <v>0.80897306330052121</v>
      </c>
      <c r="Q288">
        <f t="shared" si="194"/>
        <v>0</v>
      </c>
      <c r="R288">
        <f t="shared" si="195"/>
        <v>1.6628351740680349</v>
      </c>
      <c r="BJ288">
        <f t="shared" si="222"/>
        <v>-2.0984297582512567E-3</v>
      </c>
      <c r="BK288">
        <f t="shared" si="209"/>
        <v>1.3423440612129372E-3</v>
      </c>
      <c r="BM288">
        <f t="shared" si="210"/>
        <v>-4.5451657754401291E-4</v>
      </c>
      <c r="BN288">
        <f t="shared" si="227"/>
        <v>7.7082233944588789E-3</v>
      </c>
      <c r="BO288">
        <f t="shared" si="227"/>
        <v>3.9349042647970862E-4</v>
      </c>
      <c r="BP288">
        <f t="shared" si="227"/>
        <v>5.8060330769748505E-3</v>
      </c>
      <c r="BQ288">
        <f t="shared" si="227"/>
        <v>-1.0843687346755719E-3</v>
      </c>
      <c r="BR288">
        <f t="shared" si="227"/>
        <v>-2.5985347755102784E-3</v>
      </c>
      <c r="BS288">
        <f t="shared" si="227"/>
        <v>-3.3586023922107973E-3</v>
      </c>
      <c r="BT288">
        <f t="shared" si="227"/>
        <v>-1.4212021163807964E-2</v>
      </c>
      <c r="BU288">
        <f t="shared" si="227"/>
        <v>-3.1465290400358153E-4</v>
      </c>
      <c r="BV288">
        <f t="shared" si="227"/>
        <v>-1.7246401838768726E-2</v>
      </c>
      <c r="BW288">
        <f t="shared" si="227"/>
        <v>1.0862927361522962E-2</v>
      </c>
      <c r="BX288">
        <f t="shared" si="227"/>
        <v>-8.927679810202805E-3</v>
      </c>
      <c r="BY288">
        <f t="shared" si="227"/>
        <v>2.9943131840804525E-2</v>
      </c>
      <c r="BZ288">
        <f t="shared" si="227"/>
        <v>1.5528557188307895E-2</v>
      </c>
      <c r="CA288">
        <f t="shared" si="227"/>
        <v>3.2463279737230198E-2</v>
      </c>
      <c r="CB288">
        <f t="shared" si="227"/>
        <v>4.4586009057639708E-2</v>
      </c>
      <c r="CC288">
        <f t="shared" si="225"/>
        <v>-7.8237779433848645E-2</v>
      </c>
      <c r="CD288">
        <f t="shared" si="225"/>
        <v>1.2680567697437559E-2</v>
      </c>
      <c r="CE288">
        <f t="shared" si="225"/>
        <v>-0.23516528990031588</v>
      </c>
      <c r="CF288">
        <f t="shared" si="225"/>
        <v>-3.5070339562570441E-2</v>
      </c>
      <c r="CG288">
        <f t="shared" si="225"/>
        <v>0.3815769528785628</v>
      </c>
      <c r="CH288">
        <f t="shared" si="225"/>
        <v>-2.1984687544826183E-2</v>
      </c>
      <c r="CI288">
        <f t="shared" si="225"/>
        <v>-4.570730245460327E-2</v>
      </c>
      <c r="CJ288">
        <f t="shared" si="225"/>
        <v>-2.2869956445016843E-2</v>
      </c>
      <c r="CK288">
        <f t="shared" si="225"/>
        <v>-9.3688243417575784E-2</v>
      </c>
      <c r="CL288">
        <f t="shared" si="225"/>
        <v>1.6935366627271312E-2</v>
      </c>
      <c r="CM288">
        <f t="shared" si="226"/>
        <v>-2.2030694232560249E-2</v>
      </c>
      <c r="CN288">
        <f t="shared" si="226"/>
        <v>2.4287418827981133E-2</v>
      </c>
      <c r="CO288">
        <f t="shared" si="226"/>
        <v>8.9826086999755909E-3</v>
      </c>
      <c r="CP288">
        <f t="shared" si="226"/>
        <v>1.3230125980198851E-2</v>
      </c>
      <c r="CQ288">
        <f t="shared" si="226"/>
        <v>1.2325320945247449E-2</v>
      </c>
      <c r="CR288">
        <f t="shared" si="226"/>
        <v>-5.9812146249659101E-4</v>
      </c>
      <c r="CS288">
        <f t="shared" si="226"/>
        <v>6.8707629775940013E-3</v>
      </c>
      <c r="CT288">
        <f t="shared" si="226"/>
        <v>-1.1238267635994394E-2</v>
      </c>
      <c r="CU288">
        <f t="shared" si="226"/>
        <v>7.362606373348884E-4</v>
      </c>
      <c r="CV288">
        <f t="shared" si="226"/>
        <v>-1.0874066322036819E-2</v>
      </c>
      <c r="CW288">
        <f t="shared" si="226"/>
        <v>-5.7021720651385846E-4</v>
      </c>
      <c r="CX288">
        <f t="shared" si="226"/>
        <v>-4.5858908681916596E-3</v>
      </c>
      <c r="CY288">
        <f t="shared" si="226"/>
        <v>6.7276483311440489E-4</v>
      </c>
      <c r="CZ288">
        <f t="shared" si="226"/>
        <v>1.6850046722332959E-3</v>
      </c>
      <c r="DA288">
        <f t="shared" si="226"/>
        <v>1.4443980646530734E-3</v>
      </c>
    </row>
    <row r="289" spans="4:105">
      <c r="D289" s="3">
        <f t="shared" si="213"/>
        <v>204000</v>
      </c>
      <c r="E289" s="2">
        <v>272</v>
      </c>
      <c r="F289">
        <f t="shared" si="214"/>
        <v>1.0625</v>
      </c>
      <c r="G289">
        <f t="shared" si="215"/>
        <v>-84.279043977696915</v>
      </c>
      <c r="H289">
        <f t="shared" si="216"/>
        <v>-300</v>
      </c>
      <c r="I289">
        <f t="shared" si="224"/>
        <v>-24.664861716835262</v>
      </c>
      <c r="J289">
        <f t="shared" si="217"/>
        <v>-6.4592832501802233</v>
      </c>
      <c r="K289">
        <f t="shared" si="218"/>
        <v>-300</v>
      </c>
      <c r="L289">
        <f t="shared" si="219"/>
        <v>6.1100927263385427E-5</v>
      </c>
      <c r="M289">
        <f t="shared" si="220"/>
        <v>0</v>
      </c>
      <c r="N289">
        <f t="shared" si="202"/>
        <v>-5.8446285361423891E-2</v>
      </c>
      <c r="O289">
        <f t="shared" si="221"/>
        <v>0.47537445168812958</v>
      </c>
      <c r="P289">
        <f t="shared" si="193"/>
        <v>0.81133483179298205</v>
      </c>
      <c r="Q289">
        <f t="shared" si="194"/>
        <v>0</v>
      </c>
      <c r="R289">
        <f t="shared" si="195"/>
        <v>1.6689710972195777</v>
      </c>
      <c r="BJ289">
        <f t="shared" si="222"/>
        <v>-5.352637182357311E-4</v>
      </c>
      <c r="BK289">
        <f t="shared" si="209"/>
        <v>2.133016140227048E-3</v>
      </c>
      <c r="BM289">
        <f t="shared" si="210"/>
        <v>-6.5214714739599835E-4</v>
      </c>
      <c r="BN289">
        <f t="shared" si="227"/>
        <v>7.4946497094976342E-3</v>
      </c>
      <c r="BO289">
        <f t="shared" si="227"/>
        <v>8.947386802048902E-4</v>
      </c>
      <c r="BP289">
        <f t="shared" si="227"/>
        <v>5.7781842134438464E-3</v>
      </c>
      <c r="BQ289">
        <f t="shared" si="227"/>
        <v>8.1311292874887439E-18</v>
      </c>
      <c r="BR289">
        <f t="shared" si="227"/>
        <v>-2.6335206433403717E-3</v>
      </c>
      <c r="BS289">
        <f t="shared" si="227"/>
        <v>-2.3525475835019819E-3</v>
      </c>
      <c r="BT289">
        <f t="shared" si="227"/>
        <v>-1.461166637045422E-2</v>
      </c>
      <c r="BU289">
        <f t="shared" si="227"/>
        <v>-2.6781454417581943E-4</v>
      </c>
      <c r="BV289">
        <f t="shared" si="227"/>
        <v>-1.7933738541119841E-2</v>
      </c>
      <c r="BW289">
        <f t="shared" si="227"/>
        <v>9.9669843699620089E-3</v>
      </c>
      <c r="BX289">
        <f t="shared" si="227"/>
        <v>-9.3662250674914019E-3</v>
      </c>
      <c r="BY289">
        <f t="shared" si="227"/>
        <v>2.8575422656187437E-2</v>
      </c>
      <c r="BZ289">
        <f t="shared" si="227"/>
        <v>1.6401834999797783E-2</v>
      </c>
      <c r="CA289">
        <f t="shared" si="227"/>
        <v>3.1705016702524999E-2</v>
      </c>
      <c r="CB289">
        <f t="shared" si="227"/>
        <v>4.73241414210381E-2</v>
      </c>
      <c r="CC289">
        <f t="shared" si="225"/>
        <v>-7.7473570190833382E-2</v>
      </c>
      <c r="CD289">
        <f t="shared" si="225"/>
        <v>1.3502150245635591E-2</v>
      </c>
      <c r="CE289">
        <f t="shared" si="225"/>
        <v>-0.23461028113946483</v>
      </c>
      <c r="CF289">
        <f t="shared" si="225"/>
        <v>-3.7401081736980167E-2</v>
      </c>
      <c r="CG289">
        <f t="shared" si="225"/>
        <v>0.3815769528785628</v>
      </c>
      <c r="CH289">
        <f t="shared" si="225"/>
        <v>-2.3445769447398755E-2</v>
      </c>
      <c r="CI289">
        <f t="shared" si="225"/>
        <v>-4.5599429590763851E-2</v>
      </c>
      <c r="CJ289">
        <f t="shared" si="225"/>
        <v>-2.4351716374193505E-2</v>
      </c>
      <c r="CK289">
        <f t="shared" si="225"/>
        <v>-9.2773117475867389E-2</v>
      </c>
      <c r="CL289">
        <f t="shared" si="225"/>
        <v>1.7975407582455277E-2</v>
      </c>
      <c r="CM289">
        <f t="shared" si="226"/>
        <v>-2.1516110949519829E-2</v>
      </c>
      <c r="CN289">
        <f t="shared" si="226"/>
        <v>2.5653267805683153E-2</v>
      </c>
      <c r="CO289">
        <f t="shared" si="226"/>
        <v>8.5723110568935151E-3</v>
      </c>
      <c r="CP289">
        <f t="shared" si="226"/>
        <v>1.3880015887240115E-2</v>
      </c>
      <c r="CQ289">
        <f t="shared" si="226"/>
        <v>1.1308763938823196E-2</v>
      </c>
      <c r="CR289">
        <f t="shared" si="226"/>
        <v>-6.2195894682991356E-4</v>
      </c>
      <c r="CS289">
        <f t="shared" si="226"/>
        <v>5.848000230004197E-3</v>
      </c>
      <c r="CT289">
        <f t="shared" si="226"/>
        <v>-1.1554290229822949E-2</v>
      </c>
      <c r="CU289">
        <f t="shared" si="226"/>
        <v>5.1571695036210438E-4</v>
      </c>
      <c r="CV289">
        <f t="shared" si="226"/>
        <v>-1.1020471384883723E-2</v>
      </c>
      <c r="CW289">
        <f t="shared" si="226"/>
        <v>4.2757686383331869E-18</v>
      </c>
      <c r="CX289">
        <f t="shared" si="226"/>
        <v>-4.5638944642333668E-3</v>
      </c>
      <c r="CY289">
        <f t="shared" si="226"/>
        <v>1.5297671261135168E-3</v>
      </c>
      <c r="CZ289">
        <f t="shared" si="226"/>
        <v>1.6383178238364945E-3</v>
      </c>
      <c r="DA289">
        <f t="shared" si="226"/>
        <v>2.0724438317689048E-3</v>
      </c>
    </row>
    <row r="290" spans="4:105">
      <c r="D290" s="3">
        <f t="shared" si="213"/>
        <v>204750</v>
      </c>
      <c r="E290" s="2">
        <v>273</v>
      </c>
      <c r="F290">
        <f t="shared" si="214"/>
        <v>1.06640625</v>
      </c>
      <c r="G290">
        <f t="shared" si="215"/>
        <v>-81.034072941003387</v>
      </c>
      <c r="H290">
        <f t="shared" si="216"/>
        <v>-300</v>
      </c>
      <c r="I290">
        <f t="shared" si="224"/>
        <v>-24.177371999841945</v>
      </c>
      <c r="J290">
        <f t="shared" si="217"/>
        <v>-6.5136311747475286</v>
      </c>
      <c r="K290">
        <f t="shared" si="218"/>
        <v>-300</v>
      </c>
      <c r="L290">
        <f t="shared" si="219"/>
        <v>8.8776159427517932E-5</v>
      </c>
      <c r="M290">
        <f t="shared" si="220"/>
        <v>0</v>
      </c>
      <c r="N290">
        <f t="shared" si="202"/>
        <v>-6.1820341528487248E-2</v>
      </c>
      <c r="O290">
        <f t="shared" si="221"/>
        <v>0.47240930280364601</v>
      </c>
      <c r="P290">
        <f t="shared" si="193"/>
        <v>0.8136792251552758</v>
      </c>
      <c r="Q290">
        <f t="shared" si="194"/>
        <v>0</v>
      </c>
      <c r="R290">
        <f t="shared" si="195"/>
        <v>1.6751070203711202</v>
      </c>
      <c r="BJ290">
        <f t="shared" si="222"/>
        <v>1.0041404877398259E-3</v>
      </c>
      <c r="BK290">
        <f t="shared" si="209"/>
        <v>2.8691723187431514E-3</v>
      </c>
      <c r="BM290">
        <f t="shared" si="210"/>
        <v>-8.3996881713090067E-4</v>
      </c>
      <c r="BN290">
        <f t="shared" si="227"/>
        <v>7.179327899145398E-3</v>
      </c>
      <c r="BO290">
        <f t="shared" si="227"/>
        <v>1.38508359469299E-3</v>
      </c>
      <c r="BP290">
        <f t="shared" si="227"/>
        <v>5.6875215267596143E-3</v>
      </c>
      <c r="BQ290">
        <f t="shared" si="227"/>
        <v>1.084368734675549E-3</v>
      </c>
      <c r="BR290">
        <f t="shared" si="227"/>
        <v>-2.6462133084222197E-3</v>
      </c>
      <c r="BS290">
        <f t="shared" si="227"/>
        <v>-1.3291432641955685E-3</v>
      </c>
      <c r="BT290">
        <f t="shared" si="227"/>
        <v>-1.4918390125269704E-2</v>
      </c>
      <c r="BU290">
        <f t="shared" si="227"/>
        <v>-2.1952487412901946E-4</v>
      </c>
      <c r="BV290">
        <f t="shared" si="227"/>
        <v>-1.8539407388513677E-2</v>
      </c>
      <c r="BW290">
        <f t="shared" si="227"/>
        <v>9.0335278997805621E-3</v>
      </c>
      <c r="BX290">
        <f t="shared" si="227"/>
        <v>-9.7762142138844432E-3</v>
      </c>
      <c r="BY290">
        <f t="shared" si="227"/>
        <v>2.7138872775480227E-2</v>
      </c>
      <c r="BZ290">
        <f t="shared" si="227"/>
        <v>1.7244858896835597E-2</v>
      </c>
      <c r="CA290">
        <f t="shared" si="227"/>
        <v>3.0903786051931344E-2</v>
      </c>
      <c r="CB290">
        <f t="shared" si="227"/>
        <v>5.0017733958979418E-2</v>
      </c>
      <c r="CC290">
        <f t="shared" si="225"/>
        <v>-7.6662693766058554E-2</v>
      </c>
      <c r="CD290">
        <f t="shared" si="225"/>
        <v>1.4319157773739266E-2</v>
      </c>
      <c r="CE290">
        <f t="shared" si="225"/>
        <v>-0.23401994093323863</v>
      </c>
      <c r="CF290">
        <f t="shared" si="225"/>
        <v>-3.973041578180158E-2</v>
      </c>
      <c r="CG290">
        <f t="shared" si="225"/>
        <v>0.3815769528785628</v>
      </c>
      <c r="CH290">
        <f t="shared" si="225"/>
        <v>-2.4905968630003179E-2</v>
      </c>
      <c r="CI290">
        <f t="shared" si="225"/>
        <v>-4.5484689620555956E-2</v>
      </c>
      <c r="CJ290">
        <f t="shared" si="225"/>
        <v>-2.5825225055256553E-2</v>
      </c>
      <c r="CK290">
        <f t="shared" si="225"/>
        <v>-9.1802108477201841E-2</v>
      </c>
      <c r="CL290">
        <f t="shared" si="225"/>
        <v>1.8998530713201203E-2</v>
      </c>
      <c r="CM290">
        <f t="shared" si="226"/>
        <v>-2.0972368369723108E-2</v>
      </c>
      <c r="CN290">
        <f t="shared" si="226"/>
        <v>2.6971798189482789E-2</v>
      </c>
      <c r="CO290">
        <f t="shared" si="226"/>
        <v>8.1413619656296281E-3</v>
      </c>
      <c r="CP290">
        <f t="shared" si="226"/>
        <v>1.4487587862558403E-2</v>
      </c>
      <c r="CQ290">
        <f t="shared" si="226"/>
        <v>1.0249643298455485E-2</v>
      </c>
      <c r="CR290">
        <f t="shared" si="226"/>
        <v>-6.4296411301927373E-4</v>
      </c>
      <c r="CS290">
        <f t="shared" si="226"/>
        <v>4.7935466624820407E-3</v>
      </c>
      <c r="CT290">
        <f t="shared" si="226"/>
        <v>-1.179683445398381E-2</v>
      </c>
      <c r="CU290">
        <f t="shared" si="226"/>
        <v>2.9136996658953826E-4</v>
      </c>
      <c r="CV290">
        <f t="shared" si="226"/>
        <v>-1.1073586272244165E-2</v>
      </c>
      <c r="CW290">
        <f t="shared" si="226"/>
        <v>5.7021720651384642E-4</v>
      </c>
      <c r="CX290">
        <f t="shared" si="226"/>
        <v>-4.4922846092017498E-3</v>
      </c>
      <c r="CY290">
        <f t="shared" si="226"/>
        <v>2.3681275851349893E-3</v>
      </c>
      <c r="CZ290">
        <f t="shared" si="226"/>
        <v>1.5693890063242101E-3</v>
      </c>
      <c r="DA290">
        <f t="shared" si="226"/>
        <v>2.6693181146188664E-3</v>
      </c>
    </row>
    <row r="291" spans="4:105">
      <c r="D291" s="3">
        <f t="shared" si="213"/>
        <v>205500</v>
      </c>
      <c r="E291" s="2">
        <v>274</v>
      </c>
      <c r="F291">
        <f t="shared" si="214"/>
        <v>1.0703125</v>
      </c>
      <c r="G291">
        <f t="shared" si="215"/>
        <v>-77.555079112467283</v>
      </c>
      <c r="H291">
        <f t="shared" si="216"/>
        <v>-300</v>
      </c>
      <c r="I291">
        <f t="shared" si="224"/>
        <v>-23.720312688826468</v>
      </c>
      <c r="J291">
        <f t="shared" si="217"/>
        <v>-6.5682579078769789</v>
      </c>
      <c r="K291">
        <f t="shared" si="218"/>
        <v>-300</v>
      </c>
      <c r="L291">
        <f t="shared" si="219"/>
        <v>1.325092037724184E-4</v>
      </c>
      <c r="M291">
        <f t="shared" si="220"/>
        <v>0</v>
      </c>
      <c r="N291">
        <f t="shared" si="202"/>
        <v>-6.5160493610100428E-2</v>
      </c>
      <c r="O291">
        <f t="shared" si="221"/>
        <v>0.46944757998993419</v>
      </c>
      <c r="P291">
        <f t="shared" si="193"/>
        <v>0.81600596390422631</v>
      </c>
      <c r="Q291">
        <f t="shared" si="194"/>
        <v>0</v>
      </c>
      <c r="R291">
        <f t="shared" si="195"/>
        <v>1.6812429435226628</v>
      </c>
      <c r="BJ291">
        <f t="shared" si="222"/>
        <v>2.4968369291362576E-3</v>
      </c>
      <c r="BK291">
        <f t="shared" si="209"/>
        <v>3.5398912971869507E-3</v>
      </c>
      <c r="BM291">
        <f t="shared" si="210"/>
        <v>-1.0151565740110127E-3</v>
      </c>
      <c r="BN291">
        <f t="shared" si="227"/>
        <v>6.7665388043142418E-3</v>
      </c>
      <c r="BO291">
        <f t="shared" si="227"/>
        <v>1.8585497973976569E-3</v>
      </c>
      <c r="BP291">
        <f t="shared" si="227"/>
        <v>5.5350305981631768E-3</v>
      </c>
      <c r="BQ291">
        <f t="shared" si="227"/>
        <v>2.1582944056599165E-3</v>
      </c>
      <c r="BR291">
        <f t="shared" si="227"/>
        <v>-2.6365053251746397E-3</v>
      </c>
      <c r="BS291">
        <f t="shared" si="227"/>
        <v>-2.9593681152963809E-4</v>
      </c>
      <c r="BT291">
        <f t="shared" si="227"/>
        <v>-1.5130241848773207E-2</v>
      </c>
      <c r="BU291">
        <f t="shared" si="227"/>
        <v>-1.7004557976910188E-4</v>
      </c>
      <c r="BV291">
        <f t="shared" si="227"/>
        <v>-1.9060650245747858E-2</v>
      </c>
      <c r="BW291">
        <f t="shared" si="227"/>
        <v>8.0660712703576384E-3</v>
      </c>
      <c r="BX291">
        <f t="shared" si="227"/>
        <v>-1.0156397258542916E-2</v>
      </c>
      <c r="BY291">
        <f t="shared" si="227"/>
        <v>2.5636942973172379E-2</v>
      </c>
      <c r="BZ291">
        <f t="shared" si="227"/>
        <v>1.8056073884333244E-2</v>
      </c>
      <c r="CA291">
        <f t="shared" si="227"/>
        <v>3.006067363792337E-2</v>
      </c>
      <c r="CB291">
        <f t="shared" si="227"/>
        <v>5.2664251556448598E-2</v>
      </c>
      <c r="CC291">
        <f t="shared" si="225"/>
        <v>-7.5805638601161823E-2</v>
      </c>
      <c r="CD291">
        <f t="shared" si="225"/>
        <v>1.5131313449852283E-2</v>
      </c>
      <c r="CE291">
        <f t="shared" si="225"/>
        <v>-0.23339435818470089</v>
      </c>
      <c r="CF291">
        <f t="shared" si="225"/>
        <v>-4.2058253998924537E-2</v>
      </c>
      <c r="CG291">
        <f t="shared" si="225"/>
        <v>0.3815769528785628</v>
      </c>
      <c r="CH291">
        <f t="shared" si="225"/>
        <v>-2.6365230116965597E-2</v>
      </c>
      <c r="CI291">
        <f t="shared" si="225"/>
        <v>-4.5363099823397042E-2</v>
      </c>
      <c r="CJ291">
        <f t="shared" si="225"/>
        <v>-2.7289983209817036E-2</v>
      </c>
      <c r="CK291">
        <f t="shared" si="225"/>
        <v>-9.0775801321091573E-2</v>
      </c>
      <c r="CL291">
        <f t="shared" si="225"/>
        <v>2.0003773091829977E-2</v>
      </c>
      <c r="CM291">
        <f t="shared" si="226"/>
        <v>-2.0400203389874087E-2</v>
      </c>
      <c r="CN291">
        <f t="shared" si="226"/>
        <v>2.8240577891419653E-2</v>
      </c>
      <c r="CO291">
        <f t="shared" si="226"/>
        <v>7.6907996202914509E-3</v>
      </c>
      <c r="CP291">
        <f t="shared" si="226"/>
        <v>1.5050989517109106E-2</v>
      </c>
      <c r="CQ291">
        <f t="shared" si="226"/>
        <v>9.1519453150849042E-3</v>
      </c>
      <c r="CR291">
        <f t="shared" si="226"/>
        <v>-6.6104130633759127E-4</v>
      </c>
      <c r="CS291">
        <f t="shared" si="226"/>
        <v>3.7131164502704032E-3</v>
      </c>
      <c r="CT291">
        <f t="shared" si="226"/>
        <v>-1.1964357872393997E-2</v>
      </c>
      <c r="CU291">
        <f t="shared" si="226"/>
        <v>6.4874194686749567E-5</v>
      </c>
      <c r="CV291">
        <f t="shared" si="226"/>
        <v>-1.103296135751056E-2</v>
      </c>
      <c r="CW291">
        <f t="shared" si="226"/>
        <v>1.1349429096165276E-3</v>
      </c>
      <c r="CX291">
        <f t="shared" si="226"/>
        <v>-4.3718397637003128E-3</v>
      </c>
      <c r="CY291">
        <f t="shared" si="226"/>
        <v>3.1776298993274853E-3</v>
      </c>
      <c r="CZ291">
        <f t="shared" si="226"/>
        <v>1.4791540043213548E-3</v>
      </c>
      <c r="DA291">
        <f t="shared" si="226"/>
        <v>3.2260433684167737E-3</v>
      </c>
    </row>
    <row r="292" spans="4:105">
      <c r="D292" s="3">
        <f t="shared" si="213"/>
        <v>206250</v>
      </c>
      <c r="E292" s="2">
        <v>275</v>
      </c>
      <c r="F292">
        <f t="shared" si="214"/>
        <v>1.07421875</v>
      </c>
      <c r="G292">
        <f t="shared" si="215"/>
        <v>-74.797735455193347</v>
      </c>
      <c r="H292">
        <f t="shared" si="216"/>
        <v>-300</v>
      </c>
      <c r="I292">
        <f t="shared" si="224"/>
        <v>-23.290427756962444</v>
      </c>
      <c r="J292">
        <f t="shared" si="217"/>
        <v>-6.623163058704816</v>
      </c>
      <c r="K292">
        <f t="shared" si="218"/>
        <v>-300</v>
      </c>
      <c r="L292">
        <f t="shared" si="219"/>
        <v>1.820175344416801E-4</v>
      </c>
      <c r="M292">
        <f t="shared" si="220"/>
        <v>0</v>
      </c>
      <c r="N292">
        <f t="shared" si="202"/>
        <v>-6.8466576429300263E-2</v>
      </c>
      <c r="O292">
        <f t="shared" si="221"/>
        <v>0.46648947229729121</v>
      </c>
      <c r="P292">
        <f t="shared" si="193"/>
        <v>0.81831476804024295</v>
      </c>
      <c r="Q292">
        <f t="shared" si="194"/>
        <v>0</v>
      </c>
      <c r="R292">
        <f t="shared" si="195"/>
        <v>1.6873788666742053</v>
      </c>
      <c r="BJ292">
        <f t="shared" si="222"/>
        <v>3.9210572378993794E-3</v>
      </c>
      <c r="BK292">
        <f t="shared" si="209"/>
        <v>4.1355810162323481E-3</v>
      </c>
      <c r="BM292">
        <f t="shared" si="210"/>
        <v>-1.1750754311076496E-3</v>
      </c>
      <c r="BN292">
        <f t="shared" si="227"/>
        <v>6.2618864916662654E-3</v>
      </c>
      <c r="BO292">
        <f t="shared" si="227"/>
        <v>2.3093676007670209E-3</v>
      </c>
      <c r="BP292">
        <f t="shared" si="227"/>
        <v>5.3223691349666442E-3</v>
      </c>
      <c r="BQ292">
        <f t="shared" si="227"/>
        <v>3.2114345216740425E-3</v>
      </c>
      <c r="BR292">
        <f t="shared" si="227"/>
        <v>-2.6044788733365163E-3</v>
      </c>
      <c r="BS292">
        <f t="shared" si="227"/>
        <v>7.3945210872325353E-4</v>
      </c>
      <c r="BT292">
        <f t="shared" si="227"/>
        <v>-1.5245874290813961E-2</v>
      </c>
      <c r="BU292">
        <f t="shared" si="227"/>
        <v>-1.1964479367922103E-4</v>
      </c>
      <c r="BV292">
        <f t="shared" si="227"/>
        <v>-1.9495093442326153E-2</v>
      </c>
      <c r="BW292">
        <f t="shared" si="227"/>
        <v>7.068255769994332E-3</v>
      </c>
      <c r="BX292">
        <f t="shared" si="227"/>
        <v>-1.0505615084628885E-2</v>
      </c>
      <c r="BY292">
        <f t="shared" si="227"/>
        <v>2.4073251529711161E-2</v>
      </c>
      <c r="BZ292">
        <f t="shared" si="227"/>
        <v>1.8833983640151451E-2</v>
      </c>
      <c r="CA292">
        <f t="shared" si="227"/>
        <v>2.9176822072432093E-2</v>
      </c>
      <c r="CB292">
        <f t="shared" si="227"/>
        <v>5.5261203403716937E-2</v>
      </c>
      <c r="CC292">
        <f t="shared" si="225"/>
        <v>-7.490292095412715E-2</v>
      </c>
      <c r="CD292">
        <f t="shared" si="225"/>
        <v>1.5938342086062287E-2</v>
      </c>
      <c r="CE292">
        <f t="shared" si="225"/>
        <v>-0.23273362710431245</v>
      </c>
      <c r="CF292">
        <f t="shared" si="225"/>
        <v>-4.4384508746555855E-2</v>
      </c>
      <c r="CG292">
        <f t="shared" si="225"/>
        <v>0.3815769528785628</v>
      </c>
      <c r="CH292">
        <f t="shared" si="225"/>
        <v>-2.7823498967915798E-2</v>
      </c>
      <c r="CI292">
        <f t="shared" si="225"/>
        <v>-4.5234678510263318E-2</v>
      </c>
      <c r="CJ292">
        <f t="shared" si="225"/>
        <v>-2.874549452448269E-2</v>
      </c>
      <c r="CK292">
        <f t="shared" si="225"/>
        <v>-8.9694814216591312E-2</v>
      </c>
      <c r="CL292">
        <f t="shared" si="225"/>
        <v>2.0990188619400565E-2</v>
      </c>
      <c r="CM292">
        <f t="shared" si="226"/>
        <v>-1.9800391425589502E-2</v>
      </c>
      <c r="CN292">
        <f t="shared" si="226"/>
        <v>2.9457266590879445E-2</v>
      </c>
      <c r="CO292">
        <f t="shared" si="226"/>
        <v>7.2217094650335054E-3</v>
      </c>
      <c r="CP292">
        <f t="shared" si="226"/>
        <v>1.5568503130037792E-2</v>
      </c>
      <c r="CQ292">
        <f t="shared" si="226"/>
        <v>8.0198014760602624E-3</v>
      </c>
      <c r="CR292">
        <f t="shared" si="226"/>
        <v>-6.7610820565597437E-4</v>
      </c>
      <c r="CS292">
        <f t="shared" si="226"/>
        <v>2.6125645383006145E-3</v>
      </c>
      <c r="CT292">
        <f t="shared" si="226"/>
        <v>-1.2055795136388995E-2</v>
      </c>
      <c r="CU292">
        <f t="shared" si="226"/>
        <v>-1.6210000984630979E-4</v>
      </c>
      <c r="CV292">
        <f t="shared" si="226"/>
        <v>-1.0898940537535625E-2</v>
      </c>
      <c r="CW292">
        <f t="shared" si="226"/>
        <v>1.6887384920766973E-3</v>
      </c>
      <c r="CX292">
        <f t="shared" si="226"/>
        <v>-4.2038692666053505E-3</v>
      </c>
      <c r="CY292">
        <f t="shared" si="226"/>
        <v>3.9484094249239814E-3</v>
      </c>
      <c r="CZ292">
        <f t="shared" si="226"/>
        <v>1.3688378573767225E-3</v>
      </c>
      <c r="DA292">
        <f t="shared" si="226"/>
        <v>3.7342459271442309E-3</v>
      </c>
    </row>
    <row r="293" spans="4:105">
      <c r="D293" s="3">
        <f t="shared" si="213"/>
        <v>207000</v>
      </c>
      <c r="E293" s="2">
        <v>276</v>
      </c>
      <c r="F293">
        <f t="shared" si="214"/>
        <v>1.078125</v>
      </c>
      <c r="G293">
        <f t="shared" si="215"/>
        <v>-72.640509199856396</v>
      </c>
      <c r="H293">
        <f t="shared" si="216"/>
        <v>-300</v>
      </c>
      <c r="I293">
        <f t="shared" si="224"/>
        <v>-22.884962803379253</v>
      </c>
      <c r="J293">
        <f t="shared" si="217"/>
        <v>-6.678346197036932</v>
      </c>
      <c r="K293">
        <f t="shared" si="218"/>
        <v>-300</v>
      </c>
      <c r="L293">
        <f t="shared" si="219"/>
        <v>2.333321270112077E-4</v>
      </c>
      <c r="M293">
        <f t="shared" si="220"/>
        <v>0</v>
      </c>
      <c r="N293">
        <f t="shared" si="202"/>
        <v>-7.1738428670075252E-2</v>
      </c>
      <c r="O293">
        <f t="shared" si="221"/>
        <v>0.46353516894185104</v>
      </c>
      <c r="P293">
        <f t="shared" si="193"/>
        <v>0.82060535714655458</v>
      </c>
      <c r="Q293">
        <f t="shared" si="194"/>
        <v>0</v>
      </c>
      <c r="R293">
        <f t="shared" si="195"/>
        <v>1.6935147898257479</v>
      </c>
      <c r="BJ293">
        <f t="shared" si="222"/>
        <v>5.2565051550788359E-3</v>
      </c>
      <c r="BK293">
        <f t="shared" si="209"/>
        <v>4.6481004777658274E-3</v>
      </c>
      <c r="BM293">
        <f t="shared" si="210"/>
        <v>-1.3173200599571754E-3</v>
      </c>
      <c r="BN293">
        <f t="shared" si="227"/>
        <v>5.6722221722355012E-3</v>
      </c>
      <c r="BO293">
        <f t="shared" si="227"/>
        <v>2.732043312002263E-3</v>
      </c>
      <c r="BP293">
        <f t="shared" si="227"/>
        <v>5.051848949851525E-3</v>
      </c>
      <c r="BQ293">
        <f t="shared" si="227"/>
        <v>4.2336467676957626E-3</v>
      </c>
      <c r="BR293">
        <f t="shared" si="227"/>
        <v>-2.5504050623012535E-3</v>
      </c>
      <c r="BS293">
        <f t="shared" si="227"/>
        <v>1.7693877355818947E-3</v>
      </c>
      <c r="BT293">
        <f t="shared" si="227"/>
        <v>-1.5264552098276114E-2</v>
      </c>
      <c r="BU293">
        <f t="shared" si="227"/>
        <v>-6.8595642086056595E-5</v>
      </c>
      <c r="BV293">
        <f t="shared" si="227"/>
        <v>-1.9840758581837585E-2</v>
      </c>
      <c r="BW293">
        <f t="shared" si="227"/>
        <v>6.0438369509270848E-3</v>
      </c>
      <c r="BX293">
        <f t="shared" si="227"/>
        <v>-1.0822802983265862E-2</v>
      </c>
      <c r="BY293">
        <f t="shared" si="227"/>
        <v>2.2451565514747068E-2</v>
      </c>
      <c r="BZ293">
        <f t="shared" si="227"/>
        <v>1.9577153275132774E-2</v>
      </c>
      <c r="CA293">
        <f t="shared" si="227"/>
        <v>2.8253429178342331E-2</v>
      </c>
      <c r="CB293">
        <f t="shared" si="227"/>
        <v>5.7806145340604499E-2</v>
      </c>
      <c r="CC293">
        <f t="shared" ref="CC293:CL303" si="228">CC$15*COS(-$F$6*$F293/$O$7*CC$14)</f>
        <v>-7.3955084588310321E-2</v>
      </c>
      <c r="CD293">
        <f t="shared" si="228"/>
        <v>1.6739970231684709E-2</v>
      </c>
      <c r="CE293">
        <f t="shared" si="228"/>
        <v>-0.23203784719574364</v>
      </c>
      <c r="CF293">
        <f t="shared" si="228"/>
        <v>-4.6709092442519085E-2</v>
      </c>
      <c r="CG293">
        <f t="shared" si="228"/>
        <v>0.3815769528785628</v>
      </c>
      <c r="CH293">
        <f t="shared" si="228"/>
        <v>-2.9280720279855763E-2</v>
      </c>
      <c r="CI293">
        <f t="shared" si="228"/>
        <v>-4.5099445020932168E-2</v>
      </c>
      <c r="CJ293">
        <f t="shared" si="228"/>
        <v>-3.0191265819027261E-2</v>
      </c>
      <c r="CK293">
        <f t="shared" si="228"/>
        <v>-8.8559798309912105E-2</v>
      </c>
      <c r="CL293">
        <f t="shared" si="228"/>
        <v>2.1956848916145019E-2</v>
      </c>
      <c r="CM293">
        <f t="shared" ref="CM293:DA303" si="229">CM$15*COS(-$F$6*$F293/$O$7*CM$14)</f>
        <v>-1.9173745360531562E-2</v>
      </c>
      <c r="CN293">
        <f t="shared" si="229"/>
        <v>3.0619620051419848E-2</v>
      </c>
      <c r="CO293">
        <f t="shared" si="229"/>
        <v>6.7352215791272527E-3</v>
      </c>
      <c r="CP293">
        <f t="shared" si="229"/>
        <v>1.6038550885734176E-2</v>
      </c>
      <c r="CQ293">
        <f t="shared" si="229"/>
        <v>6.8574729151533601E-3</v>
      </c>
      <c r="CR293">
        <f t="shared" si="229"/>
        <v>-6.8809619832316976E-4</v>
      </c>
      <c r="CS293">
        <f t="shared" si="229"/>
        <v>1.4978549127383932E-3</v>
      </c>
      <c r="CT293">
        <f t="shared" si="229"/>
        <v>-1.2070564759702517E-2</v>
      </c>
      <c r="CU293">
        <f t="shared" si="229"/>
        <v>-3.8787876317641142E-4</v>
      </c>
      <c r="CV293">
        <f t="shared" si="229"/>
        <v>-1.0672658321486672E-2</v>
      </c>
      <c r="CW293">
        <f t="shared" si="229"/>
        <v>2.2262705996998044E-3</v>
      </c>
      <c r="CX293">
        <f t="shared" si="229"/>
        <v>-3.9901991014282476E-3</v>
      </c>
      <c r="CY293">
        <f t="shared" si="229"/>
        <v>4.6710733963823926E-3</v>
      </c>
      <c r="CZ293">
        <f t="shared" si="229"/>
        <v>1.2399382287016697E-3</v>
      </c>
      <c r="DA293">
        <f t="shared" si="229"/>
        <v>4.1862819512816654E-3</v>
      </c>
    </row>
    <row r="294" spans="4:105">
      <c r="D294" s="3">
        <f t="shared" si="213"/>
        <v>207750</v>
      </c>
      <c r="E294" s="2">
        <v>277</v>
      </c>
      <c r="F294">
        <f t="shared" si="214"/>
        <v>1.08203125</v>
      </c>
      <c r="G294">
        <f t="shared" si="215"/>
        <v>-70.925388019441428</v>
      </c>
      <c r="H294">
        <f t="shared" si="216"/>
        <v>-300</v>
      </c>
      <c r="I294">
        <f t="shared" si="224"/>
        <v>-22.501567070546589</v>
      </c>
      <c r="J294">
        <f t="shared" si="217"/>
        <v>-6.733806853160738</v>
      </c>
      <c r="K294">
        <f t="shared" si="218"/>
        <v>-300</v>
      </c>
      <c r="L294">
        <f t="shared" si="219"/>
        <v>2.8426971822930998E-4</v>
      </c>
      <c r="M294">
        <f t="shared" si="220"/>
        <v>0</v>
      </c>
      <c r="N294">
        <f t="shared" si="202"/>
        <v>-7.4975892887446396E-2</v>
      </c>
      <c r="O294">
        <f t="shared" si="221"/>
        <v>0.46058485923804499</v>
      </c>
      <c r="P294">
        <f t="shared" si="193"/>
        <v>0.82287745048932059</v>
      </c>
      <c r="Q294">
        <f t="shared" si="194"/>
        <v>0</v>
      </c>
      <c r="R294">
        <f t="shared" si="195"/>
        <v>1.6996507129772904</v>
      </c>
      <c r="BJ294">
        <f t="shared" si="222"/>
        <v>6.4846241640411674E-3</v>
      </c>
      <c r="BK294">
        <f t="shared" si="209"/>
        <v>5.0708559704432197E-3</v>
      </c>
      <c r="BM294">
        <f t="shared" si="210"/>
        <v>-1.439750968940035E-3</v>
      </c>
      <c r="BN294">
        <f t="shared" ref="BN294:CB303" si="230">BN$15*COS(-$F$6*$F294/$O$7*BN$14)</f>
        <v>5.005551188691418E-3</v>
      </c>
      <c r="BO294">
        <f t="shared" si="230"/>
        <v>3.1214261795277083E-3</v>
      </c>
      <c r="BP294">
        <f t="shared" si="230"/>
        <v>4.7264108294801169E-3</v>
      </c>
      <c r="BQ294">
        <f t="shared" si="230"/>
        <v>5.2150866809978318E-3</v>
      </c>
      <c r="BR294">
        <f t="shared" si="230"/>
        <v>-2.4747416361293839E-3</v>
      </c>
      <c r="BS294">
        <f t="shared" si="230"/>
        <v>2.786274524880325E-3</v>
      </c>
      <c r="BT294">
        <f t="shared" si="230"/>
        <v>-1.5186156491484415E-2</v>
      </c>
      <c r="BU294">
        <f t="shared" si="230"/>
        <v>-1.7174764765119249E-5</v>
      </c>
      <c r="BV294">
        <f t="shared" si="230"/>
        <v>-2.009607155130996E-2</v>
      </c>
      <c r="BW294">
        <f t="shared" si="230"/>
        <v>4.9966704942767358E-3</v>
      </c>
      <c r="BX294">
        <f t="shared" si="230"/>
        <v>-1.110699389966464E-2</v>
      </c>
      <c r="BY294">
        <f t="shared" si="230"/>
        <v>2.0775791711933063E-2</v>
      </c>
      <c r="BZ294">
        <f t="shared" si="230"/>
        <v>2.02842119798184E-2</v>
      </c>
      <c r="CA294">
        <f t="shared" si="230"/>
        <v>2.7291746366166082E-2</v>
      </c>
      <c r="CB294">
        <f t="shared" si="230"/>
        <v>6.0296682156838942E-2</v>
      </c>
      <c r="CC294">
        <f t="shared" si="228"/>
        <v>-7.2962700444896236E-2</v>
      </c>
      <c r="CD294">
        <f t="shared" si="228"/>
        <v>1.7535926265917927E-2</v>
      </c>
      <c r="CE294">
        <f t="shared" si="228"/>
        <v>-0.23130712324088945</v>
      </c>
      <c r="CF294">
        <f t="shared" si="228"/>
        <v>-4.9031917567551951E-2</v>
      </c>
      <c r="CG294">
        <f t="shared" si="228"/>
        <v>0.3815769528785628</v>
      </c>
      <c r="CH294">
        <f t="shared" si="228"/>
        <v>-3.0736839189226723E-2</v>
      </c>
      <c r="CI294">
        <f t="shared" si="228"/>
        <v>-4.4957419721069675E-2</v>
      </c>
      <c r="CJ294">
        <f t="shared" si="228"/>
        <v>-3.162680721349815E-2</v>
      </c>
      <c r="CK294">
        <f t="shared" si="228"/>
        <v>-8.7371437292195167E-2</v>
      </c>
      <c r="CL294">
        <f t="shared" si="228"/>
        <v>2.2902844195227305E-2</v>
      </c>
      <c r="CM294">
        <f t="shared" si="229"/>
        <v>-1.8521114444762878E-2</v>
      </c>
      <c r="CN294">
        <f t="shared" si="229"/>
        <v>3.1725494260364362E-2</v>
      </c>
      <c r="CO294">
        <f t="shared" si="229"/>
        <v>6.2325079545011448E-3</v>
      </c>
      <c r="CP294">
        <f t="shared" si="229"/>
        <v>1.6459699684337716E-2</v>
      </c>
      <c r="CQ294">
        <f t="shared" si="229"/>
        <v>5.6693343746132526E-3</v>
      </c>
      <c r="CR294">
        <f t="shared" si="229"/>
        <v>-6.9695069261843125E-4</v>
      </c>
      <c r="CS294">
        <f t="shared" si="229"/>
        <v>3.7502828162591526E-4</v>
      </c>
      <c r="CT294">
        <f t="shared" si="229"/>
        <v>-1.2008572816371126E-2</v>
      </c>
      <c r="CU294">
        <f t="shared" si="229"/>
        <v>-6.1079699765473078E-4</v>
      </c>
      <c r="CV294">
        <f t="shared" si="229"/>
        <v>-1.035603022703145E-2</v>
      </c>
      <c r="CW294">
        <f t="shared" si="229"/>
        <v>2.7423625044444983E-3</v>
      </c>
      <c r="CX294">
        <f t="shared" si="229"/>
        <v>-3.733152046307042E-3</v>
      </c>
      <c r="CY294">
        <f t="shared" si="229"/>
        <v>5.3368153871900734E-3</v>
      </c>
      <c r="CZ294">
        <f t="shared" si="229"/>
        <v>1.0942050727423248E-3</v>
      </c>
      <c r="DA294">
        <f t="shared" si="229"/>
        <v>4.5753523982697848E-3</v>
      </c>
    </row>
    <row r="295" spans="4:105">
      <c r="D295" s="3">
        <f t="shared" si="213"/>
        <v>208500</v>
      </c>
      <c r="E295" s="2">
        <v>278</v>
      </c>
      <c r="F295">
        <f t="shared" si="214"/>
        <v>1.0859375</v>
      </c>
      <c r="G295">
        <f t="shared" si="215"/>
        <v>-69.545657668558277</v>
      </c>
      <c r="H295">
        <f t="shared" si="216"/>
        <v>-300</v>
      </c>
      <c r="I295">
        <f t="shared" si="224"/>
        <v>-22.138218276511008</v>
      </c>
      <c r="J295">
        <f t="shared" si="217"/>
        <v>-6.7895445176810156</v>
      </c>
      <c r="K295">
        <f t="shared" si="218"/>
        <v>-300</v>
      </c>
      <c r="L295">
        <f t="shared" si="219"/>
        <v>3.3320930179671853E-4</v>
      </c>
      <c r="M295">
        <f t="shared" si="220"/>
        <v>0</v>
      </c>
      <c r="N295">
        <f t="shared" si="202"/>
        <v>-7.8178815517099126E-2</v>
      </c>
      <c r="O295">
        <f t="shared" si="221"/>
        <v>0.45763873253016002</v>
      </c>
      <c r="P295">
        <f t="shared" si="193"/>
        <v>0.82513076711853239</v>
      </c>
      <c r="Q295">
        <f t="shared" si="194"/>
        <v>0</v>
      </c>
      <c r="R295">
        <f t="shared" si="195"/>
        <v>1.705786636128833</v>
      </c>
      <c r="BJ295">
        <f t="shared" si="222"/>
        <v>7.5888349352593639E-3</v>
      </c>
      <c r="BK295">
        <f t="shared" si="209"/>
        <v>5.3988707830184054E-3</v>
      </c>
      <c r="BM295">
        <f t="shared" si="210"/>
        <v>-1.5405266832261208E-3</v>
      </c>
      <c r="BN295">
        <f t="shared" si="230"/>
        <v>4.2709243339940361E-3</v>
      </c>
      <c r="BO295">
        <f t="shared" si="230"/>
        <v>3.4727711603585788E-3</v>
      </c>
      <c r="BP295">
        <f t="shared" si="230"/>
        <v>4.3495925656197327E-3</v>
      </c>
      <c r="BQ295">
        <f t="shared" si="230"/>
        <v>6.1463024587055217E-3</v>
      </c>
      <c r="BR295">
        <f t="shared" si="230"/>
        <v>-2.3781290986667923E-3</v>
      </c>
      <c r="BS295">
        <f t="shared" si="230"/>
        <v>3.7826131647017542E-3</v>
      </c>
      <c r="BT295">
        <f t="shared" si="230"/>
        <v>-1.5011186019571828E-2</v>
      </c>
      <c r="BU295">
        <f t="shared" si="230"/>
        <v>3.4339184094146893E-5</v>
      </c>
      <c r="BV295">
        <f t="shared" si="230"/>
        <v>-2.0259869689510549E-2</v>
      </c>
      <c r="BW295">
        <f t="shared" si="230"/>
        <v>3.9306976981356191E-3</v>
      </c>
      <c r="BX295">
        <f t="shared" si="230"/>
        <v>-1.1357321381517538E-2</v>
      </c>
      <c r="BY295">
        <f t="shared" si="230"/>
        <v>1.9049967207140583E-2</v>
      </c>
      <c r="BZ295">
        <f t="shared" si="230"/>
        <v>2.0953855552967107E-2</v>
      </c>
      <c r="CA295">
        <f t="shared" si="230"/>
        <v>2.6293076938092689E-2</v>
      </c>
      <c r="CB295">
        <f t="shared" si="230"/>
        <v>6.2730469846343076E-2</v>
      </c>
      <c r="CC295">
        <f t="shared" si="228"/>
        <v>-7.1926366298985231E-2</v>
      </c>
      <c r="CD295">
        <f t="shared" si="228"/>
        <v>1.8325940489878054E-2</v>
      </c>
      <c r="CE295">
        <f t="shared" si="228"/>
        <v>-0.23054156528408964</v>
      </c>
      <c r="CF295">
        <f t="shared" si="228"/>
        <v>-5.1352896668601343E-2</v>
      </c>
      <c r="CG295">
        <f t="shared" si="228"/>
        <v>0.3815769528785628</v>
      </c>
      <c r="CH295">
        <f t="shared" si="228"/>
        <v>-3.2191800873974739E-2</v>
      </c>
      <c r="CI295">
        <f t="shared" si="228"/>
        <v>-4.4808623999163563E-2</v>
      </c>
      <c r="CJ295">
        <f t="shared" si="228"/>
        <v>-3.3051632294205137E-2</v>
      </c>
      <c r="CK295">
        <f t="shared" si="228"/>
        <v>-8.613044698768188E-2</v>
      </c>
      <c r="CL295">
        <f t="shared" si="228"/>
        <v>2.3827284119002666E-2</v>
      </c>
      <c r="CM295">
        <f t="shared" si="229"/>
        <v>-1.7843383143816758E-2</v>
      </c>
      <c r="CN295">
        <f t="shared" si="229"/>
        <v>3.2772849383528944E-2</v>
      </c>
      <c r="CO295">
        <f t="shared" si="229"/>
        <v>5.7147796723094222E-3</v>
      </c>
      <c r="CP295">
        <f t="shared" si="229"/>
        <v>1.6830665511028197E-2</v>
      </c>
      <c r="CQ295">
        <f t="shared" si="229"/>
        <v>4.4598577396244947E-3</v>
      </c>
      <c r="CR295">
        <f t="shared" si="229"/>
        <v>-7.0263136635493912E-4</v>
      </c>
      <c r="CS295">
        <f t="shared" si="229"/>
        <v>-7.4983066023812616E-4</v>
      </c>
      <c r="CT295">
        <f t="shared" si="229"/>
        <v>-1.1870213538047127E-2</v>
      </c>
      <c r="CU295">
        <f t="shared" si="229"/>
        <v>-8.2921074131714519E-4</v>
      </c>
      <c r="CV295">
        <f t="shared" si="229"/>
        <v>-9.9517365651534077E-3</v>
      </c>
      <c r="CW295">
        <f t="shared" si="229"/>
        <v>3.2320439591435545E-3</v>
      </c>
      <c r="CX295">
        <f t="shared" si="229"/>
        <v>-3.4355224234138932E-3</v>
      </c>
      <c r="CY295">
        <f t="shared" si="229"/>
        <v>5.9375226255057017E-3</v>
      </c>
      <c r="CZ295">
        <f t="shared" si="229"/>
        <v>9.3361687762034929E-4</v>
      </c>
      <c r="DA295">
        <f t="shared" si="229"/>
        <v>4.895605286438111E-3</v>
      </c>
    </row>
    <row r="296" spans="4:105">
      <c r="D296" s="3">
        <f t="shared" si="213"/>
        <v>209250</v>
      </c>
      <c r="E296" s="2">
        <v>279</v>
      </c>
      <c r="F296">
        <f t="shared" si="214"/>
        <v>1.08984375</v>
      </c>
      <c r="G296">
        <f t="shared" si="215"/>
        <v>-68.432322926768236</v>
      </c>
      <c r="H296">
        <f t="shared" si="216"/>
        <v>-300</v>
      </c>
      <c r="I296">
        <f t="shared" si="224"/>
        <v>-21.793164169850805</v>
      </c>
      <c r="J296">
        <f t="shared" si="217"/>
        <v>-6.8455586413800438</v>
      </c>
      <c r="K296">
        <f t="shared" si="218"/>
        <v>-300</v>
      </c>
      <c r="L296">
        <f t="shared" si="219"/>
        <v>3.7877722122334293E-4</v>
      </c>
      <c r="M296">
        <f t="shared" si="220"/>
        <v>0</v>
      </c>
      <c r="N296">
        <f t="shared" si="202"/>
        <v>-8.1347046884565719E-2</v>
      </c>
      <c r="O296">
        <f t="shared" si="221"/>
        <v>0.45469697812306692</v>
      </c>
      <c r="P296">
        <f t="shared" si="193"/>
        <v>0.82736502596961303</v>
      </c>
      <c r="Q296">
        <f t="shared" si="194"/>
        <v>0</v>
      </c>
      <c r="R296">
        <f t="shared" si="195"/>
        <v>1.7119225592803755</v>
      </c>
      <c r="BJ296">
        <f t="shared" si="222"/>
        <v>8.5547397799627996E-3</v>
      </c>
      <c r="BK296">
        <f t="shared" si="209"/>
        <v>5.6288279094256974E-3</v>
      </c>
      <c r="BM296">
        <f t="shared" si="210"/>
        <v>-1.6181314422702747E-3</v>
      </c>
      <c r="BN296">
        <f t="shared" si="230"/>
        <v>3.4783149769096037E-3</v>
      </c>
      <c r="BO296">
        <f t="shared" si="230"/>
        <v>3.7817967434794135E-3</v>
      </c>
      <c r="BP296">
        <f t="shared" si="230"/>
        <v>3.9254904963088944E-3</v>
      </c>
      <c r="BQ296">
        <f t="shared" si="230"/>
        <v>7.0183259838251808E-3</v>
      </c>
      <c r="BR296">
        <f t="shared" si="230"/>
        <v>-2.2613852915700878E-3</v>
      </c>
      <c r="BS296">
        <f t="shared" si="230"/>
        <v>4.7510558811216155E-3</v>
      </c>
      <c r="BT296">
        <f t="shared" si="230"/>
        <v>-1.4740753390005501E-2</v>
      </c>
      <c r="BU296">
        <f t="shared" si="230"/>
        <v>8.5667045939569983E-5</v>
      </c>
      <c r="BV296">
        <f t="shared" si="230"/>
        <v>-2.0331407081550394E-2</v>
      </c>
      <c r="BW296">
        <f t="shared" si="230"/>
        <v>2.8499306434114332E-3</v>
      </c>
      <c r="BX296">
        <f t="shared" si="230"/>
        <v>-1.1573022220671796E-2</v>
      </c>
      <c r="BY296">
        <f t="shared" si="230"/>
        <v>1.7278249662766039E-2</v>
      </c>
      <c r="BZ296">
        <f t="shared" si="230"/>
        <v>2.1584848807212662E-2</v>
      </c>
      <c r="CA296">
        <f t="shared" si="230"/>
        <v>2.5258774321713372E-2</v>
      </c>
      <c r="CB296">
        <f t="shared" si="230"/>
        <v>6.5105217813331423E-2</v>
      </c>
      <c r="CC296">
        <f t="shared" si="228"/>
        <v>-7.0846706399515791E-2</v>
      </c>
      <c r="CD296">
        <f t="shared" si="228"/>
        <v>1.9109745217982897E-2</v>
      </c>
      <c r="CE296">
        <f t="shared" si="228"/>
        <v>-0.22974128861555657</v>
      </c>
      <c r="CF296">
        <f t="shared" si="228"/>
        <v>-5.3671942362115935E-2</v>
      </c>
      <c r="CG296">
        <f t="shared" si="228"/>
        <v>0.3815769528785628</v>
      </c>
      <c r="CH296">
        <f t="shared" si="228"/>
        <v>-3.3645550555614724E-2</v>
      </c>
      <c r="CI296">
        <f t="shared" si="228"/>
        <v>-4.4653080263302253E-2</v>
      </c>
      <c r="CJ296">
        <f t="shared" si="228"/>
        <v>-3.4465258278535346E-2</v>
      </c>
      <c r="CK296">
        <f t="shared" si="228"/>
        <v>-8.4837574922528067E-2</v>
      </c>
      <c r="CL296">
        <f t="shared" si="228"/>
        <v>2.4729298636972263E-2</v>
      </c>
      <c r="CM296">
        <f t="shared" si="229"/>
        <v>-1.7141469940042176E-2</v>
      </c>
      <c r="CN296">
        <f t="shared" si="229"/>
        <v>3.3759753527787213E-2</v>
      </c>
      <c r="CO296">
        <f t="shared" si="229"/>
        <v>5.183283985331525E-3</v>
      </c>
      <c r="CP296">
        <f t="shared" si="229"/>
        <v>1.7150317350779896E-2</v>
      </c>
      <c r="CQ296">
        <f t="shared" si="229"/>
        <v>3.2335952071409994E-3</v>
      </c>
      <c r="CR296">
        <f t="shared" si="229"/>
        <v>-7.0511235050166592E-4</v>
      </c>
      <c r="CS296">
        <f t="shared" si="229"/>
        <v>-1.8706262047870445E-3</v>
      </c>
      <c r="CT296">
        <f t="shared" si="229"/>
        <v>-1.165636680692125E-2</v>
      </c>
      <c r="CU296">
        <f t="shared" si="229"/>
        <v>-1.0415092418086752E-3</v>
      </c>
      <c r="CV296">
        <f t="shared" si="229"/>
        <v>-9.4631997508606899E-3</v>
      </c>
      <c r="CW296">
        <f t="shared" si="229"/>
        <v>3.6905990637011088E-3</v>
      </c>
      <c r="CX296">
        <f t="shared" si="229"/>
        <v>-3.1005457222740653E-3</v>
      </c>
      <c r="CY296">
        <f t="shared" si="229"/>
        <v>6.4658748568835363E-3</v>
      </c>
      <c r="CZ296">
        <f t="shared" si="229"/>
        <v>7.6035380497728477E-4</v>
      </c>
      <c r="DA296">
        <f t="shared" si="229"/>
        <v>5.1422237142563785E-3</v>
      </c>
    </row>
    <row r="297" spans="4:105">
      <c r="D297" s="3">
        <f t="shared" si="213"/>
        <v>210000</v>
      </c>
      <c r="E297" s="2">
        <v>280</v>
      </c>
      <c r="F297">
        <f t="shared" si="214"/>
        <v>1.09375</v>
      </c>
      <c r="G297">
        <f t="shared" si="215"/>
        <v>-67.539968593963209</v>
      </c>
      <c r="H297">
        <f t="shared" si="216"/>
        <v>-300</v>
      </c>
      <c r="I297">
        <f t="shared" si="224"/>
        <v>-21.464876532500998</v>
      </c>
      <c r="J297">
        <f t="shared" si="217"/>
        <v>-6.9018486351022048</v>
      </c>
      <c r="K297">
        <f t="shared" si="218"/>
        <v>-300</v>
      </c>
      <c r="L297">
        <f t="shared" si="219"/>
        <v>4.1976050173881156E-4</v>
      </c>
      <c r="M297">
        <f t="shared" si="220"/>
        <v>0</v>
      </c>
      <c r="N297">
        <f t="shared" si="202"/>
        <v>-8.4480441213957716E-2</v>
      </c>
      <c r="O297">
        <f t="shared" si="221"/>
        <v>0.4517597852121929</v>
      </c>
      <c r="P297">
        <f t="shared" ref="P297:P333" si="231">(ATAN(F297/$N$13)+ATAN2($N$12^2-F297^2,2*$O$12*$N$12*F297)+ATAN2($N$11^2-F297^2,2*$O$11*$N$11*F297)-PI()*F297*$O$8)</f>
        <v>0.8295799459656239</v>
      </c>
      <c r="Q297">
        <f t="shared" ref="Q297:Q333" si="232">M297/(N297*O297)</f>
        <v>0</v>
      </c>
      <c r="R297">
        <f t="shared" ref="R297:R333" si="233">$F$6*F297/$O$7</f>
        <v>1.7180584824319181</v>
      </c>
      <c r="BJ297">
        <f t="shared" si="222"/>
        <v>9.3702918137851254E-3</v>
      </c>
      <c r="BK297">
        <f t="shared" si="209"/>
        <v>5.7590856698562171E-3</v>
      </c>
      <c r="BM297">
        <f t="shared" si="210"/>
        <v>-1.671397998261763E-3</v>
      </c>
      <c r="BN297">
        <f t="shared" si="230"/>
        <v>2.6384836625438965E-3</v>
      </c>
      <c r="BO297">
        <f t="shared" si="230"/>
        <v>4.0447371245942157E-3</v>
      </c>
      <c r="BP297">
        <f t="shared" si="230"/>
        <v>3.458714975145963E-3</v>
      </c>
      <c r="BQ297">
        <f t="shared" si="230"/>
        <v>7.8227591931133572E-3</v>
      </c>
      <c r="BR297">
        <f t="shared" si="230"/>
        <v>-2.1254984711370946E-3</v>
      </c>
      <c r="BS297">
        <f t="shared" si="230"/>
        <v>5.6844606263915373E-3</v>
      </c>
      <c r="BT297">
        <f t="shared" si="230"/>
        <v>-1.4376578392433259E-2</v>
      </c>
      <c r="BU297">
        <f t="shared" si="230"/>
        <v>1.3653067064062929E-4</v>
      </c>
      <c r="BV297">
        <f t="shared" si="230"/>
        <v>-2.0310357955681237E-2</v>
      </c>
      <c r="BW297">
        <f t="shared" si="230"/>
        <v>1.758437093260636E-3</v>
      </c>
      <c r="BX297">
        <f t="shared" si="230"/>
        <v>-1.1753438780028278E-2</v>
      </c>
      <c r="BY297">
        <f t="shared" si="230"/>
        <v>1.5464907301557966E-2</v>
      </c>
      <c r="BZ297">
        <f t="shared" si="230"/>
        <v>2.2176027847421766E-2</v>
      </c>
      <c r="CA297">
        <f t="shared" si="230"/>
        <v>2.4190240235814463E-2</v>
      </c>
      <c r="CB297">
        <f t="shared" si="230"/>
        <v>6.7418691028138841E-2</v>
      </c>
      <c r="CC297">
        <f t="shared" si="228"/>
        <v>-6.9724371093240256E-2</v>
      </c>
      <c r="CD297">
        <f t="shared" si="228"/>
        <v>1.9887074868653532E-2</v>
      </c>
      <c r="CE297">
        <f t="shared" si="228"/>
        <v>-0.22890641375401288</v>
      </c>
      <c r="CF297">
        <f t="shared" si="228"/>
        <v>-5.5988967337336104E-2</v>
      </c>
      <c r="CG297">
        <f t="shared" si="228"/>
        <v>0.3815769528785628</v>
      </c>
      <c r="CH297">
        <f t="shared" si="228"/>
        <v>-3.5098033501292841E-2</v>
      </c>
      <c r="CI297">
        <f t="shared" si="228"/>
        <v>-4.4490811937800225E-2</v>
      </c>
      <c r="CJ297">
        <f t="shared" si="228"/>
        <v>-3.5867206178537489E-2</v>
      </c>
      <c r="CK297">
        <f t="shared" si="228"/>
        <v>-8.3493599874522151E-2</v>
      </c>
      <c r="CL297">
        <f t="shared" si="228"/>
        <v>2.5608038804644264E-2</v>
      </c>
      <c r="CM297">
        <f t="shared" si="229"/>
        <v>-1.6416326087848154E-2</v>
      </c>
      <c r="CN297">
        <f t="shared" si="229"/>
        <v>3.4684386304533098E-2</v>
      </c>
      <c r="CO297">
        <f t="shared" si="229"/>
        <v>4.6393013132309075E-3</v>
      </c>
      <c r="CP297">
        <f t="shared" si="229"/>
        <v>1.7417680636644207E-2</v>
      </c>
      <c r="CQ297">
        <f t="shared" si="229"/>
        <v>1.9951621524445877E-3</v>
      </c>
      <c r="CR297">
        <f t="shared" si="229"/>
        <v>-7.0438234698749324E-4</v>
      </c>
      <c r="CS297">
        <f t="shared" si="229"/>
        <v>-2.9812846638562671E-3</v>
      </c>
      <c r="CT297">
        <f t="shared" si="229"/>
        <v>-1.1368392560198564E-2</v>
      </c>
      <c r="CU297">
        <f t="shared" si="229"/>
        <v>-1.2461268453206747E-3</v>
      </c>
      <c r="CV297">
        <f t="shared" si="229"/>
        <v>-8.8945553318577116E-3</v>
      </c>
      <c r="CW297">
        <f t="shared" si="229"/>
        <v>4.1136116817885524E-3</v>
      </c>
      <c r="CX297">
        <f t="shared" si="229"/>
        <v>-2.7318634272169716E-3</v>
      </c>
      <c r="CY297">
        <f t="shared" si="229"/>
        <v>6.9154335493333509E-3</v>
      </c>
      <c r="CZ297">
        <f t="shared" si="229"/>
        <v>5.7676809187881431E-4</v>
      </c>
      <c r="DA297">
        <f t="shared" si="229"/>
        <v>5.3114983110171318E-3</v>
      </c>
    </row>
    <row r="298" spans="4:105">
      <c r="D298" s="3">
        <f t="shared" si="213"/>
        <v>210750</v>
      </c>
      <c r="E298" s="2">
        <v>281</v>
      </c>
      <c r="F298">
        <f t="shared" si="214"/>
        <v>1.09765625</v>
      </c>
      <c r="G298">
        <f t="shared" si="215"/>
        <v>-66.838101993302104</v>
      </c>
      <c r="H298">
        <f t="shared" si="216"/>
        <v>-300</v>
      </c>
      <c r="I298">
        <f t="shared" si="224"/>
        <v>-21.15201457858689</v>
      </c>
      <c r="J298">
        <f t="shared" si="217"/>
        <v>-6.9584138696632678</v>
      </c>
      <c r="K298">
        <f t="shared" si="218"/>
        <v>-300</v>
      </c>
      <c r="L298">
        <f t="shared" si="219"/>
        <v>4.5508749322835135E-4</v>
      </c>
      <c r="M298">
        <f t="shared" si="220"/>
        <v>0</v>
      </c>
      <c r="N298">
        <f t="shared" si="202"/>
        <v>-8.7578856636247523E-2</v>
      </c>
      <c r="O298">
        <f t="shared" si="221"/>
        <v>0.44882734281281395</v>
      </c>
      <c r="P298">
        <f t="shared" si="231"/>
        <v>0.83177524611997944</v>
      </c>
      <c r="Q298">
        <f t="shared" si="232"/>
        <v>0</v>
      </c>
      <c r="R298">
        <f t="shared" si="233"/>
        <v>1.7241944055834606</v>
      </c>
      <c r="BJ298">
        <f t="shared" si="222"/>
        <v>1.0025927059703843E-2</v>
      </c>
      <c r="BK298">
        <f t="shared" si="209"/>
        <v>5.789666585585238E-3</v>
      </c>
      <c r="BM298">
        <f t="shared" si="210"/>
        <v>-1.6995251726178258E-3</v>
      </c>
      <c r="BN298">
        <f t="shared" si="230"/>
        <v>1.7628320260892158E-3</v>
      </c>
      <c r="BO298">
        <f t="shared" si="230"/>
        <v>4.258388096443552E-3</v>
      </c>
      <c r="BP298">
        <f t="shared" si="230"/>
        <v>2.9543402527874778E-3</v>
      </c>
      <c r="BQ298">
        <f t="shared" si="230"/>
        <v>8.5518549550166866E-3</v>
      </c>
      <c r="BR298">
        <f t="shared" si="230"/>
        <v>-1.9716189425482101E-3</v>
      </c>
      <c r="BS298">
        <f t="shared" si="230"/>
        <v>6.5759437499389537E-3</v>
      </c>
      <c r="BT298">
        <f t="shared" si="230"/>
        <v>-1.392097696185097E-2</v>
      </c>
      <c r="BU298">
        <f t="shared" si="230"/>
        <v>1.8665442380810961E-4</v>
      </c>
      <c r="BV298">
        <f t="shared" si="230"/>
        <v>-2.0196818166816684E-2</v>
      </c>
      <c r="BW298">
        <f t="shared" si="230"/>
        <v>6.6032518294642691E-4</v>
      </c>
      <c r="BX298">
        <f t="shared" si="230"/>
        <v>-1.1898020998571035E-2</v>
      </c>
      <c r="BY298">
        <f t="shared" si="230"/>
        <v>1.3614308624094539E-2</v>
      </c>
      <c r="BZ298">
        <f t="shared" si="230"/>
        <v>2.272630221755036E-2</v>
      </c>
      <c r="CA298">
        <f t="shared" si="230"/>
        <v>2.3088922790724973E-2</v>
      </c>
      <c r="CB298">
        <f t="shared" si="230"/>
        <v>6.9668712130752153E-2</v>
      </c>
      <c r="CC298">
        <f t="shared" si="228"/>
        <v>-6.8560036432980323E-2</v>
      </c>
      <c r="CD298">
        <f t="shared" si="228"/>
        <v>2.0657666054302991E-2</v>
      </c>
      <c r="CE298">
        <f t="shared" si="228"/>
        <v>-0.2280370664285418</v>
      </c>
      <c r="CF298">
        <f t="shared" si="228"/>
        <v>-5.8303884359581115E-2</v>
      </c>
      <c r="CG298">
        <f t="shared" si="228"/>
        <v>0.3815769528785628</v>
      </c>
      <c r="CH298">
        <f t="shared" si="228"/>
        <v>-3.6549195025847123E-2</v>
      </c>
      <c r="CI298">
        <f t="shared" si="228"/>
        <v>-4.4321843459670433E-2</v>
      </c>
      <c r="CJ298">
        <f t="shared" si="228"/>
        <v>-3.7257000963220377E-2</v>
      </c>
      <c r="CK298">
        <f t="shared" si="228"/>
        <v>-8.209933140397864E-2</v>
      </c>
      <c r="CL298">
        <f t="shared" si="228"/>
        <v>2.6462677582530673E-2</v>
      </c>
      <c r="CM298">
        <f t="shared" si="229"/>
        <v>-1.5668934324534561E-2</v>
      </c>
      <c r="CN298">
        <f t="shared" si="229"/>
        <v>3.5545042187468547E-2</v>
      </c>
      <c r="CO298">
        <f t="shared" si="229"/>
        <v>4.0841421579119134E-3</v>
      </c>
      <c r="CP298">
        <f t="shared" si="229"/>
        <v>1.7631940221047231E-2</v>
      </c>
      <c r="CQ298">
        <f t="shared" si="229"/>
        <v>7.4921975791458436E-4</v>
      </c>
      <c r="CR298">
        <f t="shared" si="229"/>
        <v>-7.0044468015112373E-4</v>
      </c>
      <c r="CS298">
        <f t="shared" si="229"/>
        <v>-4.0757872830256871E-3</v>
      </c>
      <c r="CT298">
        <f t="shared" si="229"/>
        <v>-1.1008122141711952E-2</v>
      </c>
      <c r="CU298">
        <f t="shared" si="229"/>
        <v>-1.4415545429363684E-3</v>
      </c>
      <c r="CV298">
        <f t="shared" si="229"/>
        <v>-8.2506169804262963E-3</v>
      </c>
      <c r="CW298">
        <f t="shared" si="229"/>
        <v>4.4970079706514862E-3</v>
      </c>
      <c r="CX298">
        <f t="shared" si="229"/>
        <v>-2.3334834313152534E-3</v>
      </c>
      <c r="CY298">
        <f t="shared" si="229"/>
        <v>7.2807203536575764E-3</v>
      </c>
      <c r="CZ298">
        <f t="shared" si="229"/>
        <v>3.8535211660550714E-4</v>
      </c>
      <c r="DA298">
        <f t="shared" si="229"/>
        <v>5.4008830292238564E-3</v>
      </c>
    </row>
    <row r="299" spans="4:105">
      <c r="D299" s="3">
        <f t="shared" si="213"/>
        <v>211500</v>
      </c>
      <c r="E299" s="2">
        <v>282</v>
      </c>
      <c r="F299">
        <f t="shared" si="214"/>
        <v>1.1015625</v>
      </c>
      <c r="G299">
        <f t="shared" si="215"/>
        <v>-66.306131454239008</v>
      </c>
      <c r="H299">
        <f t="shared" si="216"/>
        <v>-300</v>
      </c>
      <c r="I299">
        <f t="shared" si="224"/>
        <v>-20.853395536176514</v>
      </c>
      <c r="J299">
        <f t="shared" si="217"/>
        <v>-7.0152536757845372</v>
      </c>
      <c r="K299">
        <f t="shared" si="218"/>
        <v>-300</v>
      </c>
      <c r="L299">
        <f t="shared" si="219"/>
        <v>4.8383070619125807E-4</v>
      </c>
      <c r="M299">
        <f t="shared" si="220"/>
        <v>0</v>
      </c>
      <c r="N299">
        <f t="shared" si="202"/>
        <v>-9.0642155197099061E-2</v>
      </c>
      <c r="O299">
        <f t="shared" si="221"/>
        <v>0.44589983968874453</v>
      </c>
      <c r="P299">
        <f t="shared" si="231"/>
        <v>0.83395064563958865</v>
      </c>
      <c r="Q299">
        <f t="shared" si="232"/>
        <v>0</v>
      </c>
      <c r="R299">
        <f t="shared" si="233"/>
        <v>1.7303303287350031</v>
      </c>
      <c r="BJ299">
        <f t="shared" si="222"/>
        <v>1.0514658264551058E-2</v>
      </c>
      <c r="BK299">
        <f t="shared" si="209"/>
        <v>5.7222202460519333E-3</v>
      </c>
      <c r="BM299">
        <f t="shared" si="210"/>
        <v>-1.7020899064553012E-3</v>
      </c>
      <c r="BN299">
        <f t="shared" si="230"/>
        <v>8.6324800306723521E-4</v>
      </c>
      <c r="BO299">
        <f t="shared" si="230"/>
        <v>4.4201460954664063E-3</v>
      </c>
      <c r="BP299">
        <f t="shared" si="230"/>
        <v>2.417849315487055E-3</v>
      </c>
      <c r="BQ299">
        <f t="shared" si="230"/>
        <v>9.1985916787837487E-3</v>
      </c>
      <c r="BR299">
        <f t="shared" si="230"/>
        <v>-1.8010493223362906E-3</v>
      </c>
      <c r="BS299">
        <f t="shared" si="230"/>
        <v>7.4189307637458476E-3</v>
      </c>
      <c r="BT299">
        <f t="shared" si="230"/>
        <v>-1.3376846450642134E-2</v>
      </c>
      <c r="BU299">
        <f t="shared" si="230"/>
        <v>2.35766680480748E-4</v>
      </c>
      <c r="BV299">
        <f t="shared" si="230"/>
        <v>-1.9991304760021686E-2</v>
      </c>
      <c r="BW299">
        <f t="shared" si="230"/>
        <v>-4.40272042254833E-4</v>
      </c>
      <c r="BX299">
        <f t="shared" si="230"/>
        <v>-1.2006328068414654E-2</v>
      </c>
      <c r="BY299">
        <f t="shared" si="230"/>
        <v>1.173091188468307E-2</v>
      </c>
      <c r="BZ299">
        <f t="shared" si="230"/>
        <v>2.3234656912038479E-2</v>
      </c>
      <c r="CA299">
        <f t="shared" si="230"/>
        <v>2.1956314525792626E-2</v>
      </c>
      <c r="CB299">
        <f t="shared" si="230"/>
        <v>7.1853163480065374E-2</v>
      </c>
      <c r="CC299">
        <f t="shared" si="228"/>
        <v>-6.7354403770398044E-2</v>
      </c>
      <c r="CD299">
        <f t="shared" si="228"/>
        <v>2.1421257670581683E-2</v>
      </c>
      <c r="CE299">
        <f t="shared" si="228"/>
        <v>-0.22713337755965282</v>
      </c>
      <c r="CF299">
        <f t="shared" si="228"/>
        <v>-6.061660627353347E-2</v>
      </c>
      <c r="CG299">
        <f t="shared" si="228"/>
        <v>0.3815769528785628</v>
      </c>
      <c r="CH299">
        <f t="shared" si="228"/>
        <v>-3.7998980493866359E-2</v>
      </c>
      <c r="CI299">
        <f t="shared" si="228"/>
        <v>-4.4146200274944168E-2</v>
      </c>
      <c r="CJ299">
        <f t="shared" si="228"/>
        <v>-3.8634171719510939E-2</v>
      </c>
      <c r="CK299">
        <f t="shared" si="228"/>
        <v>-8.0655609366089093E-2</v>
      </c>
      <c r="CL299">
        <f t="shared" si="228"/>
        <v>2.7292410614528029E-2</v>
      </c>
      <c r="CM299">
        <f t="shared" si="229"/>
        <v>-1.4900307538456042E-2</v>
      </c>
      <c r="CN299">
        <f t="shared" si="229"/>
        <v>3.6340133658522893E-2</v>
      </c>
      <c r="CO299">
        <f t="shared" si="229"/>
        <v>3.5191439464059065E-3</v>
      </c>
      <c r="CP299">
        <f t="shared" si="229"/>
        <v>1.7792442861043312E-2</v>
      </c>
      <c r="CQ299">
        <f t="shared" si="229"/>
        <v>-4.9954253061023669E-4</v>
      </c>
      <c r="CR299">
        <f t="shared" si="229"/>
        <v>-6.9331728160248497E-4</v>
      </c>
      <c r="CS299">
        <f t="shared" si="229"/>
        <v>-5.1482028577715562E-3</v>
      </c>
      <c r="CT299">
        <f t="shared" si="229"/>
        <v>-1.0577846655671453E-2</v>
      </c>
      <c r="CU299">
        <f t="shared" si="229"/>
        <v>-1.6263510992330936E-3</v>
      </c>
      <c r="CV299">
        <f t="shared" si="229"/>
        <v>-7.5368357448664155E-3</v>
      </c>
      <c r="CW299">
        <f t="shared" si="229"/>
        <v>4.8370956144424271E-3</v>
      </c>
      <c r="CX299">
        <f t="shared" si="229"/>
        <v>-1.9097364671461325E-3</v>
      </c>
      <c r="CY299">
        <f t="shared" si="229"/>
        <v>7.557283862943214E-3</v>
      </c>
      <c r="CZ299">
        <f t="shared" si="229"/>
        <v>1.8870456187219337E-4</v>
      </c>
      <c r="DA299">
        <f t="shared" si="229"/>
        <v>5.4090334395151974E-3</v>
      </c>
    </row>
    <row r="300" spans="4:105">
      <c r="D300" s="3">
        <f t="shared" si="213"/>
        <v>212250</v>
      </c>
      <c r="E300" s="2">
        <v>283</v>
      </c>
      <c r="F300">
        <f t="shared" si="214"/>
        <v>1.10546875</v>
      </c>
      <c r="G300">
        <f t="shared" si="215"/>
        <v>-65.930443703347777</v>
      </c>
      <c r="H300">
        <f t="shared" si="216"/>
        <v>-300</v>
      </c>
      <c r="I300">
        <f t="shared" si="224"/>
        <v>-20.567970784097938</v>
      </c>
      <c r="J300">
        <f t="shared" si="217"/>
        <v>-7.0723673440519672</v>
      </c>
      <c r="K300">
        <f t="shared" si="218"/>
        <v>-300</v>
      </c>
      <c r="L300">
        <f t="shared" si="219"/>
        <v>5.0521683617023479E-4</v>
      </c>
      <c r="M300">
        <f t="shared" si="220"/>
        <v>0</v>
      </c>
      <c r="N300">
        <f t="shared" si="202"/>
        <v>-9.3670202864247057E-2</v>
      </c>
      <c r="O300">
        <f t="shared" si="221"/>
        <v>0.44297746428050322</v>
      </c>
      <c r="P300">
        <f t="shared" si="231"/>
        <v>0.83610586402830611</v>
      </c>
      <c r="Q300">
        <f t="shared" si="232"/>
        <v>0</v>
      </c>
      <c r="R300">
        <f t="shared" si="233"/>
        <v>1.7364662518865459</v>
      </c>
      <c r="BJ300">
        <f t="shared" si="222"/>
        <v>1.0832129757530423E-2</v>
      </c>
      <c r="BK300">
        <f t="shared" si="209"/>
        <v>5.5599612889017779E-3</v>
      </c>
      <c r="BM300">
        <f t="shared" si="210"/>
        <v>-1.6790536237900123E-3</v>
      </c>
      <c r="BN300">
        <f t="shared" si="230"/>
        <v>-4.8055562490311138E-5</v>
      </c>
      <c r="BO300">
        <f t="shared" si="230"/>
        <v>4.5280399289819688E-3</v>
      </c>
      <c r="BP300">
        <f t="shared" si="230"/>
        <v>1.8550742803274951E-3</v>
      </c>
      <c r="BQ300">
        <f t="shared" si="230"/>
        <v>9.756740936222431E-3</v>
      </c>
      <c r="BR300">
        <f t="shared" si="230"/>
        <v>-1.6152335115148608E-3</v>
      </c>
      <c r="BS300">
        <f t="shared" si="230"/>
        <v>8.2072048277227055E-3</v>
      </c>
      <c r="BT300">
        <f t="shared" si="230"/>
        <v>-1.274764720315115E-2</v>
      </c>
      <c r="BU300">
        <f t="shared" si="230"/>
        <v>2.8360129708442067E-4</v>
      </c>
      <c r="BV300">
        <f t="shared" si="230"/>
        <v>-1.9694753615958221E-2</v>
      </c>
      <c r="BW300">
        <f t="shared" si="230"/>
        <v>-1.5392121829025406E-3</v>
      </c>
      <c r="BX300">
        <f t="shared" si="230"/>
        <v>-1.2078029778756497E-2</v>
      </c>
      <c r="BY300">
        <f t="shared" si="230"/>
        <v>9.8192543510348031E-3</v>
      </c>
      <c r="BZ300">
        <f t="shared" si="230"/>
        <v>2.3700154248033078E-2</v>
      </c>
      <c r="CA300">
        <f t="shared" si="230"/>
        <v>2.0793950386648774E-2</v>
      </c>
      <c r="CB300">
        <f t="shared" si="230"/>
        <v>7.396998914692883E-2</v>
      </c>
      <c r="CC300">
        <f t="shared" si="228"/>
        <v>-6.6108199333527809E-2</v>
      </c>
      <c r="CD300">
        <f t="shared" si="228"/>
        <v>2.2177590984848908E-2</v>
      </c>
      <c r="CE300">
        <f t="shared" si="228"/>
        <v>-0.22619548323956554</v>
      </c>
      <c r="CF300">
        <f t="shared" si="228"/>
        <v>-6.2927046006520354E-2</v>
      </c>
      <c r="CG300">
        <f t="shared" si="228"/>
        <v>0.3815769528785628</v>
      </c>
      <c r="CH300">
        <f t="shared" si="228"/>
        <v>-3.9447335321747171E-2</v>
      </c>
      <c r="CI300">
        <f t="shared" si="228"/>
        <v>-4.3963908834838979E-2</v>
      </c>
      <c r="CJ300">
        <f t="shared" si="228"/>
        <v>-3.9998251811816425E-2</v>
      </c>
      <c r="CK300">
        <f t="shared" si="228"/>
        <v>-7.9163303405024865E-2</v>
      </c>
      <c r="CL300">
        <f t="shared" si="228"/>
        <v>2.8096456984948979E-2</v>
      </c>
      <c r="CM300">
        <f t="shared" si="229"/>
        <v>-1.4111487396324705E-2</v>
      </c>
      <c r="CN300">
        <f t="shared" si="229"/>
        <v>3.7068194136100477E-2</v>
      </c>
      <c r="CO300">
        <f t="shared" si="229"/>
        <v>2.9456678088923827E-3</v>
      </c>
      <c r="CP300">
        <f t="shared" si="229"/>
        <v>1.789869920994756E-2</v>
      </c>
      <c r="CQ300">
        <f t="shared" si="229"/>
        <v>-1.7464246538466213E-3</v>
      </c>
      <c r="CR300">
        <f t="shared" si="229"/>
        <v>-6.8303260856456742E-4</v>
      </c>
      <c r="CS300">
        <f t="shared" si="229"/>
        <v>-6.1927198751774298E-3</v>
      </c>
      <c r="CT300">
        <f t="shared" si="229"/>
        <v>-1.0080302396612994E-2</v>
      </c>
      <c r="CU300">
        <f t="shared" si="229"/>
        <v>-1.7991536810701573E-3</v>
      </c>
      <c r="CV300">
        <f t="shared" si="229"/>
        <v>-6.7592539054398132E-3</v>
      </c>
      <c r="CW300">
        <f t="shared" si="229"/>
        <v>5.1305993832408614E-3</v>
      </c>
      <c r="CX300">
        <f t="shared" si="229"/>
        <v>-1.4652290280102247E-3</v>
      </c>
      <c r="CY300">
        <f t="shared" si="229"/>
        <v>7.7417538576736045E-3</v>
      </c>
      <c r="CZ300">
        <f t="shared" si="229"/>
        <v>-1.0504865152349127E-5</v>
      </c>
      <c r="DA300">
        <f t="shared" si="229"/>
        <v>5.3358269521339473E-3</v>
      </c>
    </row>
    <row r="301" spans="4:105">
      <c r="D301" s="3">
        <f t="shared" si="213"/>
        <v>213000</v>
      </c>
      <c r="E301" s="2">
        <v>284</v>
      </c>
      <c r="F301">
        <f t="shared" si="214"/>
        <v>1.109375</v>
      </c>
      <c r="G301">
        <f t="shared" si="215"/>
        <v>-65.702709010866741</v>
      </c>
      <c r="H301">
        <f t="shared" si="216"/>
        <v>-300</v>
      </c>
      <c r="I301">
        <f t="shared" si="224"/>
        <v>-20.2948063307526</v>
      </c>
      <c r="J301">
        <f t="shared" si="217"/>
        <v>-7.1297541249003649</v>
      </c>
      <c r="K301">
        <f t="shared" si="218"/>
        <v>-300</v>
      </c>
      <c r="L301">
        <f t="shared" si="219"/>
        <v>5.1863825748152891E-4</v>
      </c>
      <c r="M301">
        <f t="shared" si="220"/>
        <v>0</v>
      </c>
      <c r="N301">
        <f t="shared" si="202"/>
        <v>-9.6662869534423893E-2</v>
      </c>
      <c r="O301">
        <f t="shared" si="221"/>
        <v>0.44006040463303364</v>
      </c>
      <c r="P301">
        <f t="shared" si="231"/>
        <v>0.83824062119062637</v>
      </c>
      <c r="Q301">
        <f t="shared" si="232"/>
        <v>0</v>
      </c>
      <c r="R301">
        <f t="shared" si="233"/>
        <v>1.7426021750380885</v>
      </c>
      <c r="BJ301">
        <f t="shared" si="222"/>
        <v>1.0976633234825809E-2</v>
      </c>
      <c r="BK301">
        <f t="shared" si="209"/>
        <v>5.3075839720220144E-3</v>
      </c>
      <c r="BM301">
        <f t="shared" si="210"/>
        <v>-1.6307628117554769E-3</v>
      </c>
      <c r="BN301">
        <f t="shared" si="230"/>
        <v>-9.5870672085238801E-4</v>
      </c>
      <c r="BO301">
        <f t="shared" si="230"/>
        <v>4.5807547962618961E-3</v>
      </c>
      <c r="BP301">
        <f t="shared" si="230"/>
        <v>1.2721329951011302E-3</v>
      </c>
      <c r="BQ301">
        <f t="shared" si="230"/>
        <v>1.0220927444868142E-2</v>
      </c>
      <c r="BR301">
        <f t="shared" si="230"/>
        <v>-1.4157444727090525E-3</v>
      </c>
      <c r="BS301">
        <f t="shared" si="230"/>
        <v>8.9349525975091198E-3</v>
      </c>
      <c r="BT301">
        <f t="shared" si="230"/>
        <v>-1.2037380549964503E-2</v>
      </c>
      <c r="BU301">
        <f t="shared" si="230"/>
        <v>3.2989905368722901E-4</v>
      </c>
      <c r="BV301">
        <f t="shared" si="230"/>
        <v>-1.9308515189009563E-2</v>
      </c>
      <c r="BW301">
        <f t="shared" si="230"/>
        <v>-2.6323590764483736E-3</v>
      </c>
      <c r="BX301">
        <f t="shared" si="230"/>
        <v>-1.2112907522636218E-2</v>
      </c>
      <c r="BY301">
        <f t="shared" si="230"/>
        <v>7.8839413735898589E-3</v>
      </c>
      <c r="BZ301">
        <f t="shared" si="230"/>
        <v>2.4121935594985672E-2</v>
      </c>
      <c r="CA301">
        <f t="shared" si="230"/>
        <v>1.9603405645002858E-2</v>
      </c>
      <c r="CB301">
        <f t="shared" si="230"/>
        <v>7.6017196849118562E-2</v>
      </c>
      <c r="CC301">
        <f t="shared" si="228"/>
        <v>-6.4822173789323881E-2</v>
      </c>
      <c r="CD301">
        <f t="shared" si="228"/>
        <v>2.2926409723840826E-2</v>
      </c>
      <c r="CE301">
        <f t="shared" si="228"/>
        <v>-0.22522352471171481</v>
      </c>
      <c r="CF301">
        <f t="shared" si="228"/>
        <v>-6.5235116571791527E-2</v>
      </c>
      <c r="CG301">
        <f t="shared" si="228"/>
        <v>0.3815769528785628</v>
      </c>
      <c r="CH301">
        <f t="shared" si="228"/>
        <v>-4.0894204979748792E-2</v>
      </c>
      <c r="CI301">
        <f t="shared" si="228"/>
        <v>-4.3774996591775236E-2</v>
      </c>
      <c r="CJ301">
        <f t="shared" si="228"/>
        <v>-4.1348779040137465E-2</v>
      </c>
      <c r="CK301">
        <f t="shared" si="228"/>
        <v>-7.7623312430096056E-2</v>
      </c>
      <c r="CL301">
        <f t="shared" si="228"/>
        <v>2.8874059953493122E-2</v>
      </c>
      <c r="CM301">
        <f t="shared" si="229"/>
        <v>-1.3303542931511321E-2</v>
      </c>
      <c r="CN301">
        <f t="shared" si="229"/>
        <v>3.7727880680255448E-2</v>
      </c>
      <c r="CO301">
        <f t="shared" si="229"/>
        <v>2.3650952996172292E-3</v>
      </c>
      <c r="CP301">
        <f t="shared" si="229"/>
        <v>1.7950385309275011E-2</v>
      </c>
      <c r="CQ301">
        <f t="shared" si="229"/>
        <v>-2.9867336290291349E-3</v>
      </c>
      <c r="CR301">
        <f t="shared" si="229"/>
        <v>-6.6963749606755937E-4</v>
      </c>
      <c r="CS301">
        <f t="shared" si="229"/>
        <v>-7.2036780070261442E-3</v>
      </c>
      <c r="CT301">
        <f t="shared" si="229"/>
        <v>-9.5186534482029836E-3</v>
      </c>
      <c r="CU301">
        <f t="shared" si="229"/>
        <v>-1.9586879081774306E-3</v>
      </c>
      <c r="CV301">
        <f t="shared" si="229"/>
        <v>-5.9244538254340506E-3</v>
      </c>
      <c r="CW301">
        <f t="shared" si="229"/>
        <v>5.3746926753077597E-3</v>
      </c>
      <c r="CX301">
        <f t="shared" si="229"/>
        <v>-1.0047932913946173E-3</v>
      </c>
      <c r="CY301">
        <f t="shared" si="229"/>
        <v>7.8318823754256299E-3</v>
      </c>
      <c r="CZ301">
        <f t="shared" si="229"/>
        <v>-2.0957167706102005E-4</v>
      </c>
      <c r="DA301">
        <f t="shared" si="229"/>
        <v>5.1823646607911111E-3</v>
      </c>
    </row>
    <row r="302" spans="4:105">
      <c r="D302" s="3">
        <f t="shared" si="213"/>
        <v>213750</v>
      </c>
      <c r="E302" s="2">
        <v>285</v>
      </c>
      <c r="F302">
        <f t="shared" si="214"/>
        <v>1.11328125</v>
      </c>
      <c r="G302">
        <f t="shared" si="215"/>
        <v>-65.618951886652411</v>
      </c>
      <c r="H302">
        <f t="shared" si="216"/>
        <v>-300</v>
      </c>
      <c r="I302">
        <f t="shared" si="224"/>
        <v>-20.033066720083475</v>
      </c>
      <c r="J302">
        <f t="shared" si="217"/>
        <v>-7.187413228622753</v>
      </c>
      <c r="K302">
        <f t="shared" si="218"/>
        <v>-300</v>
      </c>
      <c r="L302">
        <f t="shared" si="219"/>
        <v>5.2366362248167813E-4</v>
      </c>
      <c r="M302">
        <f t="shared" si="220"/>
        <v>0</v>
      </c>
      <c r="N302">
        <f t="shared" si="202"/>
        <v>-9.9620029039835231E-2</v>
      </c>
      <c r="O302">
        <f t="shared" si="221"/>
        <v>0.4371488483230615</v>
      </c>
      <c r="P302">
        <f t="shared" si="231"/>
        <v>0.840354637535492</v>
      </c>
      <c r="Q302">
        <f t="shared" si="232"/>
        <v>0</v>
      </c>
      <c r="R302">
        <f t="shared" si="233"/>
        <v>1.748738098189631</v>
      </c>
      <c r="BJ302">
        <f t="shared" si="222"/>
        <v>1.0949084903886011E-2</v>
      </c>
      <c r="BK302">
        <f t="shared" si="209"/>
        <v>4.9711551460458487E-3</v>
      </c>
      <c r="BM302">
        <f t="shared" si="210"/>
        <v>-1.5579438091139072E-3</v>
      </c>
      <c r="BN302">
        <f t="shared" si="230"/>
        <v>-1.8563423794342852E-3</v>
      </c>
      <c r="BO302">
        <f t="shared" si="230"/>
        <v>4.5776483107708736E-3</v>
      </c>
      <c r="BP302">
        <f t="shared" si="230"/>
        <v>6.753625320517618E-4</v>
      </c>
      <c r="BQ302">
        <f t="shared" si="230"/>
        <v>1.0586680834892483E-2</v>
      </c>
      <c r="BR302">
        <f t="shared" si="230"/>
        <v>-1.2042709147578939E-3</v>
      </c>
      <c r="BS302">
        <f t="shared" si="230"/>
        <v>9.5968070965845396E-3</v>
      </c>
      <c r="BT302">
        <f t="shared" si="230"/>
        <v>-1.125056336184343E-2</v>
      </c>
      <c r="BU302">
        <f t="shared" si="230"/>
        <v>3.7440905873479028E-4</v>
      </c>
      <c r="BV302">
        <f t="shared" si="230"/>
        <v>-1.8834348357490927E-2</v>
      </c>
      <c r="BW302">
        <f t="shared" si="230"/>
        <v>-3.7155983648179199E-3</v>
      </c>
      <c r="BX302">
        <f t="shared" si="230"/>
        <v>-1.2110854963433157E-2</v>
      </c>
      <c r="BY302">
        <f t="shared" si="230"/>
        <v>5.929635290824231E-3</v>
      </c>
      <c r="BZ302">
        <f t="shared" si="230"/>
        <v>2.4499222958434819E-2</v>
      </c>
      <c r="CA302">
        <f t="shared" si="230"/>
        <v>1.8386293763785106E-2</v>
      </c>
      <c r="CB302">
        <f t="shared" si="230"/>
        <v>7.7992859826401986E-2</v>
      </c>
      <c r="CC302">
        <f t="shared" si="228"/>
        <v>-6.3497101791486474E-2</v>
      </c>
      <c r="CD302">
        <f t="shared" si="228"/>
        <v>2.366746016050552E-2</v>
      </c>
      <c r="CE302">
        <f t="shared" si="228"/>
        <v>-0.22421764834947971</v>
      </c>
      <c r="CF302">
        <f t="shared" si="228"/>
        <v>-6.7540731071794799E-2</v>
      </c>
      <c r="CG302">
        <f t="shared" si="228"/>
        <v>0.3815769528785628</v>
      </c>
      <c r="CH302">
        <f t="shared" si="228"/>
        <v>-4.2339534994046427E-2</v>
      </c>
      <c r="CI302">
        <f t="shared" si="228"/>
        <v>-4.3579491995241859E-2</v>
      </c>
      <c r="CJ302">
        <f t="shared" si="228"/>
        <v>-4.2685295796678811E-2</v>
      </c>
      <c r="CK302">
        <f t="shared" si="228"/>
        <v>-7.603656407428197E-2</v>
      </c>
      <c r="CL302">
        <f t="shared" si="228"/>
        <v>2.9624487667464262E-2</v>
      </c>
      <c r="CM302">
        <f t="shared" si="229"/>
        <v>-1.2477569095258007E-2</v>
      </c>
      <c r="CN302">
        <f t="shared" si="229"/>
        <v>3.8317976469804629E-2</v>
      </c>
      <c r="CO302">
        <f t="shared" si="229"/>
        <v>1.7788250686074166E-3</v>
      </c>
      <c r="CP302">
        <f t="shared" si="229"/>
        <v>1.7947343576437853E-2</v>
      </c>
      <c r="CQ302">
        <f t="shared" si="229"/>
        <v>-4.2158012132373279E-3</v>
      </c>
      <c r="CR302">
        <f t="shared" si="229"/>
        <v>-6.5319294366835876E-4</v>
      </c>
      <c r="CS302">
        <f t="shared" si="229"/>
        <v>-8.1755987836092999E-3</v>
      </c>
      <c r="CT302">
        <f t="shared" si="229"/>
        <v>-8.8964715615602041E-3</v>
      </c>
      <c r="CU302">
        <f t="shared" si="229"/>
        <v>-2.1037772514240034E-3</v>
      </c>
      <c r="CV302">
        <f t="shared" si="229"/>
        <v>-5.0395022303312215E-3</v>
      </c>
      <c r="CW302">
        <f t="shared" si="229"/>
        <v>5.5670247388055621E-3</v>
      </c>
      <c r="CX302">
        <f t="shared" si="229"/>
        <v>-5.3343458905485443E-4</v>
      </c>
      <c r="CY302">
        <f t="shared" si="229"/>
        <v>7.8265711046746813E-3</v>
      </c>
      <c r="CZ302">
        <f t="shared" si="229"/>
        <v>-4.0579332260401197E-4</v>
      </c>
      <c r="DA302">
        <f t="shared" si="229"/>
        <v>4.9509547811915815E-3</v>
      </c>
    </row>
    <row r="303" spans="4:105">
      <c r="D303" s="3">
        <f t="shared" si="213"/>
        <v>214500</v>
      </c>
      <c r="E303" s="2">
        <v>286</v>
      </c>
      <c r="F303">
        <f t="shared" si="214"/>
        <v>1.1171875</v>
      </c>
      <c r="G303">
        <f t="shared" si="215"/>
        <v>-65.679153790244939</v>
      </c>
      <c r="H303">
        <f t="shared" si="216"/>
        <v>-300</v>
      </c>
      <c r="I303">
        <f t="shared" si="224"/>
        <v>-19.782001667128316</v>
      </c>
      <c r="J303">
        <f t="shared" si="217"/>
        <v>-7.2453438254049249</v>
      </c>
      <c r="K303">
        <f t="shared" si="218"/>
        <v>-300</v>
      </c>
      <c r="L303">
        <f t="shared" si="219"/>
        <v>5.2004665883044943E-4</v>
      </c>
      <c r="M303">
        <f t="shared" si="220"/>
        <v>0</v>
      </c>
      <c r="N303">
        <f t="shared" si="202"/>
        <v>-0.10254155915418249</v>
      </c>
      <c r="O303">
        <f t="shared" si="221"/>
        <v>0.43424298238616854</v>
      </c>
      <c r="P303">
        <f t="shared" si="231"/>
        <v>0.84244763408014922</v>
      </c>
      <c r="Q303">
        <f t="shared" si="232"/>
        <v>0</v>
      </c>
      <c r="R303">
        <f t="shared" si="233"/>
        <v>1.7548740213411735</v>
      </c>
      <c r="BJ303">
        <f t="shared" si="222"/>
        <v>1.0752964956862142E-2</v>
      </c>
      <c r="BK303">
        <f t="shared" si="209"/>
        <v>4.557987731944782E-3</v>
      </c>
      <c r="BM303">
        <f t="shared" si="210"/>
        <v>-1.4616918814451415E-3</v>
      </c>
      <c r="BN303">
        <f t="shared" si="230"/>
        <v>-2.7287761453977767E-3</v>
      </c>
      <c r="BO303">
        <f t="shared" si="230"/>
        <v>4.5187583283274697E-3</v>
      </c>
      <c r="BP303">
        <f t="shared" si="230"/>
        <v>7.1250298458990158E-5</v>
      </c>
      <c r="BQ303">
        <f t="shared" si="230"/>
        <v>1.085047870120838E-2</v>
      </c>
      <c r="BR303">
        <f t="shared" si="230"/>
        <v>-9.8260299750509085E-4</v>
      </c>
      <c r="BS303">
        <f t="shared" si="230"/>
        <v>1.0187887296515583E-2</v>
      </c>
      <c r="BT303">
        <f t="shared" si="230"/>
        <v>-1.0392199325129444E-2</v>
      </c>
      <c r="BU303">
        <f t="shared" si="230"/>
        <v>4.1689010865328608E-4</v>
      </c>
      <c r="BV303">
        <f t="shared" si="230"/>
        <v>-1.8274412413952119E-2</v>
      </c>
      <c r="BW303">
        <f t="shared" si="230"/>
        <v>-4.784852979925573E-3</v>
      </c>
      <c r="BX303">
        <f t="shared" si="230"/>
        <v>-1.2071878359069562E-2</v>
      </c>
      <c r="BY303">
        <f t="shared" si="230"/>
        <v>3.9610441972682958E-3</v>
      </c>
      <c r="BZ303">
        <f t="shared" si="230"/>
        <v>2.4831320415051313E-2</v>
      </c>
      <c r="CA303">
        <f t="shared" si="230"/>
        <v>1.7144264210532403E-2</v>
      </c>
      <c r="CB303">
        <f t="shared" si="230"/>
        <v>7.989511865393753E-2</v>
      </c>
      <c r="CC303">
        <f t="shared" si="228"/>
        <v>-6.2133781513839449E-2</v>
      </c>
      <c r="CD303">
        <f t="shared" si="228"/>
        <v>2.4400491199974592E-2</v>
      </c>
      <c r="CE303">
        <f t="shared" si="228"/>
        <v>-0.22317800563414053</v>
      </c>
      <c r="CF303">
        <f t="shared" si="228"/>
        <v>-6.9843802701447397E-2</v>
      </c>
      <c r="CG303">
        <f t="shared" si="228"/>
        <v>0.3815769528785628</v>
      </c>
      <c r="CH303">
        <f t="shared" si="228"/>
        <v>-4.3783270948781927E-2</v>
      </c>
      <c r="CI303">
        <f t="shared" si="228"/>
        <v>-4.3377424487511973E-2</v>
      </c>
      <c r="CJ303">
        <f t="shared" si="228"/>
        <v>-4.4007349220902936E-2</v>
      </c>
      <c r="CK303">
        <f t="shared" si="228"/>
        <v>-7.4404014135459801E-2</v>
      </c>
      <c r="CL303">
        <f t="shared" si="228"/>
        <v>3.0347033850564666E-2</v>
      </c>
      <c r="CM303">
        <f t="shared" si="229"/>
        <v>-1.1634685272766931E-2</v>
      </c>
      <c r="CN303">
        <f t="shared" si="229"/>
        <v>3.8837393046808007E-2</v>
      </c>
      <c r="CO303">
        <f t="shared" si="229"/>
        <v>1.188269492200654E-3</v>
      </c>
      <c r="CP303">
        <f t="shared" si="229"/>
        <v>1.7889583285189345E-2</v>
      </c>
      <c r="CQ303">
        <f t="shared" si="229"/>
        <v>-5.4290014736081381E-3</v>
      </c>
      <c r="CR303">
        <f t="shared" si="229"/>
        <v>-6.3377383766672387E-4</v>
      </c>
      <c r="CS303">
        <f t="shared" si="229"/>
        <v>-9.1032152820287818E-3</v>
      </c>
      <c r="CT303">
        <f t="shared" si="229"/>
        <v>-8.2177134410565591E-3</v>
      </c>
      <c r="CU303">
        <f t="shared" si="229"/>
        <v>-2.2333517094564707E-3</v>
      </c>
      <c r="CV303">
        <f t="shared" si="229"/>
        <v>-4.1118903867678001E-3</v>
      </c>
      <c r="CW303">
        <f t="shared" si="229"/>
        <v>5.7057433108233836E-3</v>
      </c>
      <c r="CX303">
        <f t="shared" si="229"/>
        <v>-5.6276994761672891E-5</v>
      </c>
      <c r="CY303">
        <f t="shared" si="229"/>
        <v>7.7258847688847811E-3</v>
      </c>
      <c r="CZ303">
        <f t="shared" si="229"/>
        <v>-5.9650587679896882E-4</v>
      </c>
      <c r="DA303">
        <f t="shared" si="229"/>
        <v>4.645077933321428E-3</v>
      </c>
    </row>
    <row r="304" spans="4:105">
      <c r="D304" s="3">
        <f t="shared" si="213"/>
        <v>215250</v>
      </c>
      <c r="E304" s="2">
        <v>287</v>
      </c>
      <c r="F304">
        <f t="shared" si="214"/>
        <v>1.12109375</v>
      </c>
      <c r="G304">
        <f t="shared" si="215"/>
        <v>-65.887290382099749</v>
      </c>
      <c r="H304">
        <f t="shared" si="216"/>
        <v>-300</v>
      </c>
      <c r="I304">
        <f t="shared" si="224"/>
        <v>-19.540934885816569</v>
      </c>
      <c r="J304">
        <f t="shared" si="217"/>
        <v>-7.3035450453851798</v>
      </c>
      <c r="K304">
        <f t="shared" si="218"/>
        <v>-300</v>
      </c>
      <c r="L304">
        <f t="shared" si="219"/>
        <v>5.0773310486132526E-4</v>
      </c>
      <c r="M304">
        <f t="shared" si="220"/>
        <v>0</v>
      </c>
      <c r="N304">
        <f t="shared" si="202"/>
        <v>-0.10542734159823289</v>
      </c>
      <c r="O304">
        <f t="shared" si="221"/>
        <v>0.43134299324366765</v>
      </c>
      <c r="P304">
        <f t="shared" si="231"/>
        <v>0.84451933255393641</v>
      </c>
      <c r="Q304">
        <f t="shared" si="232"/>
        <v>0</v>
      </c>
      <c r="R304">
        <f t="shared" si="233"/>
        <v>1.7610099444927161</v>
      </c>
      <c r="BJ304">
        <f t="shared" si="222"/>
        <v>1.0394220857730063E-2</v>
      </c>
      <c r="BK304">
        <f t="shared" si="209"/>
        <v>4.0764970672901276E-3</v>
      </c>
      <c r="BM304">
        <f t="shared" si="210"/>
        <v>-1.3434547473328718E-3</v>
      </c>
      <c r="BN304">
        <f t="shared" ref="BN304:CB312" si="234">BN$15*COS(-$F$6*$F304/$O$7*BN$14)</f>
        <v>-3.5641637693575351E-3</v>
      </c>
      <c r="BO304">
        <f t="shared" si="234"/>
        <v>4.4048024857908583E-3</v>
      </c>
      <c r="BP304">
        <f t="shared" si="234"/>
        <v>-5.3363648704865551E-4</v>
      </c>
      <c r="BQ304">
        <f t="shared" si="234"/>
        <v>1.1009780526156629E-2</v>
      </c>
      <c r="BR304">
        <f t="shared" si="234"/>
        <v>-7.5261717778973966E-4</v>
      </c>
      <c r="BS304">
        <f t="shared" si="234"/>
        <v>1.0703834113445825E-2</v>
      </c>
      <c r="BT304">
        <f t="shared" si="234"/>
        <v>-9.4677471212945771E-3</v>
      </c>
      <c r="BU304">
        <f t="shared" si="234"/>
        <v>4.5711199495253671E-4</v>
      </c>
      <c r="BV304">
        <f t="shared" si="234"/>
        <v>-1.7631257232047056E-2</v>
      </c>
      <c r="BW304">
        <f t="shared" si="234"/>
        <v>-5.8360984888379541E-3</v>
      </c>
      <c r="BX304">
        <f t="shared" si="234"/>
        <v>-1.1996096542931189E-2</v>
      </c>
      <c r="BY304">
        <f t="shared" si="234"/>
        <v>1.9829106012946465E-3</v>
      </c>
      <c r="BZ304">
        <f t="shared" si="234"/>
        <v>2.5117615396299867E-2</v>
      </c>
      <c r="CA304">
        <f t="shared" si="234"/>
        <v>1.5879000221978832E-2</v>
      </c>
      <c r="CB304">
        <f t="shared" si="234"/>
        <v>8.1722182992299691E-2</v>
      </c>
      <c r="CC304">
        <f t="shared" ref="CC304:CL311" si="235">CC$15*COS(-$F$6*$F304/$O$7*CC$14)</f>
        <v>-6.0733034169540207E-2</v>
      </c>
      <c r="CD304">
        <f t="shared" si="235"/>
        <v>2.5125254464643372E-2</v>
      </c>
      <c r="CE304">
        <f t="shared" si="235"/>
        <v>-0.22210475313206604</v>
      </c>
      <c r="CF304">
        <f t="shared" si="235"/>
        <v>-7.2144244751404171E-2</v>
      </c>
      <c r="CG304">
        <f t="shared" si="235"/>
        <v>0.3815769528785628</v>
      </c>
      <c r="CH304">
        <f t="shared" si="235"/>
        <v>-4.522535848811262E-2</v>
      </c>
      <c r="CI304">
        <f t="shared" si="235"/>
        <v>-4.3168824499208967E-2</v>
      </c>
      <c r="CJ304">
        <f t="shared" si="235"/>
        <v>-4.5314491352975828E-2</v>
      </c>
      <c r="CK304">
        <f t="shared" si="235"/>
        <v>-7.2726646000667708E-2</v>
      </c>
      <c r="CL304">
        <f t="shared" si="235"/>
        <v>3.104101846761741E-2</v>
      </c>
      <c r="CM304">
        <f t="shared" ref="CM304:CT311" si="236">CM$15*COS(-$F$6*$F304/$O$7*CM$14)</f>
        <v>-1.0776033766174836E-2</v>
      </c>
      <c r="CN304">
        <f t="shared" si="236"/>
        <v>3.9285172324278042E-2</v>
      </c>
      <c r="CO304">
        <f t="shared" si="236"/>
        <v>5.9485127050706496E-4</v>
      </c>
      <c r="CP304">
        <f t="shared" si="236"/>
        <v>1.777728053734963E-2</v>
      </c>
      <c r="CQ304">
        <f t="shared" si="236"/>
        <v>-6.6217681983023694E-3</v>
      </c>
      <c r="CR304">
        <f t="shared" si="236"/>
        <v>-6.1146861008304484E-4</v>
      </c>
      <c r="CS304">
        <f t="shared" si="236"/>
        <v>-9.9815006681084877E-3</v>
      </c>
      <c r="CT304">
        <f t="shared" si="236"/>
        <v>-7.4866955820459009E-3</v>
      </c>
      <c r="CU304">
        <f t="shared" ref="CU304:DA333" si="237">CU$15*COS(-$F$6*$F304/$O$7*CU$14)</f>
        <v>-2.3464556997188956E-3</v>
      </c>
      <c r="CV304">
        <f t="shared" si="237"/>
        <v>-3.1494706876811747E-3</v>
      </c>
      <c r="CW304">
        <f t="shared" si="237"/>
        <v>5.7895124556814077E-3</v>
      </c>
      <c r="CX304">
        <f t="shared" si="237"/>
        <v>4.214923787801401E-4</v>
      </c>
      <c r="CY304">
        <f t="shared" si="237"/>
        <v>7.531050337784566E-3</v>
      </c>
      <c r="CZ304">
        <f t="shared" si="237"/>
        <v>-7.7912020664700518E-4</v>
      </c>
      <c r="DA304">
        <f t="shared" si="237"/>
        <v>4.2693347896836133E-3</v>
      </c>
    </row>
    <row r="305" spans="4:105">
      <c r="D305" s="3">
        <f t="shared" si="213"/>
        <v>216000</v>
      </c>
      <c r="E305" s="2">
        <v>288</v>
      </c>
      <c r="F305">
        <f t="shared" si="214"/>
        <v>1.125</v>
      </c>
      <c r="G305">
        <f t="shared" si="215"/>
        <v>-66.251802013183408</v>
      </c>
      <c r="H305">
        <f t="shared" si="216"/>
        <v>-300</v>
      </c>
      <c r="I305">
        <f t="shared" si="224"/>
        <v>-19.30925469116865</v>
      </c>
      <c r="J305">
        <f t="shared" si="217"/>
        <v>-7.3620159787392545</v>
      </c>
      <c r="K305">
        <f t="shared" si="218"/>
        <v>-300</v>
      </c>
      <c r="L305">
        <f t="shared" si="219"/>
        <v>4.8686650720272928E-4</v>
      </c>
      <c r="M305">
        <f t="shared" si="220"/>
        <v>0</v>
      </c>
      <c r="N305">
        <f t="shared" si="202"/>
        <v>-0.10827726204493694</v>
      </c>
      <c r="O305">
        <f t="shared" si="221"/>
        <v>0.42844906662935844</v>
      </c>
      <c r="P305">
        <f t="shared" si="231"/>
        <v>0.8465694555019101</v>
      </c>
      <c r="Q305">
        <f t="shared" si="232"/>
        <v>0</v>
      </c>
      <c r="R305">
        <f t="shared" si="233"/>
        <v>1.7671458676442586</v>
      </c>
      <c r="BJ305">
        <f t="shared" si="222"/>
        <v>9.881136415025922E-3</v>
      </c>
      <c r="BK305">
        <f t="shared" si="209"/>
        <v>3.5360427032402591E-3</v>
      </c>
      <c r="BM305">
        <f t="shared" ref="BM305:BM333" si="238">BM$15*COS(-$F$6*$F305/$O$7*BM$14)</f>
        <v>-1.2050108033295713E-3</v>
      </c>
      <c r="BN305">
        <f t="shared" si="234"/>
        <v>-4.3511639441135338E-3</v>
      </c>
      <c r="BO305">
        <f t="shared" si="234"/>
        <v>4.2371694558950117E-3</v>
      </c>
      <c r="BP305">
        <f t="shared" si="234"/>
        <v>-1.1327221857983544E-3</v>
      </c>
      <c r="BQ305">
        <f t="shared" si="234"/>
        <v>1.1063052146079742E-2</v>
      </c>
      <c r="BR305">
        <f t="shared" si="234"/>
        <v>-5.1626032491818138E-4</v>
      </c>
      <c r="BS305">
        <f t="shared" si="234"/>
        <v>1.1140842555361114E-2</v>
      </c>
      <c r="BT305">
        <f t="shared" si="234"/>
        <v>-8.4830857129943767E-3</v>
      </c>
      <c r="BU305">
        <f t="shared" si="234"/>
        <v>4.9485675174576081E-4</v>
      </c>
      <c r="BV305">
        <f t="shared" si="234"/>
        <v>-1.6907811654749024E-2</v>
      </c>
      <c r="BW305">
        <f t="shared" si="234"/>
        <v>-6.8653782408311312E-3</v>
      </c>
      <c r="BX305">
        <f t="shared" si="234"/>
        <v>-1.1883740561563468E-2</v>
      </c>
      <c r="BY305">
        <f t="shared" si="234"/>
        <v>2.227967703205883E-17</v>
      </c>
      <c r="BZ305">
        <f t="shared" si="234"/>
        <v>2.5357579818348963E-2</v>
      </c>
      <c r="CA305">
        <f t="shared" si="234"/>
        <v>1.4592216522881171E-2</v>
      </c>
      <c r="CB305">
        <f t="shared" si="234"/>
        <v>8.3472333272484572E-2</v>
      </c>
      <c r="CC305">
        <f t="shared" si="235"/>
        <v>-5.9295703516411662E-2</v>
      </c>
      <c r="CD305">
        <f t="shared" si="235"/>
        <v>2.5841504378330427E-2</v>
      </c>
      <c r="CE305">
        <f t="shared" si="235"/>
        <v>-0.22099805247113538</v>
      </c>
      <c r="CF305">
        <f t="shared" si="235"/>
        <v>-7.4441970611322142E-2</v>
      </c>
      <c r="CG305">
        <f t="shared" si="235"/>
        <v>0.3815769528785628</v>
      </c>
      <c r="CH305">
        <f t="shared" si="235"/>
        <v>-4.6665743318257707E-2</v>
      </c>
      <c r="CI305">
        <f t="shared" si="235"/>
        <v>-4.2953723444723806E-2</v>
      </c>
      <c r="CJ305">
        <f t="shared" si="235"/>
        <v>-4.6606279285552395E-2</v>
      </c>
      <c r="CK305">
        <f t="shared" si="235"/>
        <v>-7.100547005374927E-2</v>
      </c>
      <c r="CL305">
        <f t="shared" si="235"/>
        <v>3.1705788364591939E-2</v>
      </c>
      <c r="CM305">
        <f t="shared" si="236"/>
        <v>-9.9027782464698472E-3</v>
      </c>
      <c r="CN305">
        <f t="shared" si="236"/>
        <v>3.9660488353413646E-2</v>
      </c>
      <c r="CO305">
        <f t="shared" si="236"/>
        <v>6.6836569335774884E-18</v>
      </c>
      <c r="CP305">
        <f t="shared" si="236"/>
        <v>1.7610777725899668E-2</v>
      </c>
      <c r="CQ305">
        <f t="shared" si="236"/>
        <v>-7.7896120826954273E-3</v>
      </c>
      <c r="CR305">
        <f t="shared" si="236"/>
        <v>-5.8637883595071016E-4</v>
      </c>
      <c r="CS305">
        <f t="shared" si="236"/>
        <v>-1.0805695437244392E-2</v>
      </c>
      <c r="CT305">
        <f t="shared" si="236"/>
        <v>-6.7080668205370909E-3</v>
      </c>
      <c r="CU305">
        <f t="shared" si="237"/>
        <v>-2.4422551056597352E-3</v>
      </c>
      <c r="CV305">
        <f t="shared" si="237"/>
        <v>-2.1603901804601333E-3</v>
      </c>
      <c r="CW305">
        <f t="shared" si="237"/>
        <v>5.817525430721779E-3</v>
      </c>
      <c r="CX305">
        <f t="shared" si="237"/>
        <v>8.9467976830013337E-4</v>
      </c>
      <c r="CY305">
        <f t="shared" si="237"/>
        <v>7.2444420754405846E-3</v>
      </c>
      <c r="CZ305">
        <f t="shared" si="237"/>
        <v>-9.5115712146521809E-4</v>
      </c>
      <c r="DA305">
        <f t="shared" si="237"/>
        <v>3.8293768769011209E-3</v>
      </c>
    </row>
    <row r="306" spans="4:105">
      <c r="D306" s="3">
        <f t="shared" si="213"/>
        <v>216750</v>
      </c>
      <c r="E306" s="2">
        <v>289</v>
      </c>
      <c r="F306">
        <f t="shared" si="214"/>
        <v>1.12890625</v>
      </c>
      <c r="G306">
        <f t="shared" si="215"/>
        <v>-66.78658369650293</v>
      </c>
      <c r="H306">
        <f t="shared" si="216"/>
        <v>-300</v>
      </c>
      <c r="I306">
        <f t="shared" si="224"/>
        <v>-19.086406048117134</v>
      </c>
      <c r="J306">
        <f t="shared" si="217"/>
        <v>-7.420755675790339</v>
      </c>
      <c r="K306">
        <f t="shared" si="218"/>
        <v>-300</v>
      </c>
      <c r="L306">
        <f t="shared" si="219"/>
        <v>4.5779475770154135E-4</v>
      </c>
      <c r="M306">
        <f t="shared" si="220"/>
        <v>0</v>
      </c>
      <c r="N306">
        <f t="shared" si="202"/>
        <v>-0.11109121012409283</v>
      </c>
      <c r="O306">
        <f t="shared" si="221"/>
        <v>0.42556138751624978</v>
      </c>
      <c r="P306">
        <f t="shared" si="231"/>
        <v>0.84859772638822584</v>
      </c>
      <c r="Q306">
        <f t="shared" si="232"/>
        <v>0</v>
      </c>
      <c r="R306">
        <f t="shared" si="233"/>
        <v>1.7732817907958012</v>
      </c>
      <c r="BJ306">
        <f t="shared" si="222"/>
        <v>9.2241690654335292E-3</v>
      </c>
      <c r="BK306">
        <f t="shared" si="209"/>
        <v>2.9467584097067996E-3</v>
      </c>
      <c r="BM306">
        <f t="shared" si="238"/>
        <v>-1.0484423752170297E-3</v>
      </c>
      <c r="BN306">
        <f t="shared" si="234"/>
        <v>-5.0790922753887816E-3</v>
      </c>
      <c r="BO306">
        <f t="shared" si="234"/>
        <v>4.0179020247994215E-3</v>
      </c>
      <c r="BP306">
        <f t="shared" si="234"/>
        <v>-1.7194942219107404E-3</v>
      </c>
      <c r="BQ306">
        <f t="shared" si="234"/>
        <v>1.1009780526156631E-2</v>
      </c>
      <c r="BR306">
        <f t="shared" si="234"/>
        <v>-2.7553324008227405E-4</v>
      </c>
      <c r="BS306">
        <f t="shared" si="234"/>
        <v>1.1495689783051934E-2</v>
      </c>
      <c r="BT306">
        <f t="shared" si="234"/>
        <v>-7.4444769573848053E-3</v>
      </c>
      <c r="BU306">
        <f t="shared" si="234"/>
        <v>5.2991983692558928E-4</v>
      </c>
      <c r="BV306">
        <f t="shared" si="234"/>
        <v>-1.6107370156790143E-2</v>
      </c>
      <c r="BW306">
        <f t="shared" si="234"/>
        <v>-7.8688182593302756E-3</v>
      </c>
      <c r="BX306">
        <f t="shared" si="234"/>
        <v>-1.1735152970247797E-2</v>
      </c>
      <c r="BY306">
        <f t="shared" si="234"/>
        <v>-1.9829106012946018E-3</v>
      </c>
      <c r="BZ306">
        <f t="shared" si="234"/>
        <v>2.5550771056144964E-2</v>
      </c>
      <c r="CA306">
        <f t="shared" si="234"/>
        <v>1.3285657002171419E-2</v>
      </c>
      <c r="CB306">
        <f t="shared" si="234"/>
        <v>8.5143922314307577E-2</v>
      </c>
      <c r="CC306">
        <f t="shared" si="235"/>
        <v>-5.7822655348693998E-2</v>
      </c>
      <c r="CD306">
        <f t="shared" si="235"/>
        <v>2.654899824948749E-2</v>
      </c>
      <c r="CE306">
        <f t="shared" si="235"/>
        <v>-0.21985807031639726</v>
      </c>
      <c r="CF306">
        <f t="shared" si="235"/>
        <v>-7.6736893773121359E-2</v>
      </c>
      <c r="CG306">
        <f t="shared" si="235"/>
        <v>0.3815769528785628</v>
      </c>
      <c r="CH306">
        <f t="shared" si="235"/>
        <v>-4.8104371209542453E-2</v>
      </c>
      <c r="CI306">
        <f t="shared" si="235"/>
        <v>-4.2732153717484074E-2</v>
      </c>
      <c r="CJ306">
        <f t="shared" si="235"/>
        <v>-4.7882275313849143E-2</v>
      </c>
      <c r="CK306">
        <f t="shared" si="235"/>
        <v>-6.9241523066735991E-2</v>
      </c>
      <c r="CL306">
        <f t="shared" si="235"/>
        <v>3.2340717883329637E-2</v>
      </c>
      <c r="CM306">
        <f t="shared" si="236"/>
        <v>-9.0161021764489264E-3</v>
      </c>
      <c r="CN306">
        <f t="shared" si="236"/>
        <v>3.9962648847099463E-2</v>
      </c>
      <c r="CO306">
        <f t="shared" si="236"/>
        <v>-5.9485127050705152E-4</v>
      </c>
      <c r="CP306">
        <f t="shared" si="236"/>
        <v>1.7390582491080202E-2</v>
      </c>
      <c r="CQ306">
        <f t="shared" si="236"/>
        <v>-8.928137626105951E-3</v>
      </c>
      <c r="CR306">
        <f t="shared" si="236"/>
        <v>-5.5861877075694284E-4</v>
      </c>
      <c r="CS306">
        <f t="shared" si="236"/>
        <v>-1.1571333206572108E-2</v>
      </c>
      <c r="CT306">
        <f t="shared" si="236"/>
        <v>-5.8867787693799795E-3</v>
      </c>
      <c r="CU306">
        <f t="shared" si="237"/>
        <v>-2.520043428154256E-3</v>
      </c>
      <c r="CV306">
        <f t="shared" si="237"/>
        <v>-1.1530216007950016E-3</v>
      </c>
      <c r="CW306">
        <f t="shared" si="237"/>
        <v>5.7895124556814094E-3</v>
      </c>
      <c r="CX306">
        <f t="shared" si="237"/>
        <v>1.3581412206279348E-3</v>
      </c>
      <c r="CY306">
        <f t="shared" si="237"/>
        <v>6.8695526073328872E-3</v>
      </c>
      <c r="CZ306">
        <f t="shared" si="237"/>
        <v>-1.1102810306310453E-3</v>
      </c>
      <c r="DA306">
        <f t="shared" si="237"/>
        <v>3.3318215714961599E-3</v>
      </c>
    </row>
    <row r="307" spans="4:105">
      <c r="D307" s="3">
        <f t="shared" si="213"/>
        <v>217500</v>
      </c>
      <c r="E307" s="2">
        <v>290</v>
      </c>
      <c r="F307">
        <f t="shared" si="214"/>
        <v>1.1328125</v>
      </c>
      <c r="G307">
        <f t="shared" si="215"/>
        <v>-67.512676759400364</v>
      </c>
      <c r="H307">
        <f t="shared" si="216"/>
        <v>-300</v>
      </c>
      <c r="I307">
        <f t="shared" si="224"/>
        <v>-18.871883807706304</v>
      </c>
      <c r="J307">
        <f t="shared" si="217"/>
        <v>-7.4797631471441273</v>
      </c>
      <c r="K307">
        <f t="shared" si="218"/>
        <v>-300</v>
      </c>
      <c r="L307">
        <f t="shared" si="219"/>
        <v>4.2108150067499356E-4</v>
      </c>
      <c r="M307">
        <f t="shared" si="220"/>
        <v>0</v>
      </c>
      <c r="N307">
        <f t="shared" si="202"/>
        <v>-0.11386907942655829</v>
      </c>
      <c r="O307">
        <f t="shared" si="221"/>
        <v>0.42268014004332966</v>
      </c>
      <c r="P307">
        <f t="shared" si="231"/>
        <v>0.85060386969915491</v>
      </c>
      <c r="Q307">
        <f t="shared" si="232"/>
        <v>0</v>
      </c>
      <c r="R307">
        <f t="shared" si="233"/>
        <v>1.7794177139473437</v>
      </c>
      <c r="BJ307">
        <f t="shared" si="222"/>
        <v>8.4357582068360481E-3</v>
      </c>
      <c r="BK307">
        <f t="shared" si="209"/>
        <v>2.3193732765221147E-3</v>
      </c>
      <c r="BM307">
        <f t="shared" si="238"/>
        <v>-8.7610439788835665E-4</v>
      </c>
      <c r="BN307">
        <f t="shared" si="234"/>
        <v>-5.7380663342509863E-3</v>
      </c>
      <c r="BO307">
        <f t="shared" si="234"/>
        <v>3.7496721985744354E-3</v>
      </c>
      <c r="BP307">
        <f t="shared" si="234"/>
        <v>-2.2875738795910421E-3</v>
      </c>
      <c r="BQ307">
        <f t="shared" si="234"/>
        <v>1.0850478701208383E-2</v>
      </c>
      <c r="BR307">
        <f t="shared" si="234"/>
        <v>-3.2473719235073821E-5</v>
      </c>
      <c r="BS307">
        <f t="shared" si="234"/>
        <v>1.1765758877829581E-2</v>
      </c>
      <c r="BT307">
        <f t="shared" si="234"/>
        <v>-6.3585257844585921E-3</v>
      </c>
      <c r="BU307">
        <f t="shared" si="234"/>
        <v>5.6211124059547509E-4</v>
      </c>
      <c r="BV307">
        <f t="shared" si="234"/>
        <v>-1.5233577842062616E-2</v>
      </c>
      <c r="BW307">
        <f t="shared" si="234"/>
        <v>-8.8426418226828125E-3</v>
      </c>
      <c r="BX307">
        <f t="shared" si="234"/>
        <v>-1.1550786788605721E-2</v>
      </c>
      <c r="BY307">
        <f t="shared" si="234"/>
        <v>-3.9610441972682516E-3</v>
      </c>
      <c r="BZ307">
        <f t="shared" si="234"/>
        <v>2.5696832759853776E-2</v>
      </c>
      <c r="CA307">
        <f t="shared" si="234"/>
        <v>1.1961092349584519E-2</v>
      </c>
      <c r="CB307">
        <f t="shared" si="234"/>
        <v>8.673537687667178E-2</v>
      </c>
      <c r="CC307">
        <f t="shared" si="235"/>
        <v>-5.6314776975522625E-2</v>
      </c>
      <c r="CD307">
        <f t="shared" si="235"/>
        <v>2.7247496353432321E-2</v>
      </c>
      <c r="CE307">
        <f t="shared" si="235"/>
        <v>-0.21868497834497103</v>
      </c>
      <c r="CF307">
        <f t="shared" si="235"/>
        <v>-7.9028927834241897E-2</v>
      </c>
      <c r="CG307">
        <f t="shared" si="235"/>
        <v>0.3815769528785628</v>
      </c>
      <c r="CH307">
        <f t="shared" si="235"/>
        <v>-4.9541187998439859E-2</v>
      </c>
      <c r="CI307">
        <f t="shared" si="235"/>
        <v>-4.2504148685075703E-2</v>
      </c>
      <c r="CJ307">
        <f t="shared" si="235"/>
        <v>-4.9142047083954768E-2</v>
      </c>
      <c r="CK307">
        <f t="shared" si="235"/>
        <v>-6.7435867575334624E-2</v>
      </c>
      <c r="CL307">
        <f t="shared" si="235"/>
        <v>3.2945209450391373E-2</v>
      </c>
      <c r="CM307">
        <f t="shared" si="236"/>
        <v>-8.1172072068524531E-3</v>
      </c>
      <c r="CN307">
        <f t="shared" si="236"/>
        <v>4.0191096456860372E-2</v>
      </c>
      <c r="CO307">
        <f t="shared" si="236"/>
        <v>-1.1882694922006407E-3</v>
      </c>
      <c r="CP307">
        <f t="shared" si="236"/>
        <v>1.7117366172678491E-2</v>
      </c>
      <c r="CQ307">
        <f t="shared" si="236"/>
        <v>-1.0033059675467955E-2</v>
      </c>
      <c r="CR307">
        <f t="shared" si="236"/>
        <v>-5.2831483013854297E-4</v>
      </c>
      <c r="CS307">
        <f t="shared" si="236"/>
        <v>-1.227426491868279E-2</v>
      </c>
      <c r="CT307">
        <f t="shared" si="236"/>
        <v>-5.0280543289713342E-3</v>
      </c>
      <c r="CU307">
        <f t="shared" si="237"/>
        <v>-2.5792469957770844E-3</v>
      </c>
      <c r="CV307">
        <f t="shared" si="237"/>
        <v>-1.3589249603790753E-4</v>
      </c>
      <c r="CW307">
        <f t="shared" si="237"/>
        <v>5.7057433108233862E-3</v>
      </c>
      <c r="CX307">
        <f t="shared" si="237"/>
        <v>1.806838511880522E-3</v>
      </c>
      <c r="CY307">
        <f t="shared" si="237"/>
        <v>6.4109503590114433E-3</v>
      </c>
      <c r="CZ307">
        <f t="shared" si="237"/>
        <v>-1.2543316517977278E-3</v>
      </c>
      <c r="DA307">
        <f t="shared" si="237"/>
        <v>2.7841525683877833E-3</v>
      </c>
    </row>
    <row r="308" spans="4:105">
      <c r="D308" s="3">
        <f t="shared" si="213"/>
        <v>218250</v>
      </c>
      <c r="E308" s="2">
        <v>291</v>
      </c>
      <c r="F308">
        <f t="shared" si="214"/>
        <v>1.13671875</v>
      </c>
      <c r="G308">
        <f t="shared" si="215"/>
        <v>-68.460931623973934</v>
      </c>
      <c r="H308">
        <f t="shared" si="216"/>
        <v>-300</v>
      </c>
      <c r="I308">
        <f t="shared" si="224"/>
        <v>-18.665226924060011</v>
      </c>
      <c r="J308">
        <f t="shared" si="217"/>
        <v>-7.5390373638487587</v>
      </c>
      <c r="K308">
        <f t="shared" si="218"/>
        <v>-300</v>
      </c>
      <c r="L308">
        <f t="shared" si="219"/>
        <v>3.7753169577107385E-4</v>
      </c>
      <c r="M308">
        <f t="shared" si="220"/>
        <v>0</v>
      </c>
      <c r="N308">
        <f t="shared" si="202"/>
        <v>-0.11661076750800921</v>
      </c>
      <c r="O308">
        <f t="shared" si="221"/>
        <v>0.41980550744246742</v>
      </c>
      <c r="P308">
        <f t="shared" si="231"/>
        <v>0.85258761104566849</v>
      </c>
      <c r="Q308">
        <f t="shared" si="232"/>
        <v>0</v>
      </c>
      <c r="R308">
        <f t="shared" si="233"/>
        <v>1.7855536370988863</v>
      </c>
      <c r="BJ308">
        <f t="shared" si="222"/>
        <v>7.5301077876163015E-3</v>
      </c>
      <c r="BK308">
        <f t="shared" si="209"/>
        <v>1.6650268825136021E-3</v>
      </c>
      <c r="BM308">
        <f t="shared" si="238"/>
        <v>-6.9058899493520888E-4</v>
      </c>
      <c r="BN308">
        <f t="shared" si="234"/>
        <v>-6.3191398219712069E-3</v>
      </c>
      <c r="BO308">
        <f t="shared" si="234"/>
        <v>3.4357486419749686E-3</v>
      </c>
      <c r="BP308">
        <f t="shared" si="234"/>
        <v>-2.8307856452459796E-3</v>
      </c>
      <c r="BQ308">
        <f t="shared" si="234"/>
        <v>1.058668083489249E-2</v>
      </c>
      <c r="BR308">
        <f t="shared" si="234"/>
        <v>2.108606972005577E-4</v>
      </c>
      <c r="BS308">
        <f t="shared" si="234"/>
        <v>1.1949058140714274E-2</v>
      </c>
      <c r="BT308">
        <f t="shared" si="234"/>
        <v>-5.2321381936444094E-3</v>
      </c>
      <c r="BU308">
        <f t="shared" si="234"/>
        <v>5.9125651474978367E-4</v>
      </c>
      <c r="BV308">
        <f t="shared" si="234"/>
        <v>-1.4290413844301252E-2</v>
      </c>
      <c r="BW308">
        <f t="shared" si="234"/>
        <v>-9.7831836788859344E-3</v>
      </c>
      <c r="BX308">
        <f t="shared" si="234"/>
        <v>-1.133120411941509E-2</v>
      </c>
      <c r="BY308">
        <f t="shared" si="234"/>
        <v>-5.9296352908241859E-3</v>
      </c>
      <c r="BZ308">
        <f t="shared" si="234"/>
        <v>2.5795495512163945E-2</v>
      </c>
      <c r="CA308">
        <f t="shared" si="234"/>
        <v>1.0620317655965111E-2</v>
      </c>
      <c r="CB308">
        <f t="shared" si="234"/>
        <v>8.8245199138247493E-2</v>
      </c>
      <c r="CC308">
        <f t="shared" si="235"/>
        <v>-5.4772976686446338E-2</v>
      </c>
      <c r="CD308">
        <f t="shared" si="235"/>
        <v>2.7936762013576141E-2</v>
      </c>
      <c r="CE308">
        <f t="shared" si="235"/>
        <v>-0.21747895322019264</v>
      </c>
      <c r="CF308">
        <f t="shared" si="235"/>
        <v>-8.1317986500896805E-2</v>
      </c>
      <c r="CG308">
        <f t="shared" si="235"/>
        <v>0.3815769528785628</v>
      </c>
      <c r="CH308">
        <f t="shared" si="235"/>
        <v>-5.0976139589609906E-2</v>
      </c>
      <c r="CI308">
        <f t="shared" si="235"/>
        <v>-4.2269742684217911E-2</v>
      </c>
      <c r="CJ308">
        <f t="shared" si="235"/>
        <v>-5.0385167739327344E-2</v>
      </c>
      <c r="CK308">
        <f t="shared" si="235"/>
        <v>-6.5589591238895378E-2</v>
      </c>
      <c r="CL308">
        <f t="shared" si="235"/>
        <v>3.3518694139472761E-2</v>
      </c>
      <c r="CM308">
        <f t="shared" si="236"/>
        <v>-7.2073115478501299E-3</v>
      </c>
      <c r="CN308">
        <f t="shared" si="236"/>
        <v>4.0345409800915451E-2</v>
      </c>
      <c r="CO308">
        <f t="shared" si="236"/>
        <v>-1.7788250686074031E-3</v>
      </c>
      <c r="CP308">
        <f t="shared" si="236"/>
        <v>1.6791961763221473E-2</v>
      </c>
      <c r="CQ308">
        <f t="shared" si="236"/>
        <v>-1.1100219553679366E-2</v>
      </c>
      <c r="CR308">
        <f t="shared" si="236"/>
        <v>-4.9560501420192011E-4</v>
      </c>
      <c r="CS308">
        <f t="shared" si="236"/>
        <v>-1.2910681325724663E-2</v>
      </c>
      <c r="CT308">
        <f t="shared" si="236"/>
        <v>-4.1373544727349139E-3</v>
      </c>
      <c r="CU308">
        <f t="shared" si="237"/>
        <v>-2.6194291955002453E-3</v>
      </c>
      <c r="CV308">
        <f t="shared" si="237"/>
        <v>8.8238696194455383E-4</v>
      </c>
      <c r="CW308">
        <f t="shared" si="237"/>
        <v>5.5670247388055656E-3</v>
      </c>
      <c r="CX308">
        <f t="shared" si="237"/>
        <v>2.2358939172812094E-3</v>
      </c>
      <c r="CY308">
        <f t="shared" si="237"/>
        <v>5.8742238849882906E-3</v>
      </c>
      <c r="CZ308">
        <f t="shared" si="237"/>
        <v>-1.3813533391068048E-3</v>
      </c>
      <c r="DA308">
        <f t="shared" si="237"/>
        <v>2.194607319154461E-3</v>
      </c>
    </row>
    <row r="309" spans="4:105">
      <c r="D309" s="3">
        <f t="shared" si="213"/>
        <v>219000</v>
      </c>
      <c r="E309" s="2">
        <v>292</v>
      </c>
      <c r="F309">
        <f t="shared" si="214"/>
        <v>1.140625</v>
      </c>
      <c r="G309">
        <f t="shared" si="215"/>
        <v>-69.675804186168705</v>
      </c>
      <c r="H309">
        <f t="shared" si="216"/>
        <v>-300</v>
      </c>
      <c r="I309">
        <f t="shared" si="224"/>
        <v>-18.466013486271542</v>
      </c>
      <c r="J309">
        <f t="shared" si="217"/>
        <v>-7.5985772575795032</v>
      </c>
      <c r="K309">
        <f t="shared" si="218"/>
        <v>-300</v>
      </c>
      <c r="L309">
        <f t="shared" si="219"/>
        <v>3.2825382141327494E-4</v>
      </c>
      <c r="M309">
        <f t="shared" si="220"/>
        <v>0</v>
      </c>
      <c r="N309">
        <f t="shared" si="202"/>
        <v>-0.11931617589224591</v>
      </c>
      <c r="O309">
        <f t="shared" si="221"/>
        <v>0.41693767196553033</v>
      </c>
      <c r="P309">
        <f t="shared" si="231"/>
        <v>0.85454867726546802</v>
      </c>
      <c r="Q309">
        <f t="shared" si="232"/>
        <v>0</v>
      </c>
      <c r="R309">
        <f t="shared" si="233"/>
        <v>1.7916895602504288</v>
      </c>
      <c r="BJ309">
        <f t="shared" si="222"/>
        <v>6.5229466773828763E-3</v>
      </c>
      <c r="BK309">
        <f t="shared" si="209"/>
        <v>9.9508154169351739E-4</v>
      </c>
      <c r="BM309">
        <f t="shared" si="238"/>
        <v>-4.9468649069621764E-4</v>
      </c>
      <c r="BN309">
        <f t="shared" si="234"/>
        <v>-6.8144240258834815E-3</v>
      </c>
      <c r="BO309">
        <f t="shared" si="234"/>
        <v>3.0799568462956681E-3</v>
      </c>
      <c r="BP309">
        <f t="shared" si="234"/>
        <v>-3.343224340618478E-3</v>
      </c>
      <c r="BQ309">
        <f t="shared" si="234"/>
        <v>1.022092744486815E-2</v>
      </c>
      <c r="BR309">
        <f t="shared" si="234"/>
        <v>4.5241014176356875E-4</v>
      </c>
      <c r="BS309">
        <f t="shared" si="234"/>
        <v>1.2044235780768268E-2</v>
      </c>
      <c r="BT309">
        <f t="shared" si="234"/>
        <v>-4.0724773357841779E-3</v>
      </c>
      <c r="BU309">
        <f t="shared" si="234"/>
        <v>6.1719771862264858E-4</v>
      </c>
      <c r="BV309">
        <f t="shared" si="234"/>
        <v>-1.3282173206639096E-2</v>
      </c>
      <c r="BW309">
        <f t="shared" si="234"/>
        <v>-1.0686903840767524E-2</v>
      </c>
      <c r="BX309">
        <f t="shared" si="234"/>
        <v>-1.107707443484926E-2</v>
      </c>
      <c r="BY309">
        <f t="shared" si="234"/>
        <v>-7.8839413735898155E-3</v>
      </c>
      <c r="BZ309">
        <f t="shared" si="234"/>
        <v>2.5846577325238849E-2</v>
      </c>
      <c r="CA309">
        <f t="shared" si="234"/>
        <v>9.2651499805051583E-3</v>
      </c>
      <c r="CB309">
        <f t="shared" si="234"/>
        <v>8.9671968107169167E-2</v>
      </c>
      <c r="CC309">
        <f t="shared" si="235"/>
        <v>-5.3198183204307643E-2</v>
      </c>
      <c r="CD309">
        <f t="shared" si="235"/>
        <v>2.8616561681618226E-2</v>
      </c>
      <c r="CE309">
        <f t="shared" si="235"/>
        <v>-0.21624017656500974</v>
      </c>
      <c r="CF309">
        <f t="shared" si="235"/>
        <v>-8.3603983591321068E-2</v>
      </c>
      <c r="CG309">
        <f t="shared" si="235"/>
        <v>0.3815769528785628</v>
      </c>
      <c r="CH309">
        <f t="shared" si="235"/>
        <v>-5.2409171957936249E-2</v>
      </c>
      <c r="CI309">
        <f t="shared" si="235"/>
        <v>-4.2028971015592206E-2</v>
      </c>
      <c r="CJ309">
        <f t="shared" si="235"/>
        <v>-5.1611216065428796E-2</v>
      </c>
      <c r="CK309">
        <f t="shared" si="235"/>
        <v>-6.3703806185246598E-2</v>
      </c>
      <c r="CL309">
        <f t="shared" si="235"/>
        <v>3.4060632206857656E-2</v>
      </c>
      <c r="CM309">
        <f t="shared" si="236"/>
        <v>-6.2876483180850729E-3</v>
      </c>
      <c r="CN309">
        <f t="shared" si="236"/>
        <v>4.0425304241435464E-2</v>
      </c>
      <c r="CO309">
        <f t="shared" si="236"/>
        <v>-2.3650952996172162E-3</v>
      </c>
      <c r="CP309">
        <f t="shared" si="236"/>
        <v>1.6415361368315763E-2</v>
      </c>
      <c r="CQ309">
        <f t="shared" si="236"/>
        <v>-1.2125600711923616E-2</v>
      </c>
      <c r="CR309">
        <f t="shared" si="236"/>
        <v>-4.6063827908901278E-4</v>
      </c>
      <c r="CS309">
        <f t="shared" si="236"/>
        <v>-1.3477133632047155E-2</v>
      </c>
      <c r="CT309">
        <f t="shared" si="236"/>
        <v>-3.2203435185992257E-3</v>
      </c>
      <c r="CU309">
        <f t="shared" si="237"/>
        <v>-2.6402936926162783E-3</v>
      </c>
      <c r="CV309">
        <f t="shared" si="237"/>
        <v>1.893196863348911E-3</v>
      </c>
      <c r="CW309">
        <f t="shared" si="237"/>
        <v>5.3746926753077649E-3</v>
      </c>
      <c r="CX309">
        <f t="shared" si="237"/>
        <v>2.6406432362157156E-3</v>
      </c>
      <c r="CY309">
        <f t="shared" si="237"/>
        <v>5.2659137662769201E-3</v>
      </c>
      <c r="CZ309">
        <f t="shared" si="237"/>
        <v>-1.4896216332347951E-3</v>
      </c>
      <c r="DA309">
        <f t="shared" si="237"/>
        <v>1.5720531330949018E-3</v>
      </c>
    </row>
    <row r="310" spans="4:105">
      <c r="D310" s="3">
        <f t="shared" si="213"/>
        <v>219750</v>
      </c>
      <c r="E310" s="2">
        <v>293</v>
      </c>
      <c r="F310">
        <f t="shared" si="214"/>
        <v>1.14453125</v>
      </c>
      <c r="G310">
        <f t="shared" si="215"/>
        <v>-71.219071701468238</v>
      </c>
      <c r="H310">
        <f t="shared" si="216"/>
        <v>-300</v>
      </c>
      <c r="I310">
        <f t="shared" si="224"/>
        <v>-18.273856431193323</v>
      </c>
      <c r="J310">
        <f t="shared" si="217"/>
        <v>-7.6583817208479967</v>
      </c>
      <c r="K310">
        <f t="shared" si="218"/>
        <v>-300</v>
      </c>
      <c r="L310">
        <f t="shared" si="219"/>
        <v>2.7481878481100451E-4</v>
      </c>
      <c r="M310">
        <f t="shared" si="220"/>
        <v>0</v>
      </c>
      <c r="N310">
        <f t="shared" ref="N310:N332" si="239">SIN(PI()*F310)/(PI()*F310)</f>
        <v>-0.12198521007404649</v>
      </c>
      <c r="O310">
        <f t="shared" si="221"/>
        <v>0.41407681481179787</v>
      </c>
      <c r="P310">
        <f t="shared" si="231"/>
        <v>0.8564867965243943</v>
      </c>
      <c r="Q310">
        <f t="shared" si="232"/>
        <v>0</v>
      </c>
      <c r="R310">
        <f t="shared" si="233"/>
        <v>1.7978254834019713</v>
      </c>
      <c r="BJ310">
        <f t="shared" si="222"/>
        <v>5.4312706090616555E-3</v>
      </c>
      <c r="BK310">
        <f t="shared" si="209"/>
        <v>3.2093462645131458E-4</v>
      </c>
      <c r="BM310">
        <f t="shared" si="238"/>
        <v>-2.9134344118168174E-4</v>
      </c>
      <c r="BN310">
        <f t="shared" si="234"/>
        <v>-7.217194917349087E-3</v>
      </c>
      <c r="BO310">
        <f t="shared" si="234"/>
        <v>2.6866325117044861E-3</v>
      </c>
      <c r="BP310">
        <f t="shared" si="234"/>
        <v>-3.8193193171450817E-3</v>
      </c>
      <c r="BQ310">
        <f t="shared" si="234"/>
        <v>9.7567409362224432E-3</v>
      </c>
      <c r="BR310">
        <f t="shared" si="234"/>
        <v>6.9012985708515496E-4</v>
      </c>
      <c r="BS310">
        <f t="shared" si="234"/>
        <v>1.2050589884250756E-2</v>
      </c>
      <c r="BT310">
        <f t="shared" si="234"/>
        <v>-2.886917959781285E-3</v>
      </c>
      <c r="BU310">
        <f t="shared" si="234"/>
        <v>6.3979427458267155E-4</v>
      </c>
      <c r="BV310">
        <f t="shared" si="234"/>
        <v>-1.2213447322553299E-2</v>
      </c>
      <c r="BW310">
        <f t="shared" si="234"/>
        <v>-1.1550400909698591E-2</v>
      </c>
      <c r="BX310">
        <f t="shared" si="234"/>
        <v>-1.0789172535364325E-2</v>
      </c>
      <c r="BY310">
        <f t="shared" si="234"/>
        <v>-9.8192543510347598E-3</v>
      </c>
      <c r="BZ310">
        <f t="shared" si="234"/>
        <v>2.5849983976401415E-2</v>
      </c>
      <c r="CA310">
        <f t="shared" si="234"/>
        <v>7.8974258882090528E-3</v>
      </c>
      <c r="CB310">
        <f t="shared" si="234"/>
        <v>9.1014340958423409E-2</v>
      </c>
      <c r="CC310">
        <f t="shared" si="235"/>
        <v>-5.1591345125814883E-2</v>
      </c>
      <c r="CD310">
        <f t="shared" si="235"/>
        <v>2.9286665016680737E-2</v>
      </c>
      <c r="CE310">
        <f t="shared" si="235"/>
        <v>-0.21496883493463007</v>
      </c>
      <c r="CF310">
        <f t="shared" si="235"/>
        <v>-8.5886833039016272E-2</v>
      </c>
      <c r="CG310">
        <f t="shared" si="235"/>
        <v>0.3815769528785628</v>
      </c>
      <c r="CH310">
        <f t="shared" si="235"/>
        <v>-5.3840231150560143E-2</v>
      </c>
      <c r="CI310">
        <f t="shared" si="235"/>
        <v>-4.1781869938526263E-2</v>
      </c>
      <c r="CJ310">
        <f t="shared" si="235"/>
        <v>-5.2819776632447961E-2</v>
      </c>
      <c r="CK310">
        <f t="shared" si="235"/>
        <v>-6.1779648340790576E-2</v>
      </c>
      <c r="CL310">
        <f t="shared" si="235"/>
        <v>3.4570513599406077E-2</v>
      </c>
      <c r="CM310">
        <f t="shared" si="236"/>
        <v>-5.3594638735132254E-3</v>
      </c>
      <c r="CN310">
        <f t="shared" si="236"/>
        <v>4.0430632409569997E-2</v>
      </c>
      <c r="CO310">
        <f t="shared" si="236"/>
        <v>-2.9456678088923697E-3</v>
      </c>
      <c r="CP310">
        <f t="shared" si="236"/>
        <v>1.5988713181877532E-2</v>
      </c>
      <c r="CQ310">
        <f t="shared" si="236"/>
        <v>-1.3105343847052503E-2</v>
      </c>
      <c r="CR310">
        <f t="shared" si="236"/>
        <v>-4.2357385865086558E-4</v>
      </c>
      <c r="CS310">
        <f t="shared" si="236"/>
        <v>-1.3970552183523449E-2</v>
      </c>
      <c r="CT310">
        <f t="shared" si="236"/>
        <v>-2.2828531073259364E-3</v>
      </c>
      <c r="CU310">
        <f t="shared" si="237"/>
        <v>-2.6416866161402294E-3</v>
      </c>
      <c r="CV310">
        <f t="shared" si="237"/>
        <v>2.8879805294459034E-3</v>
      </c>
      <c r="CW310">
        <f t="shared" si="237"/>
        <v>5.1305993832408683E-3</v>
      </c>
      <c r="CX310">
        <f t="shared" si="237"/>
        <v>3.0166864960971874E-3</v>
      </c>
      <c r="CY310">
        <f t="shared" si="237"/>
        <v>4.5934329064796445E-3</v>
      </c>
      <c r="CZ310">
        <f t="shared" si="237"/>
        <v>-1.5776666728280929E-3</v>
      </c>
      <c r="DA310">
        <f t="shared" si="237"/>
        <v>9.2585380464244591E-4</v>
      </c>
    </row>
    <row r="311" spans="4:105">
      <c r="D311" s="3">
        <f t="shared" si="213"/>
        <v>220500</v>
      </c>
      <c r="E311" s="2">
        <v>294</v>
      </c>
      <c r="F311">
        <f t="shared" si="214"/>
        <v>1.1484375</v>
      </c>
      <c r="G311">
        <f t="shared" si="215"/>
        <v>-73.163641163915287</v>
      </c>
      <c r="H311">
        <f t="shared" si="216"/>
        <v>-300</v>
      </c>
      <c r="I311">
        <f t="shared" si="224"/>
        <v>-18.088399828134797</v>
      </c>
      <c r="J311">
        <f t="shared" si="217"/>
        <v>-7.7184496072358098</v>
      </c>
      <c r="K311">
        <f t="shared" si="218"/>
        <v>-300</v>
      </c>
      <c r="L311">
        <f t="shared" si="219"/>
        <v>2.1969387131535976E-4</v>
      </c>
      <c r="M311">
        <f t="shared" si="220"/>
        <v>0</v>
      </c>
      <c r="N311">
        <f t="shared" si="239"/>
        <v>-0.1246177795215679</v>
      </c>
      <c r="O311">
        <f t="shared" si="221"/>
        <v>0.41122311605575596</v>
      </c>
      <c r="P311">
        <f t="shared" si="231"/>
        <v>0.85840169841709502</v>
      </c>
      <c r="Q311">
        <f t="shared" si="232"/>
        <v>0</v>
      </c>
      <c r="R311">
        <f t="shared" si="233"/>
        <v>1.8039614065535141</v>
      </c>
      <c r="BJ311">
        <f t="shared" si="222"/>
        <v>4.2730696903592073E-3</v>
      </c>
      <c r="BK311">
        <f t="shared" si="209"/>
        <v>-3.4616608742659132E-4</v>
      </c>
      <c r="BM311">
        <f t="shared" si="238"/>
        <v>-8.3618315128558256E-5</v>
      </c>
      <c r="BN311">
        <f t="shared" si="234"/>
        <v>-7.521984437851994E-3</v>
      </c>
      <c r="BO311">
        <f t="shared" si="234"/>
        <v>2.2605687121403789E-3</v>
      </c>
      <c r="BP311">
        <f t="shared" si="234"/>
        <v>-4.2538950136884312E-3</v>
      </c>
      <c r="BQ311">
        <f t="shared" si="234"/>
        <v>9.1985916787837626E-3</v>
      </c>
      <c r="BR311">
        <f t="shared" si="234"/>
        <v>9.2200750510968083E-4</v>
      </c>
      <c r="BS311">
        <f t="shared" si="234"/>
        <v>1.1968073591074191E-2</v>
      </c>
      <c r="BT311">
        <f t="shared" si="234"/>
        <v>-1.6829995136122663E-3</v>
      </c>
      <c r="BU311">
        <f t="shared" si="234"/>
        <v>6.5892372993527982E-4</v>
      </c>
      <c r="BV311">
        <f t="shared" si="234"/>
        <v>-1.108910302727118E-2</v>
      </c>
      <c r="BW311">
        <f t="shared" si="234"/>
        <v>-1.2370424877689476E-2</v>
      </c>
      <c r="BX311">
        <f t="shared" si="234"/>
        <v>-1.0468376187457421E-2</v>
      </c>
      <c r="BY311">
        <f t="shared" si="234"/>
        <v>-1.1730911884683027E-2</v>
      </c>
      <c r="BZ311">
        <f t="shared" si="234"/>
        <v>2.5805709181931979E-2</v>
      </c>
      <c r="CA311">
        <f t="shared" si="234"/>
        <v>6.518998960924444E-3</v>
      </c>
      <c r="CB311">
        <f t="shared" si="234"/>
        <v>9.2271054297668423E-2</v>
      </c>
      <c r="CC311">
        <f t="shared" si="235"/>
        <v>-4.9953430350142915E-2</v>
      </c>
      <c r="CD311">
        <f t="shared" si="235"/>
        <v>2.9946844963356374E-2</v>
      </c>
      <c r="CE311">
        <f t="shared" si="235"/>
        <v>-0.21366511978842664</v>
      </c>
      <c r="CF311">
        <f t="shared" si="235"/>
        <v>-8.8166448895991081E-2</v>
      </c>
      <c r="CG311">
        <f t="shared" si="235"/>
        <v>0.3815769528785628</v>
      </c>
      <c r="CH311">
        <f t="shared" si="235"/>
        <v>-5.52692632889119E-2</v>
      </c>
      <c r="CI311">
        <f t="shared" si="235"/>
        <v>-4.1528476665533359E-2</v>
      </c>
      <c r="CJ311">
        <f t="shared" si="235"/>
        <v>-5.4010439936063026E-2</v>
      </c>
      <c r="CK311">
        <f t="shared" si="235"/>
        <v>-5.9818276746263832E-2</v>
      </c>
      <c r="CL311">
        <f t="shared" si="235"/>
        <v>3.5047858434598275E-2</v>
      </c>
      <c r="CM311">
        <f t="shared" si="236"/>
        <v>-4.4240161183035798E-3</v>
      </c>
      <c r="CN311">
        <f t="shared" si="236"/>
        <v>4.0361384477275837E-2</v>
      </c>
      <c r="CO311">
        <f t="shared" si="236"/>
        <v>-3.5191439464058939E-3</v>
      </c>
      <c r="CP311">
        <f t="shared" si="236"/>
        <v>1.5513317985474352E-2</v>
      </c>
      <c r="CQ311">
        <f t="shared" si="236"/>
        <v>-1.4035761427131577E-2</v>
      </c>
      <c r="CR311">
        <f t="shared" si="236"/>
        <v>-3.8458053931789496E-4</v>
      </c>
      <c r="CS311">
        <f t="shared" si="236"/>
        <v>-1.438826310227201E-2</v>
      </c>
      <c r="CT311">
        <f t="shared" si="236"/>
        <v>-1.3308451167655894E-3</v>
      </c>
      <c r="CU311">
        <f t="shared" si="237"/>
        <v>-2.6235976935736313E-3</v>
      </c>
      <c r="CV311">
        <f t="shared" si="237"/>
        <v>3.8583169463297078E-3</v>
      </c>
      <c r="CW311">
        <f t="shared" si="237"/>
        <v>4.837095614442434E-3</v>
      </c>
      <c r="CX311">
        <f t="shared" si="237"/>
        <v>3.359935783845744E-3</v>
      </c>
      <c r="CY311">
        <f t="shared" si="237"/>
        <v>3.8649761976996743E-3</v>
      </c>
      <c r="CZ311">
        <f t="shared" si="237"/>
        <v>-1.6442931494899302E-3</v>
      </c>
      <c r="DA311">
        <f t="shared" si="237"/>
        <v>2.6572877318109452E-4</v>
      </c>
    </row>
    <row r="312" spans="4:105">
      <c r="D312" s="3">
        <f t="shared" si="213"/>
        <v>221250</v>
      </c>
      <c r="E312" s="2">
        <v>295</v>
      </c>
      <c r="F312">
        <f t="shared" si="214"/>
        <v>1.15234375</v>
      </c>
      <c r="G312">
        <f t="shared" si="215"/>
        <v>-75.518850612714161</v>
      </c>
      <c r="H312">
        <f t="shared" si="216"/>
        <v>-300</v>
      </c>
      <c r="I312">
        <f t="shared" si="224"/>
        <v>-17.909315646303522</v>
      </c>
      <c r="J312">
        <f t="shared" si="217"/>
        <v>-7.7787797316521159</v>
      </c>
      <c r="K312">
        <f t="shared" si="218"/>
        <v>-300</v>
      </c>
      <c r="L312">
        <f t="shared" si="219"/>
        <v>1.6751645327027585E-4</v>
      </c>
      <c r="M312">
        <f t="shared" si="220"/>
        <v>0</v>
      </c>
      <c r="N312">
        <f t="shared" si="239"/>
        <v>-0.12721379767829441</v>
      </c>
      <c r="O312">
        <f t="shared" si="221"/>
        <v>0.40837675457535216</v>
      </c>
      <c r="P312">
        <f t="shared" si="231"/>
        <v>0.86029311406688347</v>
      </c>
      <c r="Q312">
        <f t="shared" si="232"/>
        <v>0</v>
      </c>
      <c r="R312">
        <f t="shared" si="233"/>
        <v>1.8100973297050567</v>
      </c>
      <c r="BJ312">
        <f t="shared" si="222"/>
        <v>3.0670456317273683E-3</v>
      </c>
      <c r="BK312">
        <f t="shared" si="209"/>
        <v>-9.9530120831173904E-4</v>
      </c>
      <c r="BM312">
        <f t="shared" si="238"/>
        <v>1.2536450821624216E-4</v>
      </c>
      <c r="BN312">
        <f t="shared" si="234"/>
        <v>-7.7246547339164476E-3</v>
      </c>
      <c r="BO312">
        <f t="shared" si="234"/>
        <v>1.8069574866266865E-3</v>
      </c>
      <c r="BP312">
        <f t="shared" si="234"/>
        <v>-4.6422272193301388E-3</v>
      </c>
      <c r="BQ312">
        <f t="shared" si="234"/>
        <v>8.5518549550167005E-3</v>
      </c>
      <c r="BR312">
        <f t="shared" si="234"/>
        <v>1.1460802018805336E-3</v>
      </c>
      <c r="BS312">
        <f t="shared" si="234"/>
        <v>1.1797295440386942E-2</v>
      </c>
      <c r="BT312">
        <f t="shared" si="234"/>
        <v>-4.6837819795044557E-4</v>
      </c>
      <c r="BU312">
        <f t="shared" si="234"/>
        <v>6.744824205044891E-4</v>
      </c>
      <c r="BV312">
        <f t="shared" si="234"/>
        <v>-9.9142604348515396E-3</v>
      </c>
      <c r="BW312">
        <f t="shared" si="234"/>
        <v>-1.3143889359686365E-2</v>
      </c>
      <c r="BX312">
        <f t="shared" si="234"/>
        <v>-1.0115663447498098E-2</v>
      </c>
      <c r="BY312">
        <f t="shared" si="234"/>
        <v>-1.3614308624094497E-2</v>
      </c>
      <c r="BZ312">
        <f t="shared" si="234"/>
        <v>2.5713834608658948E-2</v>
      </c>
      <c r="CA312">
        <f t="shared" si="234"/>
        <v>5.1317372853110568E-3</v>
      </c>
      <c r="CB312">
        <f t="shared" si="234"/>
        <v>9.3440925350297105E-2</v>
      </c>
      <c r="CC312">
        <f t="shared" ref="CC312:CR327" si="240">CC$15*COS(-$F$6*$F312/$O$7*CC$14)</f>
        <v>-4.8285425495907142E-2</v>
      </c>
      <c r="CD312">
        <f t="shared" si="240"/>
        <v>3.0596877828643062E-2</v>
      </c>
      <c r="CE312">
        <f t="shared" si="240"/>
        <v>-0.21232922746110525</v>
      </c>
      <c r="CF312">
        <f t="shared" si="240"/>
        <v>-9.0442745335996749E-2</v>
      </c>
      <c r="CG312">
        <f t="shared" si="240"/>
        <v>0.3815769528785628</v>
      </c>
      <c r="CH312">
        <f t="shared" si="240"/>
        <v>-5.6696214570739097E-2</v>
      </c>
      <c r="CI312">
        <f t="shared" si="240"/>
        <v>-4.1268829356708378E-2</v>
      </c>
      <c r="CJ312">
        <f t="shared" si="240"/>
        <v>-5.5182802536196472E-2</v>
      </c>
      <c r="CK312">
        <f t="shared" si="240"/>
        <v>-5.7820872858574644E-2</v>
      </c>
      <c r="CL312">
        <f t="shared" si="240"/>
        <v>3.5492217452183492E-2</v>
      </c>
      <c r="CM312">
        <f t="shared" si="240"/>
        <v>-3.4825728000877189E-3</v>
      </c>
      <c r="CN312">
        <f t="shared" si="240"/>
        <v>4.0217688175445278E-2</v>
      </c>
      <c r="CO312">
        <f t="shared" si="240"/>
        <v>-4.0841421579119012E-3</v>
      </c>
      <c r="CP312">
        <f t="shared" si="240"/>
        <v>1.4990625182451778E-2</v>
      </c>
      <c r="CQ312">
        <f t="shared" si="240"/>
        <v>-1.4913351570478047E-2</v>
      </c>
      <c r="CR312">
        <f t="shared" si="240"/>
        <v>-3.4383589146899104E-4</v>
      </c>
      <c r="CS312">
        <f t="shared" ref="CS312:CT332" si="241">CS$15*COS(-$F$6*$F312/$O$7*CS$14)</f>
        <v>-1.4728002776632514E-2</v>
      </c>
      <c r="CT312">
        <f t="shared" si="241"/>
        <v>-3.703737478829857E-4</v>
      </c>
      <c r="CU312">
        <f t="shared" si="237"/>
        <v>-2.5861603266618843E-3</v>
      </c>
      <c r="CV312">
        <f t="shared" si="237"/>
        <v>4.7959920502410741E-3</v>
      </c>
      <c r="CW312">
        <f t="shared" si="237"/>
        <v>4.497007970651494E-3</v>
      </c>
      <c r="CX312">
        <f t="shared" si="237"/>
        <v>3.6666596850132029E-3</v>
      </c>
      <c r="CY312">
        <f t="shared" si="237"/>
        <v>3.0894206570942226E-3</v>
      </c>
      <c r="CZ312">
        <f t="shared" si="237"/>
        <v>-1.6885965354085325E-3</v>
      </c>
      <c r="DA312">
        <f t="shared" si="237"/>
        <v>-3.9839306636992809E-4</v>
      </c>
    </row>
    <row r="313" spans="4:105">
      <c r="D313" s="3">
        <f t="shared" si="213"/>
        <v>222000</v>
      </c>
      <c r="E313" s="2">
        <v>296</v>
      </c>
      <c r="F313">
        <f t="shared" si="214"/>
        <v>1.15625</v>
      </c>
      <c r="G313">
        <f t="shared" si="215"/>
        <v>-77.816638019571997</v>
      </c>
      <c r="H313">
        <f t="shared" si="216"/>
        <v>-300</v>
      </c>
      <c r="I313">
        <f t="shared" si="224"/>
        <v>-17.736300931633149</v>
      </c>
      <c r="J313">
        <f t="shared" si="217"/>
        <v>-7.8393708706151699</v>
      </c>
      <c r="K313">
        <f t="shared" si="218"/>
        <v>-300</v>
      </c>
      <c r="L313">
        <f t="shared" si="219"/>
        <v>1.2857842422468922E-4</v>
      </c>
      <c r="M313">
        <f t="shared" si="220"/>
        <v>0</v>
      </c>
      <c r="N313">
        <f t="shared" si="239"/>
        <v>-0.12977318196453502</v>
      </c>
      <c r="O313">
        <f t="shared" si="221"/>
        <v>0.40553790798079337</v>
      </c>
      <c r="P313">
        <f t="shared" si="231"/>
        <v>0.86216077622468523</v>
      </c>
      <c r="Q313">
        <f t="shared" si="232"/>
        <v>0</v>
      </c>
      <c r="R313">
        <f t="shared" si="233"/>
        <v>1.8162332528565992</v>
      </c>
      <c r="BJ313">
        <f t="shared" si="222"/>
        <v>1.8323229267223138E-3</v>
      </c>
      <c r="BK313">
        <f t="shared" si="209"/>
        <v>-1.6160499444994991E-3</v>
      </c>
      <c r="BM313">
        <f t="shared" si="238"/>
        <v>3.3246173266786262E-4</v>
      </c>
      <c r="BN313">
        <f t="shared" ref="BN313:CC328" si="242">BN$15*COS(-$F$6*$F313/$O$7*BN$14)</f>
        <v>-7.8224543330258772E-3</v>
      </c>
      <c r="BO313">
        <f t="shared" si="242"/>
        <v>1.3313265687720276E-3</v>
      </c>
      <c r="BP313">
        <f t="shared" si="242"/>
        <v>-4.9800944295994949E-3</v>
      </c>
      <c r="BQ313">
        <f t="shared" si="242"/>
        <v>7.8227591931133746E-3</v>
      </c>
      <c r="BR313">
        <f t="shared" si="242"/>
        <v>1.3604511336886157E-3</v>
      </c>
      <c r="BS313">
        <f t="shared" si="242"/>
        <v>1.1539514882733583E-2</v>
      </c>
      <c r="BT313">
        <f t="shared" si="242"/>
        <v>7.4922172268737208E-4</v>
      </c>
      <c r="BU313">
        <f t="shared" si="242"/>
        <v>6.8638603239806154E-4</v>
      </c>
      <c r="BV313">
        <f t="shared" si="242"/>
        <v>-8.6942696218673277E-3</v>
      </c>
      <c r="BW313">
        <f t="shared" si="242"/>
        <v>-1.3867883210027538E-2</v>
      </c>
      <c r="BX313">
        <f t="shared" si="242"/>
        <v>-9.7321096797920205E-3</v>
      </c>
      <c r="BY313">
        <f t="shared" si="242"/>
        <v>-1.5464907301557924E-2</v>
      </c>
      <c r="BZ313">
        <f t="shared" si="242"/>
        <v>2.5574529723320645E-2</v>
      </c>
      <c r="CA313">
        <f t="shared" si="242"/>
        <v>3.7375209211514657E-3</v>
      </c>
      <c r="CB313">
        <f t="shared" si="242"/>
        <v>9.452285307462277E-2</v>
      </c>
      <c r="CC313">
        <f t="shared" si="242"/>
        <v>-4.6588335306861003E-2</v>
      </c>
      <c r="CD313">
        <f t="shared" si="240"/>
        <v>3.12365433577395E-2</v>
      </c>
      <c r="CE313">
        <f t="shared" si="240"/>
        <v>-0.21096135913313646</v>
      </c>
      <c r="CF313">
        <f t="shared" si="240"/>
        <v>-9.2715636657758962E-2</v>
      </c>
      <c r="CG313">
        <f t="shared" si="240"/>
        <v>0.3815769528785628</v>
      </c>
      <c r="CH313">
        <f t="shared" si="240"/>
        <v>-5.8121031272132528E-2</v>
      </c>
      <c r="CI313">
        <f t="shared" si="240"/>
        <v>-4.1002967113980958E-2</v>
      </c>
      <c r="CJ313">
        <f t="shared" si="240"/>
        <v>-5.6336467193715739E-2</v>
      </c>
      <c r="CK313">
        <f t="shared" si="240"/>
        <v>-5.578863983913715E-2</v>
      </c>
      <c r="CL313">
        <f t="shared" si="240"/>
        <v>3.5903172437007927E-2</v>
      </c>
      <c r="CM313">
        <f t="shared" si="240"/>
        <v>-2.5364097918687436E-3</v>
      </c>
      <c r="CN313">
        <f t="shared" si="240"/>
        <v>3.9999808558300765E-2</v>
      </c>
      <c r="CO313">
        <f t="shared" si="240"/>
        <v>-4.6393013132308954E-3</v>
      </c>
      <c r="CP313">
        <f t="shared" si="240"/>
        <v>1.4422228378936032E-2</v>
      </c>
      <c r="CQ313">
        <f t="shared" si="240"/>
        <v>-1.5734811225952477E-2</v>
      </c>
      <c r="CR313">
        <f t="shared" si="240"/>
        <v>-3.0152546079966733E-4</v>
      </c>
      <c r="CS313">
        <f t="shared" si="241"/>
        <v>-1.4987930127873722E-2</v>
      </c>
      <c r="CT313">
        <f t="shared" si="241"/>
        <v>5.9245297633692942E-4</v>
      </c>
      <c r="CU313">
        <f t="shared" si="237"/>
        <v>-2.5296506075863038E-3</v>
      </c>
      <c r="CV313">
        <f t="shared" si="237"/>
        <v>5.6930682610222662E-3</v>
      </c>
      <c r="CW313">
        <f t="shared" si="237"/>
        <v>4.1136116817885619E-3</v>
      </c>
      <c r="CX313">
        <f t="shared" si="237"/>
        <v>3.93352384746178E-3</v>
      </c>
      <c r="CY313">
        <f t="shared" si="237"/>
        <v>2.2762172510107409E-3</v>
      </c>
      <c r="CZ313">
        <f t="shared" si="237"/>
        <v>-1.7099753633185273E-3</v>
      </c>
      <c r="DA313">
        <f t="shared" si="237"/>
        <v>-1.0565227033774529E-3</v>
      </c>
    </row>
    <row r="314" spans="4:105">
      <c r="D314" s="3">
        <f t="shared" si="213"/>
        <v>222750</v>
      </c>
      <c r="E314" s="2">
        <v>297</v>
      </c>
      <c r="F314">
        <f t="shared" si="214"/>
        <v>1.16015625</v>
      </c>
      <c r="G314">
        <f t="shared" si="215"/>
        <v>-78.326009108532219</v>
      </c>
      <c r="H314">
        <f t="shared" si="216"/>
        <v>-300</v>
      </c>
      <c r="I314">
        <f t="shared" si="224"/>
        <v>-17.569075332326879</v>
      </c>
      <c r="J314">
        <f t="shared" si="217"/>
        <v>-7.9002217625572699</v>
      </c>
      <c r="K314">
        <f t="shared" si="218"/>
        <v>-300</v>
      </c>
      <c r="L314">
        <f t="shared" si="219"/>
        <v>1.2125496890202506E-4</v>
      </c>
      <c r="M314">
        <f t="shared" si="220"/>
        <v>0</v>
      </c>
      <c r="N314">
        <f t="shared" si="239"/>
        <v>-0.13229585377846856</v>
      </c>
      <c r="O314">
        <f t="shared" si="221"/>
        <v>0.4027067525439666</v>
      </c>
      <c r="P314">
        <f t="shared" si="231"/>
        <v>0.86400441936698291</v>
      </c>
      <c r="Q314">
        <f t="shared" si="232"/>
        <v>0</v>
      </c>
      <c r="R314">
        <f t="shared" si="233"/>
        <v>1.8223691760081417</v>
      </c>
      <c r="BJ314">
        <f t="shared" si="222"/>
        <v>5.8815824851030638E-4</v>
      </c>
      <c r="BK314">
        <f t="shared" si="209"/>
        <v>-2.1986492242253978E-3</v>
      </c>
      <c r="BM314">
        <f t="shared" si="238"/>
        <v>5.3455842320393151E-4</v>
      </c>
      <c r="BN314">
        <f t="shared" si="242"/>
        <v>-7.8140554978931489E-3</v>
      </c>
      <c r="BO314">
        <f t="shared" si="242"/>
        <v>8.3947202547696056E-4</v>
      </c>
      <c r="BP314">
        <f t="shared" si="242"/>
        <v>-5.2638237378512167E-3</v>
      </c>
      <c r="BQ314">
        <f t="shared" si="242"/>
        <v>7.018325983825199E-3</v>
      </c>
      <c r="BR314">
        <f t="shared" si="242"/>
        <v>1.5633056139248854E-3</v>
      </c>
      <c r="BS314">
        <f t="shared" si="242"/>
        <v>1.1196632991889749E-2</v>
      </c>
      <c r="BT314">
        <f t="shared" si="242"/>
        <v>1.9620570416398375E-3</v>
      </c>
      <c r="BU314">
        <f t="shared" si="242"/>
        <v>6.9457005891178489E-4</v>
      </c>
      <c r="BV314">
        <f t="shared" si="242"/>
        <v>-7.4346862638702757E-3</v>
      </c>
      <c r="BW314">
        <f t="shared" si="242"/>
        <v>-1.453968147933837E-2</v>
      </c>
      <c r="BX314">
        <f t="shared" si="242"/>
        <v>-9.3188842779685158E-3</v>
      </c>
      <c r="BY314">
        <f t="shared" si="242"/>
        <v>-1.7278249662766001E-2</v>
      </c>
      <c r="BZ314">
        <f t="shared" si="242"/>
        <v>2.5388051479976418E-2</v>
      </c>
      <c r="CA314">
        <f t="shared" si="242"/>
        <v>2.3382393534367978E-3</v>
      </c>
      <c r="CB314">
        <f t="shared" si="242"/>
        <v>9.5515819198141172E-2</v>
      </c>
      <c r="CC314">
        <f t="shared" si="242"/>
        <v>-4.4863182046676067E-2</v>
      </c>
      <c r="CD314">
        <f t="shared" si="240"/>
        <v>3.186562480867524E-2</v>
      </c>
      <c r="CE314">
        <f t="shared" si="240"/>
        <v>-0.20956172080045909</v>
      </c>
      <c r="CF314">
        <f t="shared" si="240"/>
        <v>-9.4985037288204094E-2</v>
      </c>
      <c r="CG314">
        <f t="shared" si="240"/>
        <v>0.3815769528785628</v>
      </c>
      <c r="CH314">
        <f t="shared" si="240"/>
        <v>-5.9543659749548707E-2</v>
      </c>
      <c r="CI314">
        <f t="shared" si="240"/>
        <v>-4.073092997522694E-2</v>
      </c>
      <c r="CJ314">
        <f t="shared" si="240"/>
        <v>-5.7471043005031787E-2</v>
      </c>
      <c r="CK314">
        <f t="shared" si="240"/>
        <v>-5.3722801829132173E-2</v>
      </c>
      <c r="CL314">
        <f t="shared" si="240"/>
        <v>3.6280336612624205E-2</v>
      </c>
      <c r="CM314">
        <f t="shared" si="240"/>
        <v>-1.5868093629193059E-3</v>
      </c>
      <c r="CN314">
        <f t="shared" si="240"/>
        <v>3.9708147514490616E-2</v>
      </c>
      <c r="CO314">
        <f t="shared" si="240"/>
        <v>-5.1832839853315129E-3</v>
      </c>
      <c r="CP314">
        <f t="shared" si="240"/>
        <v>1.3809860525185789E-2</v>
      </c>
      <c r="CQ314">
        <f t="shared" si="240"/>
        <v>-1.6497048604897532E-2</v>
      </c>
      <c r="CR314">
        <f t="shared" si="240"/>
        <v>-2.5784192337170313E-4</v>
      </c>
      <c r="CS314">
        <f t="shared" si="241"/>
        <v>-1.5166636587158453E-2</v>
      </c>
      <c r="CT314">
        <f t="shared" si="241"/>
        <v>1.5515120542592684E-3</v>
      </c>
      <c r="CU314">
        <f t="shared" si="237"/>
        <v>-2.4544852828462423E-3</v>
      </c>
      <c r="CV314">
        <f t="shared" si="237"/>
        <v>6.5419516750910029E-3</v>
      </c>
      <c r="CW314">
        <f t="shared" si="237"/>
        <v>3.6905990637011183E-3</v>
      </c>
      <c r="CX314">
        <f t="shared" si="237"/>
        <v>4.157627228634362E-3</v>
      </c>
      <c r="CY314">
        <f t="shared" si="237"/>
        <v>1.4352757249440798E-3</v>
      </c>
      <c r="CZ314">
        <f t="shared" si="237"/>
        <v>-1.7081393920816096E-3</v>
      </c>
      <c r="DA314">
        <f t="shared" si="237"/>
        <v>-1.6987612555121598E-3</v>
      </c>
    </row>
    <row r="315" spans="4:105">
      <c r="D315" s="3">
        <f t="shared" si="213"/>
        <v>223500</v>
      </c>
      <c r="E315" s="2">
        <v>298</v>
      </c>
      <c r="F315">
        <f t="shared" si="214"/>
        <v>1.1640625</v>
      </c>
      <c r="G315">
        <f t="shared" si="215"/>
        <v>-76.396132915367446</v>
      </c>
      <c r="H315">
        <f t="shared" si="216"/>
        <v>-300</v>
      </c>
      <c r="I315">
        <f t="shared" si="224"/>
        <v>-17.407378922682881</v>
      </c>
      <c r="J315">
        <f t="shared" si="217"/>
        <v>-7.9613311081529359</v>
      </c>
      <c r="K315">
        <f t="shared" si="218"/>
        <v>-300</v>
      </c>
      <c r="L315">
        <f t="shared" si="219"/>
        <v>1.5142352579870422E-4</v>
      </c>
      <c r="M315">
        <f t="shared" si="220"/>
        <v>0</v>
      </c>
      <c r="N315">
        <f t="shared" si="239"/>
        <v>-0.13478173849673769</v>
      </c>
      <c r="O315">
        <f t="shared" si="221"/>
        <v>0.3998834631285586</v>
      </c>
      <c r="P315">
        <f t="shared" si="231"/>
        <v>0.86582377979268177</v>
      </c>
      <c r="Q315">
        <f t="shared" si="232"/>
        <v>0</v>
      </c>
      <c r="R315">
        <f t="shared" si="233"/>
        <v>1.8285050991596843</v>
      </c>
      <c r="BJ315">
        <f t="shared" si="222"/>
        <v>-6.4634770649869768E-4</v>
      </c>
      <c r="BK315">
        <f t="shared" si="209"/>
        <v>-2.7341394122129981E-3</v>
      </c>
      <c r="BM315">
        <f t="shared" si="238"/>
        <v>7.2861485748664206E-4</v>
      </c>
      <c r="BN315">
        <f t="shared" si="242"/>
        <v>-7.6995722519567567E-3</v>
      </c>
      <c r="BO315">
        <f t="shared" si="242"/>
        <v>3.3738762571509728E-4</v>
      </c>
      <c r="BP315">
        <f t="shared" si="242"/>
        <v>-5.4903307629140643E-3</v>
      </c>
      <c r="BQ315">
        <f t="shared" si="242"/>
        <v>6.1463024587055408E-3</v>
      </c>
      <c r="BR315">
        <f t="shared" si="242"/>
        <v>1.752926444712906E-3</v>
      </c>
      <c r="BS315">
        <f t="shared" si="242"/>
        <v>1.0771178444869517E-2</v>
      </c>
      <c r="BT315">
        <f t="shared" si="242"/>
        <v>3.162414852260099E-3</v>
      </c>
      <c r="BU315">
        <f t="shared" si="242"/>
        <v>6.9899015009689577E-4</v>
      </c>
      <c r="BV315">
        <f t="shared" si="242"/>
        <v>-6.141246335584871E-3</v>
      </c>
      <c r="BW315">
        <f t="shared" si="242"/>
        <v>-1.5156755670625351E-2</v>
      </c>
      <c r="BX315">
        <f t="shared" si="242"/>
        <v>-8.8772470996879311E-3</v>
      </c>
      <c r="BY315">
        <f t="shared" si="242"/>
        <v>-1.9049967207140545E-2</v>
      </c>
      <c r="BZ315">
        <f t="shared" si="242"/>
        <v>2.5154743846043409E-2</v>
      </c>
      <c r="CA315">
        <f t="shared" si="242"/>
        <v>9.3578893167816485E-4</v>
      </c>
      <c r="CB315">
        <f t="shared" si="242"/>
        <v>9.6418889175892725E-2</v>
      </c>
      <c r="CC315">
        <f t="shared" si="242"/>
        <v>-4.311100488316863E-2</v>
      </c>
      <c r="CD315">
        <f t="shared" si="240"/>
        <v>3.2483909025750844E-2</v>
      </c>
      <c r="CE315">
        <f t="shared" si="240"/>
        <v>-0.20813052324345779</v>
      </c>
      <c r="CF315">
        <f t="shared" si="240"/>
        <v>-9.7250861785681098E-2</v>
      </c>
      <c r="CG315">
        <f t="shared" si="240"/>
        <v>0.3815769528785628</v>
      </c>
      <c r="CH315">
        <f t="shared" si="240"/>
        <v>-6.0964046441829525E-2</v>
      </c>
      <c r="CI315">
        <f t="shared" si="240"/>
        <v>-4.0452758908238795E-2</v>
      </c>
      <c r="CJ315">
        <f t="shared" si="240"/>
        <v>-5.8586145534551638E-2</v>
      </c>
      <c r="CK315">
        <f t="shared" si="240"/>
        <v>-5.1624603212130256E-2</v>
      </c>
      <c r="CL315">
        <f t="shared" si="240"/>
        <v>3.6623355005311761E-2</v>
      </c>
      <c r="CM315">
        <f t="shared" si="240"/>
        <v>-6.3505844101058306E-4</v>
      </c>
      <c r="CN315">
        <f t="shared" si="240"/>
        <v>3.9343243025787518E-2</v>
      </c>
      <c r="CO315">
        <f t="shared" si="240"/>
        <v>-5.714779672309411E-3</v>
      </c>
      <c r="CP315">
        <f t="shared" si="240"/>
        <v>1.3155388632106222E-2</v>
      </c>
      <c r="CQ315">
        <f t="shared" si="240"/>
        <v>-1.7197194817932207E-2</v>
      </c>
      <c r="CR315">
        <f t="shared" si="240"/>
        <v>-2.1298420819203731E-4</v>
      </c>
      <c r="CS315">
        <f t="shared" si="241"/>
        <v>-1.5263153728700244E-2</v>
      </c>
      <c r="CT315">
        <f t="shared" si="241"/>
        <v>2.5007044442241786E-3</v>
      </c>
      <c r="CU315">
        <f t="shared" si="237"/>
        <v>-2.3612186798471452E-3</v>
      </c>
      <c r="CV315">
        <f t="shared" si="237"/>
        <v>7.3354563491332229E-3</v>
      </c>
      <c r="CW315">
        <f t="shared" si="237"/>
        <v>3.2320439591435649E-3</v>
      </c>
      <c r="CX315">
        <f t="shared" si="237"/>
        <v>4.3365336323777917E-3</v>
      </c>
      <c r="CY315">
        <f t="shared" si="237"/>
        <v>5.7684384278352369E-4</v>
      </c>
      <c r="CZ315">
        <f t="shared" si="237"/>
        <v>-1.6831135470296969E-3</v>
      </c>
      <c r="DA315">
        <f t="shared" si="237"/>
        <v>-2.3154488571525671E-3</v>
      </c>
    </row>
    <row r="316" spans="4:105">
      <c r="D316" s="3">
        <f t="shared" si="213"/>
        <v>224250</v>
      </c>
      <c r="E316" s="2">
        <v>299</v>
      </c>
      <c r="F316">
        <f t="shared" si="214"/>
        <v>1.16796875</v>
      </c>
      <c r="G316">
        <f t="shared" si="215"/>
        <v>-73.885953234968611</v>
      </c>
      <c r="H316">
        <f t="shared" si="216"/>
        <v>-300</v>
      </c>
      <c r="I316">
        <f t="shared" si="224"/>
        <v>-17.250970283078246</v>
      </c>
      <c r="J316">
        <f t="shared" si="217"/>
        <v>-8.0226975706698376</v>
      </c>
      <c r="K316">
        <f t="shared" si="218"/>
        <v>-300</v>
      </c>
      <c r="L316">
        <f t="shared" si="219"/>
        <v>2.0216330935791125E-4</v>
      </c>
      <c r="M316">
        <f t="shared" si="220"/>
        <v>0</v>
      </c>
      <c r="N316">
        <f t="shared" si="239"/>
        <v>-0.13723076547459256</v>
      </c>
      <c r="O316">
        <f t="shared" si="221"/>
        <v>0.39706821312095703</v>
      </c>
      <c r="P316">
        <f t="shared" si="231"/>
        <v>0.86761859571879629</v>
      </c>
      <c r="Q316">
        <f t="shared" si="232"/>
        <v>0</v>
      </c>
      <c r="R316">
        <f t="shared" si="233"/>
        <v>1.8346410223112268</v>
      </c>
      <c r="BJ316">
        <f t="shared" si="222"/>
        <v>-1.8525317891399252E-3</v>
      </c>
      <c r="BK316">
        <f t="shared" si="209"/>
        <v>-3.2144945632761697E-3</v>
      </c>
      <c r="BM316">
        <f t="shared" si="238"/>
        <v>9.1171224611616463E-4</v>
      </c>
      <c r="BN316">
        <f t="shared" si="242"/>
        <v>-7.4805588313870616E-3</v>
      </c>
      <c r="BO316">
        <f t="shared" si="242"/>
        <v>-1.6880819989539784E-4</v>
      </c>
      <c r="BP316">
        <f t="shared" si="242"/>
        <v>-5.6571531789621895E-3</v>
      </c>
      <c r="BQ316">
        <f t="shared" si="242"/>
        <v>5.2150866809978526E-3</v>
      </c>
      <c r="BR316">
        <f t="shared" si="242"/>
        <v>1.9277084532826302E-3</v>
      </c>
      <c r="BS316">
        <f t="shared" si="242"/>
        <v>1.0266288873499793E-2</v>
      </c>
      <c r="BT316">
        <f t="shared" si="242"/>
        <v>4.3426615973856941E-3</v>
      </c>
      <c r="BU316">
        <f t="shared" si="242"/>
        <v>6.9962235309629407E-4</v>
      </c>
      <c r="BV316">
        <f t="shared" si="242"/>
        <v>-4.8198399900440062E-3</v>
      </c>
      <c r="BW316">
        <f t="shared" si="242"/>
        <v>-1.5716783255968057E-2</v>
      </c>
      <c r="BX316">
        <f t="shared" si="242"/>
        <v>-8.408544625538493E-3</v>
      </c>
      <c r="BY316">
        <f t="shared" si="242"/>
        <v>-2.0775791711933028E-2</v>
      </c>
      <c r="BZ316">
        <f t="shared" si="242"/>
        <v>2.4875037167833351E-2</v>
      </c>
      <c r="CA316">
        <f t="shared" si="242"/>
        <v>-4.6792970008485008E-4</v>
      </c>
      <c r="CB316">
        <f t="shared" si="242"/>
        <v>9.7231213070023845E-2</v>
      </c>
      <c r="CC316">
        <f t="shared" si="242"/>
        <v>-4.1332859262343889E-2</v>
      </c>
      <c r="CD316">
        <f t="shared" si="240"/>
        <v>3.3091186511762925E-2</v>
      </c>
      <c r="CE316">
        <f t="shared" si="240"/>
        <v>-0.20666798199522024</v>
      </c>
      <c r="CF316">
        <f t="shared" si="240"/>
        <v>-9.9513024843178283E-2</v>
      </c>
      <c r="CG316">
        <f t="shared" si="240"/>
        <v>0.3815769528785628</v>
      </c>
      <c r="CH316">
        <f t="shared" si="240"/>
        <v>-6.2382137872218836E-2</v>
      </c>
      <c r="CI316">
        <f t="shared" si="240"/>
        <v>-4.0168495804556004E-2</v>
      </c>
      <c r="CJ316">
        <f t="shared" si="240"/>
        <v>-5.9681396944939374E-2</v>
      </c>
      <c r="CK316">
        <f t="shared" si="240"/>
        <v>-4.9495307864521616E-2</v>
      </c>
      <c r="CL316">
        <f t="shared" si="240"/>
        <v>3.6931904778165804E-2</v>
      </c>
      <c r="CM316">
        <f t="shared" si="240"/>
        <v>3.1755313167204072E-4</v>
      </c>
      <c r="CN316">
        <f t="shared" si="240"/>
        <v>3.8905768174757181E-2</v>
      </c>
      <c r="CO316">
        <f t="shared" si="240"/>
        <v>-6.2325079545011344E-3</v>
      </c>
      <c r="CP316">
        <f t="shared" si="240"/>
        <v>1.2460808079033372E-2</v>
      </c>
      <c r="CQ316">
        <f t="shared" si="240"/>
        <v>-1.783261467280391E-2</v>
      </c>
      <c r="CR316">
        <f t="shared" si="240"/>
        <v>-1.6715659131658569E-4</v>
      </c>
      <c r="CS316">
        <f t="shared" si="241"/>
        <v>-1.5276958517746591E-2</v>
      </c>
      <c r="CT316">
        <f t="shared" si="241"/>
        <v>3.4339938508013619E-3</v>
      </c>
      <c r="CU316">
        <f t="shared" si="237"/>
        <v>-2.2505386188603131E-3</v>
      </c>
      <c r="CV316">
        <f t="shared" si="237"/>
        <v>8.0668651303425366E-3</v>
      </c>
      <c r="CW316">
        <f t="shared" si="237"/>
        <v>2.7423625044445095E-3</v>
      </c>
      <c r="CX316">
        <f t="shared" si="237"/>
        <v>4.4682981924865977E-3</v>
      </c>
      <c r="CY316">
        <f t="shared" si="237"/>
        <v>-2.8861749305310449E-4</v>
      </c>
      <c r="CZ316">
        <f t="shared" si="237"/>
        <v>-1.6352375815760986E-3</v>
      </c>
      <c r="DA316">
        <f t="shared" si="237"/>
        <v>-2.8973099527556303E-3</v>
      </c>
    </row>
    <row r="317" spans="4:105">
      <c r="D317" s="3">
        <f t="shared" si="213"/>
        <v>225000</v>
      </c>
      <c r="E317" s="2">
        <v>300</v>
      </c>
      <c r="F317">
        <f t="shared" si="214"/>
        <v>1.171875</v>
      </c>
      <c r="G317">
        <f t="shared" si="215"/>
        <v>-71.706438626248513</v>
      </c>
      <c r="H317">
        <f t="shared" si="216"/>
        <v>-300</v>
      </c>
      <c r="I317">
        <f t="shared" si="224"/>
        <v>-17.099624800769348</v>
      </c>
      <c r="J317">
        <f t="shared" si="217"/>
        <v>-8.0843197763421788</v>
      </c>
      <c r="K317">
        <f t="shared" si="218"/>
        <v>-300</v>
      </c>
      <c r="L317">
        <f t="shared" si="219"/>
        <v>2.5982328460598197E-4</v>
      </c>
      <c r="M317">
        <f t="shared" si="220"/>
        <v>0</v>
      </c>
      <c r="N317">
        <f t="shared" si="239"/>
        <v>-0.13964286804558404</v>
      </c>
      <c r="O317">
        <f t="shared" si="221"/>
        <v>0.39426117436200436</v>
      </c>
      <c r="P317">
        <f t="shared" si="231"/>
        <v>0.86938860737489243</v>
      </c>
      <c r="Q317">
        <f t="shared" si="232"/>
        <v>0</v>
      </c>
      <c r="R317">
        <f t="shared" si="233"/>
        <v>1.8407769454627694</v>
      </c>
      <c r="BJ317">
        <f t="shared" si="222"/>
        <v>-3.0124393931173147E-3</v>
      </c>
      <c r="BK317">
        <f t="shared" si="209"/>
        <v>-3.6327354294466447E-3</v>
      </c>
      <c r="BM317">
        <f t="shared" si="238"/>
        <v>1.0810966339399894E-3</v>
      </c>
      <c r="BN317">
        <f t="shared" si="242"/>
        <v>-7.1599885846182617E-3</v>
      </c>
      <c r="BO317">
        <f t="shared" si="242"/>
        <v>-6.7294691865430346E-4</v>
      </c>
      <c r="BP317">
        <f t="shared" si="242"/>
        <v>-5.7624774831108528E-3</v>
      </c>
      <c r="BQ317">
        <f t="shared" si="242"/>
        <v>4.2336467676957843E-3</v>
      </c>
      <c r="BR317">
        <f t="shared" si="242"/>
        <v>2.0861720800324866E-3</v>
      </c>
      <c r="BS317">
        <f t="shared" si="242"/>
        <v>9.6856877250896447E-3</v>
      </c>
      <c r="BT317">
        <f t="shared" si="242"/>
        <v>5.4952916141924194E-3</v>
      </c>
      <c r="BU317">
        <f t="shared" si="242"/>
        <v>6.9646324194715017E-4</v>
      </c>
      <c r="BV317">
        <f t="shared" si="242"/>
        <v>-3.4764847356172322E-3</v>
      </c>
      <c r="BW317">
        <f t="shared" si="242"/>
        <v>-1.6217656417989643E-2</v>
      </c>
      <c r="BX317">
        <f t="shared" si="242"/>
        <v>-7.9142058538340457E-3</v>
      </c>
      <c r="BY317">
        <f t="shared" si="242"/>
        <v>-2.2451565514747026E-2</v>
      </c>
      <c r="BZ317">
        <f t="shared" si="242"/>
        <v>2.4549447376759688E-2</v>
      </c>
      <c r="CA317">
        <f t="shared" si="242"/>
        <v>-1.8710141790951721E-3</v>
      </c>
      <c r="CB317">
        <f t="shared" si="242"/>
        <v>9.7952026349718516E-2</v>
      </c>
      <c r="CC317">
        <f t="shared" si="242"/>
        <v>-3.952981627263466E-2</v>
      </c>
      <c r="CD317">
        <f t="shared" si="240"/>
        <v>3.3687251498989212E-2</v>
      </c>
      <c r="CE317">
        <f t="shared" si="240"/>
        <v>-0.20517431730907879</v>
      </c>
      <c r="CF317">
        <f t="shared" si="240"/>
        <v>-0.10177144129153511</v>
      </c>
      <c r="CG317">
        <f t="shared" si="240"/>
        <v>0.3815769528785628</v>
      </c>
      <c r="CH317">
        <f t="shared" si="240"/>
        <v>-6.3797880650375782E-2</v>
      </c>
      <c r="CI317">
        <f t="shared" si="240"/>
        <v>-3.9878183473156387E-2</v>
      </c>
      <c r="CJ317">
        <f t="shared" si="240"/>
        <v>-6.0756426125140782E-2</v>
      </c>
      <c r="CK317">
        <f t="shared" si="240"/>
        <v>-4.7336198394204151E-2</v>
      </c>
      <c r="CL317">
        <f t="shared" si="240"/>
        <v>3.7205695534940061E-2</v>
      </c>
      <c r="CM317">
        <f t="shared" si="240"/>
        <v>1.2697343465625868E-3</v>
      </c>
      <c r="CN317">
        <f t="shared" si="240"/>
        <v>3.8396529903227686E-2</v>
      </c>
      <c r="CO317">
        <f t="shared" si="240"/>
        <v>-6.7352215791272405E-3</v>
      </c>
      <c r="CP317">
        <f t="shared" si="240"/>
        <v>1.172823653014423E-2</v>
      </c>
      <c r="CQ317">
        <f t="shared" si="240"/>
        <v>-1.8400916592656896E-2</v>
      </c>
      <c r="CR317">
        <f t="shared" si="240"/>
        <v>-1.205677656043126E-4</v>
      </c>
      <c r="CS317">
        <f t="shared" si="241"/>
        <v>-1.5207976144949564E-2</v>
      </c>
      <c r="CT317">
        <f t="shared" si="241"/>
        <v>4.3454451120154931E-3</v>
      </c>
      <c r="CU317">
        <f t="shared" si="237"/>
        <v>-2.1232613405027397E-3</v>
      </c>
      <c r="CV317">
        <f t="shared" si="237"/>
        <v>8.7299865182677953E-3</v>
      </c>
      <c r="CW317">
        <f t="shared" si="237"/>
        <v>2.2262705996998161E-3</v>
      </c>
      <c r="CX317">
        <f t="shared" si="237"/>
        <v>4.5514885150683727E-3</v>
      </c>
      <c r="CY317">
        <f t="shared" si="237"/>
        <v>-1.1505617188037533E-3</v>
      </c>
      <c r="CZ317">
        <f t="shared" si="237"/>
        <v>-1.5651614646886836E-3</v>
      </c>
      <c r="DA317">
        <f t="shared" si="237"/>
        <v>-3.4355928098456709E-3</v>
      </c>
    </row>
    <row r="318" spans="4:105">
      <c r="D318" s="3">
        <f t="shared" ref="D318:D332" si="243">192000*F318</f>
        <v>225750</v>
      </c>
      <c r="E318" s="2">
        <v>301</v>
      </c>
      <c r="F318">
        <f t="shared" si="214"/>
        <v>1.17578125</v>
      </c>
      <c r="G318">
        <f t="shared" si="215"/>
        <v>-69.947345662939256</v>
      </c>
      <c r="H318">
        <f t="shared" si="216"/>
        <v>-300</v>
      </c>
      <c r="I318">
        <f t="shared" si="224"/>
        <v>-16.953133161727933</v>
      </c>
      <c r="J318">
        <f t="shared" si="217"/>
        <v>-8.146196314766069</v>
      </c>
      <c r="K318">
        <f t="shared" si="218"/>
        <v>-300</v>
      </c>
      <c r="L318">
        <f t="shared" si="219"/>
        <v>3.1815057820194147E-4</v>
      </c>
      <c r="M318">
        <f t="shared" si="220"/>
        <v>0</v>
      </c>
      <c r="N318">
        <f t="shared" si="239"/>
        <v>-0.14201798352080733</v>
      </c>
      <c r="O318">
        <f t="shared" si="221"/>
        <v>0.39146251707968205</v>
      </c>
      <c r="P318">
        <f t="shared" si="231"/>
        <v>0.87113355709618379</v>
      </c>
      <c r="Q318">
        <f t="shared" si="232"/>
        <v>0</v>
      </c>
      <c r="R318">
        <f t="shared" si="233"/>
        <v>1.8469128686143119</v>
      </c>
      <c r="BJ318">
        <f t="shared" si="222"/>
        <v>-4.1090810913105586E-3</v>
      </c>
      <c r="BK318">
        <f t="shared" si="209"/>
        <v>-3.9830237361281433E-3</v>
      </c>
      <c r="BM318">
        <f t="shared" si="238"/>
        <v>1.2342203221018212E-3</v>
      </c>
      <c r="BN318">
        <f t="shared" si="242"/>
        <v>-6.7422136058680835E-3</v>
      </c>
      <c r="BO318">
        <f t="shared" si="242"/>
        <v>-1.1688850658888113E-3</v>
      </c>
      <c r="BP318">
        <f t="shared" si="242"/>
        <v>-5.8051587097497264E-3</v>
      </c>
      <c r="BQ318">
        <f t="shared" si="242"/>
        <v>3.2114345216740659E-3</v>
      </c>
      <c r="BR318">
        <f t="shared" si="242"/>
        <v>2.2269759032545132E-3</v>
      </c>
      <c r="BS318">
        <f t="shared" si="242"/>
        <v>9.0336568028416726E-3</v>
      </c>
      <c r="BT318">
        <f t="shared" si="242"/>
        <v>6.6129748657172962E-3</v>
      </c>
      <c r="BU318">
        <f t="shared" si="242"/>
        <v>6.8952993614649488E-4</v>
      </c>
      <c r="BV318">
        <f t="shared" si="242"/>
        <v>-2.1172980330794173E-3</v>
      </c>
      <c r="BW318">
        <f t="shared" si="242"/>
        <v>-1.665748998320558E-2</v>
      </c>
      <c r="BX318">
        <f t="shared" si="242"/>
        <v>-7.3957379438285729E-3</v>
      </c>
      <c r="BY318">
        <f t="shared" si="242"/>
        <v>-2.4073251529711123E-2</v>
      </c>
      <c r="BZ318">
        <f t="shared" si="242"/>
        <v>2.4178575037679072E-2</v>
      </c>
      <c r="CA318">
        <f t="shared" si="242"/>
        <v>-3.2715630020191512E-3</v>
      </c>
      <c r="CB318">
        <f t="shared" si="242"/>
        <v>9.8580650610747889E-2</v>
      </c>
      <c r="CC318">
        <f t="shared" si="242"/>
        <v>-3.7702961999717843E-2</v>
      </c>
      <c r="CD318">
        <f t="shared" si="240"/>
        <v>3.4271902018910297E-2</v>
      </c>
      <c r="CE318">
        <f t="shared" si="240"/>
        <v>-0.20364975412544106</v>
      </c>
      <c r="CF318">
        <f t="shared" si="240"/>
        <v>-0.10402602610264874</v>
      </c>
      <c r="CG318">
        <f t="shared" si="240"/>
        <v>0.3815769528785628</v>
      </c>
      <c r="CH318">
        <f t="shared" si="240"/>
        <v>-6.5211221474384934E-2</v>
      </c>
      <c r="CI318">
        <f t="shared" si="240"/>
        <v>-3.9581865634009207E-2</v>
      </c>
      <c r="CJ318">
        <f t="shared" si="240"/>
        <v>-6.1810868816129579E-2</v>
      </c>
      <c r="CK318">
        <f t="shared" si="240"/>
        <v>-4.5148575367988483E-2</v>
      </c>
      <c r="CL318">
        <f t="shared" si="240"/>
        <v>3.7444469593357517E-2</v>
      </c>
      <c r="CM318">
        <f t="shared" si="240"/>
        <v>2.2201947783292673E-3</v>
      </c>
      <c r="CN318">
        <f t="shared" si="240"/>
        <v>3.7816467523849255E-2</v>
      </c>
      <c r="CO318">
        <f t="shared" si="240"/>
        <v>-7.221709465033495E-3</v>
      </c>
      <c r="CP318">
        <f t="shared" si="240"/>
        <v>1.0959907478040043E-2</v>
      </c>
      <c r="CQ318">
        <f t="shared" si="240"/>
        <v>-1.8899961617387578E-2</v>
      </c>
      <c r="CR318">
        <f t="shared" si="240"/>
        <v>-7.3429890357757592E-5</v>
      </c>
      <c r="CS318">
        <f t="shared" si="241"/>
        <v>-1.5056580431764161E-2</v>
      </c>
      <c r="CT318">
        <f t="shared" si="241"/>
        <v>5.2292619434238319E-3</v>
      </c>
      <c r="CU318">
        <f t="shared" si="237"/>
        <v>-1.9803254861456708E-3</v>
      </c>
      <c r="CV318">
        <f t="shared" si="237"/>
        <v>9.319207076923585E-3</v>
      </c>
      <c r="CW318">
        <f t="shared" si="237"/>
        <v>1.6887384920767096E-3</v>
      </c>
      <c r="CX318">
        <f t="shared" si="237"/>
        <v>4.5852002498951421E-3</v>
      </c>
      <c r="CY318">
        <f t="shared" si="237"/>
        <v>-1.9984851304207228E-3</v>
      </c>
      <c r="CZ318">
        <f t="shared" si="237"/>
        <v>-1.4738365568451642E-3</v>
      </c>
      <c r="DA318">
        <f t="shared" si="237"/>
        <v>-3.9222011532169827E-3</v>
      </c>
    </row>
    <row r="319" spans="4:105">
      <c r="D319" s="3">
        <f t="shared" si="243"/>
        <v>226500</v>
      </c>
      <c r="E319" s="2">
        <v>302</v>
      </c>
      <c r="F319">
        <f t="shared" si="214"/>
        <v>1.1796875</v>
      </c>
      <c r="G319">
        <f t="shared" si="215"/>
        <v>-68.542214055199921</v>
      </c>
      <c r="H319">
        <f t="shared" si="216"/>
        <v>-300</v>
      </c>
      <c r="I319">
        <f t="shared" si="224"/>
        <v>-16.811300008315506</v>
      </c>
      <c r="J319">
        <f t="shared" si="217"/>
        <v>-8.2083257393164413</v>
      </c>
      <c r="K319">
        <f t="shared" si="218"/>
        <v>-300</v>
      </c>
      <c r="L319">
        <f t="shared" si="219"/>
        <v>3.7401523869144367E-4</v>
      </c>
      <c r="M319">
        <f t="shared" si="220"/>
        <v>0</v>
      </c>
      <c r="N319">
        <f t="shared" si="239"/>
        <v>-0.14435605318769651</v>
      </c>
      <c r="O319">
        <f t="shared" si="221"/>
        <v>0.38867240982279738</v>
      </c>
      <c r="P319">
        <f t="shared" si="231"/>
        <v>0.87285318941521783</v>
      </c>
      <c r="Q319">
        <f t="shared" si="232"/>
        <v>0</v>
      </c>
      <c r="R319">
        <f t="shared" si="233"/>
        <v>1.8530487917658545</v>
      </c>
      <c r="BJ319">
        <f t="shared" si="222"/>
        <v>-5.1266713841422937E-3</v>
      </c>
      <c r="BK319">
        <f t="shared" si="209"/>
        <v>-4.2607365599821962E-3</v>
      </c>
      <c r="BM319">
        <f t="shared" si="238"/>
        <v>1.3687801878037816E-3</v>
      </c>
      <c r="BN319">
        <f t="shared" si="242"/>
        <v>-6.232905650664919E-3</v>
      </c>
      <c r="BO319">
        <f t="shared" si="242"/>
        <v>-1.6505791095828028E-3</v>
      </c>
      <c r="BP319">
        <f t="shared" si="242"/>
        <v>-5.7847328773020703E-3</v>
      </c>
      <c r="BQ319">
        <f t="shared" si="242"/>
        <v>2.1582944056599404E-3</v>
      </c>
      <c r="BR319">
        <f t="shared" si="242"/>
        <v>2.3489279944985644E-3</v>
      </c>
      <c r="BS319">
        <f t="shared" si="242"/>
        <v>8.3150046885141476E-3</v>
      </c>
      <c r="BT319">
        <f t="shared" si="242"/>
        <v>7.6886035555061745E-3</v>
      </c>
      <c r="BU319">
        <f t="shared" si="242"/>
        <v>6.7886000787918178E-4</v>
      </c>
      <c r="BV319">
        <f t="shared" si="242"/>
        <v>-7.4846943751018984E-4</v>
      </c>
      <c r="BW319">
        <f t="shared" si="242"/>
        <v>-1.7034628517390939E-2</v>
      </c>
      <c r="BX319">
        <f t="shared" si="242"/>
        <v>-6.854721620630313E-3</v>
      </c>
      <c r="BY319">
        <f t="shared" si="242"/>
        <v>-2.5636942973172344E-2</v>
      </c>
      <c r="BZ319">
        <f t="shared" si="242"/>
        <v>2.3763104241122775E-2</v>
      </c>
      <c r="CA319">
        <f t="shared" si="242"/>
        <v>-4.6676781019224225E-3</v>
      </c>
      <c r="CB319">
        <f t="shared" si="242"/>
        <v>9.9116494213960737E-2</v>
      </c>
      <c r="CC319">
        <f t="shared" si="242"/>
        <v>-3.5853396872296939E-2</v>
      </c>
      <c r="CD319">
        <f t="shared" si="240"/>
        <v>3.4844939970643855E-2</v>
      </c>
      <c r="CE319">
        <f t="shared" si="240"/>
        <v>-0.2020945220379147</v>
      </c>
      <c r="CF319">
        <f t="shared" si="240"/>
        <v>-0.10627669439267536</v>
      </c>
      <c r="CG319">
        <f t="shared" si="240"/>
        <v>0.3815769528785628</v>
      </c>
      <c r="CH319">
        <f t="shared" si="240"/>
        <v>-6.662210713276312E-2</v>
      </c>
      <c r="CI319">
        <f t="shared" si="240"/>
        <v>-3.9279586911491082E-2</v>
      </c>
      <c r="CJ319">
        <f t="shared" si="240"/>
        <v>-6.2844367734331524E-2</v>
      </c>
      <c r="CK319">
        <f t="shared" si="240"/>
        <v>-4.2933756528185103E-2</v>
      </c>
      <c r="CL319">
        <f t="shared" si="240"/>
        <v>3.764800222763201E-2</v>
      </c>
      <c r="CM319">
        <f t="shared" si="240"/>
        <v>3.1676463336986239E-3</v>
      </c>
      <c r="CN319">
        <f t="shared" si="240"/>
        <v>3.7166650987490328E-2</v>
      </c>
      <c r="CO319">
        <f t="shared" si="240"/>
        <v>-7.6907996202914405E-3</v>
      </c>
      <c r="CP319">
        <f t="shared" si="240"/>
        <v>1.0158163434187024E-2</v>
      </c>
      <c r="CQ319">
        <f t="shared" si="240"/>
        <v>-1.9327871454207387E-2</v>
      </c>
      <c r="CR319">
        <f t="shared" si="240"/>
        <v>-2.5957625177864727E-5</v>
      </c>
      <c r="CS319">
        <f t="shared" si="241"/>
        <v>-1.4823591804677457E-2</v>
      </c>
      <c r="CT319">
        <f t="shared" si="241"/>
        <v>6.0798237990158403E-3</v>
      </c>
      <c r="CU319">
        <f t="shared" si="237"/>
        <v>-1.8227851756451E-3</v>
      </c>
      <c r="CV319">
        <f t="shared" si="237"/>
        <v>9.8295389534860163E-3</v>
      </c>
      <c r="CW319">
        <f t="shared" si="237"/>
        <v>1.1349429096165402E-3</v>
      </c>
      <c r="CX319">
        <f t="shared" si="237"/>
        <v>4.5690669214667537E-3</v>
      </c>
      <c r="CY319">
        <f t="shared" si="237"/>
        <v>-2.8220548823386961E-3</v>
      </c>
      <c r="CZ319">
        <f t="shared" si="237"/>
        <v>-1.362502694266683E-3</v>
      </c>
      <c r="DA319">
        <f t="shared" si="237"/>
        <v>-4.3498159404489591E-3</v>
      </c>
    </row>
    <row r="320" spans="4:105">
      <c r="D320" s="3">
        <f t="shared" si="243"/>
        <v>227250</v>
      </c>
      <c r="E320" s="2">
        <v>303</v>
      </c>
      <c r="F320">
        <f t="shared" si="214"/>
        <v>1.18359375</v>
      </c>
      <c r="G320">
        <f t="shared" si="215"/>
        <v>-67.42210331626319</v>
      </c>
      <c r="H320">
        <f t="shared" si="216"/>
        <v>-300</v>
      </c>
      <c r="I320">
        <f t="shared" si="224"/>
        <v>-16.67394274139313</v>
      </c>
      <c r="J320">
        <f t="shared" si="217"/>
        <v>-8.2707065675850746</v>
      </c>
      <c r="K320">
        <f t="shared" si="218"/>
        <v>-300</v>
      </c>
      <c r="L320">
        <f t="shared" si="219"/>
        <v>4.2549536557890912E-4</v>
      </c>
      <c r="M320">
        <f t="shared" si="220"/>
        <v>0</v>
      </c>
      <c r="N320">
        <f t="shared" si="239"/>
        <v>-0.14665702230837099</v>
      </c>
      <c r="O320">
        <f t="shared" si="221"/>
        <v>0.38589101939574394</v>
      </c>
      <c r="P320">
        <f t="shared" si="231"/>
        <v>0.87454725115206733</v>
      </c>
      <c r="Q320">
        <f t="shared" si="232"/>
        <v>0</v>
      </c>
      <c r="R320">
        <f t="shared" si="233"/>
        <v>1.859184714917397</v>
      </c>
      <c r="BJ320">
        <f t="shared" si="222"/>
        <v>-6.0508463343357764E-3</v>
      </c>
      <c r="BK320">
        <f t="shared" si="209"/>
        <v>-4.4625199714770167E-3</v>
      </c>
      <c r="BM320">
        <f t="shared" si="238"/>
        <v>1.4827523254170435E-3</v>
      </c>
      <c r="BN320">
        <f t="shared" si="242"/>
        <v>-5.6389791355188927E-3</v>
      </c>
      <c r="BO320">
        <f t="shared" si="242"/>
        <v>-2.1121590972204502E-3</v>
      </c>
      <c r="BP320">
        <f t="shared" si="242"/>
        <v>-5.7014220321028094E-3</v>
      </c>
      <c r="BQ320">
        <f t="shared" si="242"/>
        <v>1.0843687346755735E-3</v>
      </c>
      <c r="BR320">
        <f t="shared" si="242"/>
        <v>2.4509960084505688E-3</v>
      </c>
      <c r="BS320">
        <f t="shared" si="242"/>
        <v>7.5350312802095094E-3</v>
      </c>
      <c r="BT320">
        <f t="shared" si="242"/>
        <v>8.7153373289442278E-3</v>
      </c>
      <c r="BU320">
        <f t="shared" si="242"/>
        <v>6.6451127841096259E-4</v>
      </c>
      <c r="BV320">
        <f t="shared" si="242"/>
        <v>6.2376758811517755E-4</v>
      </c>
      <c r="BW320">
        <f t="shared" si="242"/>
        <v>-1.7347652556261046E-2</v>
      </c>
      <c r="BX320">
        <f t="shared" si="242"/>
        <v>-6.2928063558257653E-3</v>
      </c>
      <c r="BY320">
        <f t="shared" si="242"/>
        <v>-2.7138872775480195E-2</v>
      </c>
      <c r="BZ320">
        <f t="shared" si="242"/>
        <v>2.330380134146133E-2</v>
      </c>
      <c r="CA320">
        <f t="shared" si="242"/>
        <v>-6.0574674205886537E-3</v>
      </c>
      <c r="CB320">
        <f t="shared" si="242"/>
        <v>9.9559052842113416E-2</v>
      </c>
      <c r="CC320">
        <f t="shared" si="242"/>
        <v>-3.3982234999245027E-2</v>
      </c>
      <c r="CD320">
        <f t="shared" si="240"/>
        <v>3.5406171188068457E-2</v>
      </c>
      <c r="CE320">
        <f t="shared" si="240"/>
        <v>-0.20050885525873149</v>
      </c>
      <c r="CF320">
        <f t="shared" si="240"/>
        <v>-0.10852336142522595</v>
      </c>
      <c r="CG320">
        <f t="shared" si="240"/>
        <v>0.3815769528785628</v>
      </c>
      <c r="CH320">
        <f t="shared" si="240"/>
        <v>-6.8030484506462721E-2</v>
      </c>
      <c r="CI320">
        <f t="shared" si="240"/>
        <v>-3.8971392827665763E-2</v>
      </c>
      <c r="CJ320">
        <f t="shared" si="240"/>
        <v>-6.385657269268509E-2</v>
      </c>
      <c r="CK320">
        <f t="shared" si="240"/>
        <v>-4.0693075998845717E-2</v>
      </c>
      <c r="CL320">
        <f t="shared" si="240"/>
        <v>3.7816101879972246E-2</v>
      </c>
      <c r="CM320">
        <f t="shared" si="240"/>
        <v>4.1108049971191902E-3</v>
      </c>
      <c r="CN320">
        <f t="shared" si="240"/>
        <v>3.644827890966567E-2</v>
      </c>
      <c r="CO320">
        <f t="shared" si="240"/>
        <v>-8.1413619656296177E-3</v>
      </c>
      <c r="CP320">
        <f t="shared" si="240"/>
        <v>9.3254487869765656E-3</v>
      </c>
      <c r="CQ320">
        <f t="shared" si="240"/>
        <v>-1.9683035547112707E-2</v>
      </c>
      <c r="CR320">
        <f t="shared" si="240"/>
        <v>2.1632847567238245E-5</v>
      </c>
      <c r="CS320">
        <f t="shared" si="241"/>
        <v>-1.4510272849246397E-2</v>
      </c>
      <c r="CT320">
        <f t="shared" si="241"/>
        <v>6.8917216145211761E-3</v>
      </c>
      <c r="CU320">
        <f t="shared" si="237"/>
        <v>-1.6518022334443623E-3</v>
      </c>
      <c r="CV320">
        <f t="shared" si="237"/>
        <v>1.0256662101320251E-2</v>
      </c>
      <c r="CW320">
        <f t="shared" si="237"/>
        <v>5.7021720651385921E-4</v>
      </c>
      <c r="CX320">
        <f t="shared" si="237"/>
        <v>4.5032639129141952E-3</v>
      </c>
      <c r="CY320">
        <f t="shared" si="237"/>
        <v>-3.6112349041504963E-3</v>
      </c>
      <c r="CZ320">
        <f t="shared" si="237"/>
        <v>-1.2326713567753871E-3</v>
      </c>
      <c r="DA320">
        <f t="shared" si="237"/>
        <v>-4.7120054471166848E-3</v>
      </c>
    </row>
    <row r="321" spans="4:105">
      <c r="D321" s="3">
        <f t="shared" si="243"/>
        <v>228000</v>
      </c>
      <c r="E321" s="2">
        <v>304</v>
      </c>
      <c r="F321">
        <f t="shared" si="214"/>
        <v>1.1875</v>
      </c>
      <c r="G321">
        <f t="shared" si="215"/>
        <v>-66.535394279786175</v>
      </c>
      <c r="H321">
        <f t="shared" si="216"/>
        <v>-300</v>
      </c>
      <c r="I321">
        <f t="shared" si="224"/>
        <v>-16.540890448618971</v>
      </c>
      <c r="J321">
        <f t="shared" si="217"/>
        <v>-8.3333372818392029</v>
      </c>
      <c r="K321">
        <f t="shared" si="218"/>
        <v>-300</v>
      </c>
      <c r="L321">
        <f t="shared" si="219"/>
        <v>4.7122712982462149E-4</v>
      </c>
      <c r="M321">
        <f t="shared" si="220"/>
        <v>0</v>
      </c>
      <c r="N321">
        <f t="shared" si="239"/>
        <v>-0.14892084011753395</v>
      </c>
      <c r="O321">
        <f t="shared" si="221"/>
        <v>0.38311851079440551</v>
      </c>
      <c r="P321">
        <f t="shared" si="231"/>
        <v>0.87621549150295541</v>
      </c>
      <c r="Q321">
        <f t="shared" si="232"/>
        <v>0</v>
      </c>
      <c r="R321">
        <f t="shared" si="233"/>
        <v>1.8653206380689396</v>
      </c>
      <c r="BJ321">
        <f t="shared" si="222"/>
        <v>-6.8688572076853159E-3</v>
      </c>
      <c r="BK321">
        <f t="shared" si="209"/>
        <v>-4.5863214430427457E-3</v>
      </c>
      <c r="BM321">
        <f t="shared" si="238"/>
        <v>1.5744224879063482E-3</v>
      </c>
      <c r="BN321">
        <f t="shared" si="242"/>
        <v>-4.9684972671011568E-3</v>
      </c>
      <c r="BO321">
        <f t="shared" si="242"/>
        <v>-2.5480001873798043E-3</v>
      </c>
      <c r="BP321">
        <f t="shared" si="242"/>
        <v>-5.556131834564243E-3</v>
      </c>
      <c r="BQ321">
        <f t="shared" si="242"/>
        <v>3.2528115525506301E-17</v>
      </c>
      <c r="BR321">
        <f t="shared" si="242"/>
        <v>2.5323159219121901E-3</v>
      </c>
      <c r="BS321">
        <f t="shared" si="242"/>
        <v>6.6994887068148132E-3</v>
      </c>
      <c r="BT321">
        <f t="shared" si="242"/>
        <v>9.6866467738171806E-3</v>
      </c>
      <c r="BU321">
        <f t="shared" si="242"/>
        <v>6.4656150475003596E-4</v>
      </c>
      <c r="BV321">
        <f t="shared" si="242"/>
        <v>1.9931640592852416E-3</v>
      </c>
      <c r="BW321">
        <f t="shared" si="242"/>
        <v>-1.7595383948014524E-2</v>
      </c>
      <c r="BX321">
        <f t="shared" si="242"/>
        <v>-5.7117053385065493E-3</v>
      </c>
      <c r="BY321">
        <f t="shared" si="242"/>
        <v>-2.8575422656187406E-2</v>
      </c>
      <c r="BZ321">
        <f t="shared" si="242"/>
        <v>2.2801513543329696E-2</v>
      </c>
      <c r="CA321">
        <f t="shared" si="242"/>
        <v>-7.4390474726954304E-3</v>
      </c>
      <c r="CB321">
        <f t="shared" si="242"/>
        <v>9.9907909974515638E-2</v>
      </c>
      <c r="CC321">
        <f t="shared" si="242"/>
        <v>-3.2090603498507182E-2</v>
      </c>
      <c r="CD321">
        <f t="shared" si="240"/>
        <v>3.5955405505614185E-2</v>
      </c>
      <c r="CE321">
        <f t="shared" si="240"/>
        <v>-0.19889299258347587</v>
      </c>
      <c r="CF321">
        <f t="shared" si="240"/>
        <v>-0.1107659426145565</v>
      </c>
      <c r="CG321">
        <f t="shared" si="240"/>
        <v>0.3815769528785628</v>
      </c>
      <c r="CH321">
        <f t="shared" si="240"/>
        <v>-6.9436300570871634E-2</v>
      </c>
      <c r="CI321">
        <f t="shared" si="240"/>
        <v>-3.8657329795428651E-2</v>
      </c>
      <c r="CJ321">
        <f t="shared" si="240"/>
        <v>-6.4847140719297786E-2</v>
      </c>
      <c r="CK321">
        <f t="shared" si="240"/>
        <v>-3.8427883482136736E-2</v>
      </c>
      <c r="CL321">
        <f t="shared" si="240"/>
        <v>3.7948610340869299E-2</v>
      </c>
      <c r="CM321">
        <f t="shared" si="240"/>
        <v>5.0483925708991271E-3</v>
      </c>
      <c r="CN321">
        <f t="shared" si="240"/>
        <v>3.5662676359636568E-2</v>
      </c>
      <c r="CO321">
        <f t="shared" si="240"/>
        <v>-8.5723110568935047E-3</v>
      </c>
      <c r="CP321">
        <f t="shared" si="240"/>
        <v>8.4643023491788264E-3</v>
      </c>
      <c r="CQ321">
        <f t="shared" si="240"/>
        <v>-1.9964117138654008E-2</v>
      </c>
      <c r="CR321">
        <f t="shared" si="240"/>
        <v>6.9124807207927288E-5</v>
      </c>
      <c r="CS321">
        <f t="shared" si="241"/>
        <v>-1.4118321468037204E-2</v>
      </c>
      <c r="CT321">
        <f t="shared" si="241"/>
        <v>7.6597922058209839E-3</v>
      </c>
      <c r="CU321">
        <f t="shared" si="237"/>
        <v>-1.4686376203795E-3</v>
      </c>
      <c r="CV321">
        <f t="shared" si="237"/>
        <v>1.0596960849914185E-2</v>
      </c>
      <c r="CW321">
        <f t="shared" si="237"/>
        <v>1.7104966765445893E-17</v>
      </c>
      <c r="CX321">
        <f t="shared" si="237"/>
        <v>4.3885065594343846E-3</v>
      </c>
      <c r="CY321">
        <f t="shared" si="237"/>
        <v>-4.3564082007632888E-3</v>
      </c>
      <c r="CZ321">
        <f t="shared" si="237"/>
        <v>-1.0861051477908711E-3</v>
      </c>
      <c r="DA321">
        <f t="shared" si="237"/>
        <v>-5.0033220059129647E-3</v>
      </c>
    </row>
    <row r="322" spans="4:105">
      <c r="D322" s="3">
        <f t="shared" si="243"/>
        <v>228750</v>
      </c>
      <c r="E322" s="2">
        <v>305</v>
      </c>
      <c r="F322">
        <f t="shared" si="214"/>
        <v>1.19140625</v>
      </c>
      <c r="G322">
        <f t="shared" si="215"/>
        <v>-65.845649439856018</v>
      </c>
      <c r="H322">
        <f t="shared" si="216"/>
        <v>-300</v>
      </c>
      <c r="I322">
        <f t="shared" si="224"/>
        <v>-16.411982943320357</v>
      </c>
      <c r="J322">
        <f t="shared" si="217"/>
        <v>-8.3962163295002252</v>
      </c>
      <c r="K322">
        <f t="shared" si="218"/>
        <v>-300</v>
      </c>
      <c r="L322">
        <f t="shared" si="219"/>
        <v>5.1017306741633125E-4</v>
      </c>
      <c r="M322">
        <f t="shared" si="220"/>
        <v>0</v>
      </c>
      <c r="N322">
        <f t="shared" si="239"/>
        <v>-0.15114745981992433</v>
      </c>
      <c r="O322">
        <f t="shared" si="221"/>
        <v>0.38035504714326945</v>
      </c>
      <c r="P322">
        <f t="shared" si="231"/>
        <v>0.8778576621272367</v>
      </c>
      <c r="Q322">
        <f t="shared" si="232"/>
        <v>0</v>
      </c>
      <c r="R322">
        <f t="shared" si="233"/>
        <v>1.8714565612204823</v>
      </c>
      <c r="BJ322">
        <f t="shared" si="222"/>
        <v>-7.5697376217509632E-3</v>
      </c>
      <c r="BK322">
        <f t="shared" si="209"/>
        <v>-4.6314008642753734E-3</v>
      </c>
      <c r="BM322">
        <f t="shared" si="238"/>
        <v>1.642411870701022E-3</v>
      </c>
      <c r="BN322">
        <f t="shared" si="242"/>
        <v>-4.2305625753316835E-3</v>
      </c>
      <c r="BO322">
        <f t="shared" si="242"/>
        <v>-2.9527911943877409E-3</v>
      </c>
      <c r="BP322">
        <f t="shared" si="242"/>
        <v>-5.3504417138698183E-3</v>
      </c>
      <c r="BQ322">
        <f t="shared" si="242"/>
        <v>-1.0843687346755479E-3</v>
      </c>
      <c r="BR322">
        <f t="shared" si="242"/>
        <v>2.5921993479050137E-3</v>
      </c>
      <c r="BS322">
        <f t="shared" si="242"/>
        <v>5.814538907341793E-3</v>
      </c>
      <c r="BT322">
        <f t="shared" si="242"/>
        <v>1.0596354943464262E-2</v>
      </c>
      <c r="BU322">
        <f t="shared" si="242"/>
        <v>6.2510795827508511E-4</v>
      </c>
      <c r="BV322">
        <f t="shared" si="242"/>
        <v>3.3534839269950072E-3</v>
      </c>
      <c r="BW322">
        <f t="shared" si="242"/>
        <v>-1.7776890287630603E-2</v>
      </c>
      <c r="BX322">
        <f t="shared" si="242"/>
        <v>-5.1131902520320611E-3</v>
      </c>
      <c r="BY322">
        <f t="shared" si="242"/>
        <v>-2.9943131840804497E-2</v>
      </c>
      <c r="BZ322">
        <f t="shared" si="242"/>
        <v>2.2257167338920632E-2</v>
      </c>
      <c r="CA322">
        <f t="shared" si="242"/>
        <v>-8.8105458983712744E-3</v>
      </c>
      <c r="CB322">
        <f t="shared" si="242"/>
        <v>0.10016273727904509</v>
      </c>
      <c r="CC322">
        <f t="shared" si="242"/>
        <v>-3.0179641818166719E-2</v>
      </c>
      <c r="CD322">
        <f t="shared" si="240"/>
        <v>3.6492456822697535E-2</v>
      </c>
      <c r="CE322">
        <f t="shared" si="240"/>
        <v>-0.19724717735512304</v>
      </c>
      <c r="CF322">
        <f t="shared" si="240"/>
        <v>-0.11300435352875289</v>
      </c>
      <c r="CG322">
        <f t="shared" si="240"/>
        <v>0.3815769528785628</v>
      </c>
      <c r="CH322">
        <f t="shared" si="240"/>
        <v>-7.0839502397809673E-2</v>
      </c>
      <c r="CI322">
        <f t="shared" si="240"/>
        <v>-3.8337445111517161E-2</v>
      </c>
      <c r="CJ322">
        <f t="shared" si="240"/>
        <v>-6.5815736173657213E-2</v>
      </c>
      <c r="CK322">
        <f t="shared" si="240"/>
        <v>-3.6139543445329152E-2</v>
      </c>
      <c r="CL322">
        <f t="shared" si="240"/>
        <v>3.8045402897997849E-2</v>
      </c>
      <c r="CM322">
        <f t="shared" si="240"/>
        <v>5.9791384074589018E-3</v>
      </c>
      <c r="CN322">
        <f t="shared" si="240"/>
        <v>3.4811292416261637E-2</v>
      </c>
      <c r="CO322">
        <f t="shared" si="240"/>
        <v>-8.9826086999755823E-3</v>
      </c>
      <c r="CP322">
        <f t="shared" si="240"/>
        <v>7.5773496175118946E-3</v>
      </c>
      <c r="CQ322">
        <f t="shared" si="240"/>
        <v>-2.0170058301189005E-2</v>
      </c>
      <c r="CR322">
        <f t="shared" si="240"/>
        <v>1.1630198169012769E-4</v>
      </c>
      <c r="CS322">
        <f t="shared" si="241"/>
        <v>-1.3649861679544337E-2</v>
      </c>
      <c r="CT322">
        <f t="shared" si="241"/>
        <v>8.3791511037080452E-3</v>
      </c>
      <c r="CU322">
        <f t="shared" si="237"/>
        <v>-1.2746421343760189E-3</v>
      </c>
      <c r="CV322">
        <f t="shared" si="237"/>
        <v>1.0847554512147884E-2</v>
      </c>
      <c r="CW322">
        <f t="shared" si="237"/>
        <v>-5.7021720651384577E-4</v>
      </c>
      <c r="CX322">
        <f t="shared" si="237"/>
        <v>4.226042371982445E-3</v>
      </c>
      <c r="CY322">
        <f t="shared" si="237"/>
        <v>-5.0484940456776116E-3</v>
      </c>
      <c r="CZ322">
        <f t="shared" si="237"/>
        <v>-9.2479386504724383E-4</v>
      </c>
      <c r="DA322">
        <f t="shared" si="237"/>
        <v>-5.2193839446352643E-3</v>
      </c>
    </row>
    <row r="323" spans="4:105">
      <c r="D323" s="3">
        <f t="shared" si="243"/>
        <v>229500</v>
      </c>
      <c r="E323" s="2">
        <v>306</v>
      </c>
      <c r="F323">
        <f t="shared" si="214"/>
        <v>1.1953125</v>
      </c>
      <c r="G323">
        <f t="shared" si="215"/>
        <v>-65.327498667503249</v>
      </c>
      <c r="H323">
        <f t="shared" si="216"/>
        <v>-300</v>
      </c>
      <c r="I323">
        <f t="shared" si="224"/>
        <v>-16.28706990053589</v>
      </c>
      <c r="J323">
        <f t="shared" si="217"/>
        <v>-8.4593421236419282</v>
      </c>
      <c r="K323">
        <f t="shared" si="218"/>
        <v>-300</v>
      </c>
      <c r="L323">
        <f t="shared" si="219"/>
        <v>5.4153317428310072E-4</v>
      </c>
      <c r="M323">
        <f t="shared" si="220"/>
        <v>0</v>
      </c>
      <c r="N323">
        <f t="shared" si="239"/>
        <v>-0.1533368385873223</v>
      </c>
      <c r="O323">
        <f t="shared" si="221"/>
        <v>0.3776007896338171</v>
      </c>
      <c r="P323">
        <f t="shared" si="231"/>
        <v>0.87947351723267486</v>
      </c>
      <c r="Q323">
        <f t="shared" si="232"/>
        <v>0</v>
      </c>
      <c r="R323">
        <f t="shared" si="233"/>
        <v>1.8775924843720249</v>
      </c>
      <c r="BJ323">
        <f t="shared" si="222"/>
        <v>-8.1444421178616146E-3</v>
      </c>
      <c r="BK323">
        <f t="shared" si="209"/>
        <v>-4.5983203433262732E-3</v>
      </c>
      <c r="BM323">
        <f t="shared" si="238"/>
        <v>1.6856978501991464E-3</v>
      </c>
      <c r="BN323">
        <f t="shared" si="242"/>
        <v>-3.4351933365087506E-3</v>
      </c>
      <c r="BO323">
        <f t="shared" si="242"/>
        <v>-3.3215993107472853E-3</v>
      </c>
      <c r="BP323">
        <f t="shared" si="242"/>
        <v>-5.0865876982229517E-3</v>
      </c>
      <c r="BQ323">
        <f t="shared" si="242"/>
        <v>-2.1582944056599152E-3</v>
      </c>
      <c r="BR323">
        <f t="shared" si="242"/>
        <v>2.6301393629840669E-3</v>
      </c>
      <c r="BS323">
        <f t="shared" si="242"/>
        <v>4.8867081880094544E-3</v>
      </c>
      <c r="BT323">
        <f t="shared" si="242"/>
        <v>1.1438676638461754E-2</v>
      </c>
      <c r="BU323">
        <f t="shared" si="242"/>
        <v>6.0026689761325284E-4</v>
      </c>
      <c r="BV323">
        <f t="shared" si="242"/>
        <v>4.6985324758816163E-3</v>
      </c>
      <c r="BW323">
        <f t="shared" si="242"/>
        <v>-1.7891488426231176E-2</v>
      </c>
      <c r="BX323">
        <f t="shared" si="242"/>
        <v>-4.4990858724523368E-3</v>
      </c>
      <c r="BY323">
        <f t="shared" si="242"/>
        <v>-3.1238705398108441E-2</v>
      </c>
      <c r="BZ323">
        <f t="shared" si="242"/>
        <v>2.1671766799028783E-2</v>
      </c>
      <c r="CA323">
        <f t="shared" si="242"/>
        <v>-1.0170104000675407E-2</v>
      </c>
      <c r="CB323">
        <f t="shared" si="242"/>
        <v>0.10032329492116229</v>
      </c>
      <c r="CC323">
        <f t="shared" si="242"/>
        <v>-2.8250501050084548E-2</v>
      </c>
      <c r="CD323">
        <f t="shared" si="240"/>
        <v>3.7017143166779044E-2</v>
      </c>
      <c r="CE323">
        <f t="shared" si="240"/>
        <v>-0.19557165742739269</v>
      </c>
      <c r="CF323">
        <f t="shared" si="240"/>
        <v>-0.11523850989290915</v>
      </c>
      <c r="CG323">
        <f t="shared" si="240"/>
        <v>0.3815769528785628</v>
      </c>
      <c r="CH323">
        <f t="shared" si="240"/>
        <v>-7.2240037157521031E-2</v>
      </c>
      <c r="CI323">
        <f t="shared" si="240"/>
        <v>-3.8011786949388102E-2</v>
      </c>
      <c r="CJ323">
        <f t="shared" si="240"/>
        <v>-6.6762030860358354E-2</v>
      </c>
      <c r="CK323">
        <f t="shared" si="240"/>
        <v>-3.3829434298894748E-2</v>
      </c>
      <c r="CL323">
        <f t="shared" si="240"/>
        <v>3.8106388453591086E-2</v>
      </c>
      <c r="CM323">
        <f t="shared" si="240"/>
        <v>6.9017811313520153E-3</v>
      </c>
      <c r="CN323">
        <f t="shared" si="240"/>
        <v>3.3895697495106639E-2</v>
      </c>
      <c r="CO323">
        <f t="shared" si="240"/>
        <v>-9.371266451915803E-3</v>
      </c>
      <c r="CP323">
        <f t="shared" si="240"/>
        <v>6.6672947679252761E-3</v>
      </c>
      <c r="CQ323">
        <f t="shared" si="240"/>
        <v>-2.0300083918683515E-2</v>
      </c>
      <c r="CR323">
        <f t="shared" si="240"/>
        <v>1.6294953244941189E-4</v>
      </c>
      <c r="CS323">
        <f t="shared" si="241"/>
        <v>-1.3107432107950295E-2</v>
      </c>
      <c r="CT323">
        <f t="shared" si="241"/>
        <v>9.0452236161873249E-3</v>
      </c>
      <c r="CU323">
        <f t="shared" si="237"/>
        <v>-1.0712464486173218E-3</v>
      </c>
      <c r="CV323">
        <f t="shared" si="237"/>
        <v>1.1006321769802801E-2</v>
      </c>
      <c r="CW323">
        <f t="shared" si="237"/>
        <v>-1.134942909616527E-3</v>
      </c>
      <c r="CX323">
        <f t="shared" si="237"/>
        <v>4.0176374757566174E-3</v>
      </c>
      <c r="CY323">
        <f t="shared" si="237"/>
        <v>-5.6790586392654096E-3</v>
      </c>
      <c r="CZ323">
        <f t="shared" si="237"/>
        <v>-7.5092748689703384E-4</v>
      </c>
      <c r="DA323">
        <f t="shared" si="237"/>
        <v>-5.3569414906142095E-3</v>
      </c>
    </row>
    <row r="324" spans="4:105">
      <c r="D324" s="3">
        <f t="shared" si="243"/>
        <v>230250</v>
      </c>
      <c r="E324" s="2">
        <v>307</v>
      </c>
      <c r="F324">
        <f t="shared" si="214"/>
        <v>1.19921875</v>
      </c>
      <c r="G324">
        <f t="shared" si="215"/>
        <v>-64.963503175691656</v>
      </c>
      <c r="H324">
        <f t="shared" si="216"/>
        <v>-300</v>
      </c>
      <c r="I324">
        <f t="shared" si="224"/>
        <v>-16.166010078681623</v>
      </c>
      <c r="J324">
        <f t="shared" si="217"/>
        <v>-8.5227130435077765</v>
      </c>
      <c r="K324">
        <f t="shared" si="218"/>
        <v>-300</v>
      </c>
      <c r="L324">
        <f t="shared" si="219"/>
        <v>5.6470917149961989E-4</v>
      </c>
      <c r="M324">
        <f t="shared" si="220"/>
        <v>0</v>
      </c>
      <c r="N324">
        <f t="shared" si="239"/>
        <v>-0.15548893755511034</v>
      </c>
      <c r="O324">
        <f t="shared" si="221"/>
        <v>0.37485589746425041</v>
      </c>
      <c r="P324">
        <f t="shared" si="231"/>
        <v>0.8810628136589358</v>
      </c>
      <c r="Q324">
        <f t="shared" si="232"/>
        <v>0</v>
      </c>
      <c r="R324">
        <f t="shared" si="233"/>
        <v>1.8837284075235674</v>
      </c>
      <c r="BJ324">
        <f t="shared" si="222"/>
        <v>-8.585954510292676E-3</v>
      </c>
      <c r="BK324">
        <f t="shared" si="209"/>
        <v>-4.4889133033935939E-3</v>
      </c>
      <c r="BM324">
        <f t="shared" si="238"/>
        <v>1.703629364978368E-3</v>
      </c>
      <c r="BN324">
        <f t="shared" si="242"/>
        <v>-2.5931875641727812E-3</v>
      </c>
      <c r="BO324">
        <f t="shared" si="242"/>
        <v>-3.6499302186257581E-3</v>
      </c>
      <c r="BP324">
        <f t="shared" si="242"/>
        <v>-4.7674381073006707E-3</v>
      </c>
      <c r="BQ324">
        <f t="shared" si="242"/>
        <v>-3.2114345216740412E-3</v>
      </c>
      <c r="BR324">
        <f t="shared" si="242"/>
        <v>2.6458147984315091E-3</v>
      </c>
      <c r="BS324">
        <f t="shared" si="242"/>
        <v>3.9228390921995067E-3</v>
      </c>
      <c r="BT324">
        <f t="shared" si="242"/>
        <v>1.2208255197028327E-2</v>
      </c>
      <c r="BU324">
        <f t="shared" si="242"/>
        <v>5.7217293862455657E-4</v>
      </c>
      <c r="BV324">
        <f t="shared" si="242"/>
        <v>6.0221845341328576E-3</v>
      </c>
      <c r="BW324">
        <f t="shared" si="242"/>
        <v>-1.7938747042298843E-2</v>
      </c>
      <c r="BX324">
        <f t="shared" si="242"/>
        <v>-3.8712645050598504E-3</v>
      </c>
      <c r="BY324">
        <f t="shared" si="242"/>
        <v>-3.2459022177920911E-2</v>
      </c>
      <c r="BZ324">
        <f t="shared" si="242"/>
        <v>2.1046391720997142E-2</v>
      </c>
      <c r="CA324">
        <f t="shared" si="242"/>
        <v>-1.1515879264561713E-2</v>
      </c>
      <c r="CB324">
        <f t="shared" si="242"/>
        <v>0.10038943178963439</v>
      </c>
      <c r="CC324">
        <f t="shared" si="242"/>
        <v>-2.6304343236524089E-2</v>
      </c>
      <c r="CD324">
        <f t="shared" si="240"/>
        <v>3.7529286755022456E-2</v>
      </c>
      <c r="CE324">
        <f t="shared" si="240"/>
        <v>-0.19386668512742289</v>
      </c>
      <c r="CF324">
        <f t="shared" si="240"/>
        <v>-0.117468327592301</v>
      </c>
      <c r="CG324">
        <f t="shared" si="240"/>
        <v>0.3815769528785628</v>
      </c>
      <c r="CH324">
        <f t="shared" si="240"/>
        <v>-7.3637852120663636E-2</v>
      </c>
      <c r="CI324">
        <f t="shared" si="240"/>
        <v>-3.76804043519628E-2</v>
      </c>
      <c r="CJ324">
        <f t="shared" si="240"/>
        <v>-6.7685704140308459E-2</v>
      </c>
      <c r="CK324">
        <f t="shared" si="240"/>
        <v>-3.1498947566202723E-2</v>
      </c>
      <c r="CL324">
        <f t="shared" si="240"/>
        <v>3.8131509610178714E-2</v>
      </c>
      <c r="CM324">
        <f t="shared" si="240"/>
        <v>7.8150703487202891E-3</v>
      </c>
      <c r="CN324">
        <f t="shared" si="240"/>
        <v>3.291758045174268E-2</v>
      </c>
      <c r="CO324">
        <f t="shared" si="240"/>
        <v>-9.737348002147362E-3</v>
      </c>
      <c r="CP324">
        <f t="shared" si="240"/>
        <v>5.7369124110030669E-3</v>
      </c>
      <c r="CQ324">
        <f t="shared" si="240"/>
        <v>-2.0353704604073104E-2</v>
      </c>
      <c r="CR324">
        <f t="shared" si="240"/>
        <v>2.0885503275720115E-4</v>
      </c>
      <c r="CS324">
        <f t="shared" si="241"/>
        <v>-1.2493972226100988E-2</v>
      </c>
      <c r="CT324">
        <f t="shared" si="241"/>
        <v>9.6537739207786678E-3</v>
      </c>
      <c r="CU324">
        <f t="shared" si="237"/>
        <v>-8.5995056065086867E-4</v>
      </c>
      <c r="CV324">
        <f t="shared" si="237"/>
        <v>1.1071918630883415E-2</v>
      </c>
      <c r="CW324">
        <f t="shared" si="237"/>
        <v>-1.6887384920766966E-3</v>
      </c>
      <c r="CX324">
        <f t="shared" si="237"/>
        <v>3.7655574109010156E-3</v>
      </c>
      <c r="CY324">
        <f t="shared" si="237"/>
        <v>-6.2404178835583652E-3</v>
      </c>
      <c r="CZ324">
        <f t="shared" si="237"/>
        <v>-5.6686644094273292E-4</v>
      </c>
      <c r="DA324">
        <f t="shared" si="237"/>
        <v>-5.4139256503193591E-3</v>
      </c>
    </row>
    <row r="325" spans="4:105">
      <c r="D325" s="3">
        <f t="shared" si="243"/>
        <v>231000</v>
      </c>
      <c r="E325" s="2">
        <v>308</v>
      </c>
      <c r="F325">
        <f t="shared" si="214"/>
        <v>1.203125</v>
      </c>
      <c r="G325">
        <f t="shared" si="215"/>
        <v>-64.742081794213078</v>
      </c>
      <c r="H325">
        <f t="shared" si="216"/>
        <v>-300</v>
      </c>
      <c r="I325">
        <f t="shared" si="224"/>
        <v>-16.048670616865341</v>
      </c>
      <c r="J325">
        <f t="shared" si="217"/>
        <v>-8.5863274350465186</v>
      </c>
      <c r="K325">
        <f t="shared" si="218"/>
        <v>-300</v>
      </c>
      <c r="L325">
        <f t="shared" si="219"/>
        <v>5.7928983825408233E-4</v>
      </c>
      <c r="M325">
        <f t="shared" si="220"/>
        <v>0</v>
      </c>
      <c r="N325">
        <f t="shared" si="239"/>
        <v>-0.15760372181838936</v>
      </c>
      <c r="O325">
        <f t="shared" si="221"/>
        <v>0.37212052778062005</v>
      </c>
      <c r="P325">
        <f t="shared" si="231"/>
        <v>0.88262531095924146</v>
      </c>
      <c r="Q325">
        <f t="shared" si="232"/>
        <v>0</v>
      </c>
      <c r="R325">
        <f t="shared" si="233"/>
        <v>1.8898643306751099</v>
      </c>
      <c r="BJ325">
        <f t="shared" si="222"/>
        <v>-8.8893648234565966E-3</v>
      </c>
      <c r="BK325">
        <f t="shared" si="209"/>
        <v>-4.3062337000900584E-3</v>
      </c>
      <c r="BM325">
        <f t="shared" si="238"/>
        <v>1.695936708365706E-3</v>
      </c>
      <c r="BN325">
        <f t="shared" si="242"/>
        <v>-1.7159764141782029E-3</v>
      </c>
      <c r="BO325">
        <f t="shared" si="242"/>
        <v>-3.9337828578814614E-3</v>
      </c>
      <c r="BP325">
        <f t="shared" si="242"/>
        <v>-4.3964623711563039E-3</v>
      </c>
      <c r="BQ325">
        <f t="shared" si="242"/>
        <v>-4.2336467676957609E-3</v>
      </c>
      <c r="BR325">
        <f t="shared" si="242"/>
        <v>2.6390929590047662E-3</v>
      </c>
      <c r="BS325">
        <f t="shared" si="242"/>
        <v>2.9300399382346022E-3</v>
      </c>
      <c r="BT325">
        <f t="shared" si="242"/>
        <v>1.2900196560187691E-2</v>
      </c>
      <c r="BU325">
        <f t="shared" si="242"/>
        <v>5.4097832490689166E-4</v>
      </c>
      <c r="BV325">
        <f t="shared" si="242"/>
        <v>7.3184123667028988E-3</v>
      </c>
      <c r="BW325">
        <f t="shared" si="242"/>
        <v>-1.791848826507373E-2</v>
      </c>
      <c r="BX325">
        <f t="shared" si="242"/>
        <v>-3.2316402760324673E-3</v>
      </c>
      <c r="BY325">
        <f t="shared" si="242"/>
        <v>-3.3601142330232203E-2</v>
      </c>
      <c r="BZ325">
        <f t="shared" si="242"/>
        <v>2.0382195636983062E-2</v>
      </c>
      <c r="CA325">
        <f t="shared" si="242"/>
        <v>-1.2846047853911273E-2</v>
      </c>
      <c r="CB325">
        <f t="shared" si="242"/>
        <v>0.10036108563875566</v>
      </c>
      <c r="CC325">
        <f t="shared" si="242"/>
        <v>-2.4342340670180693E-2</v>
      </c>
      <c r="CD325">
        <f t="shared" si="240"/>
        <v>3.8028714054533737E-2</v>
      </c>
      <c r="CE325">
        <f t="shared" si="240"/>
        <v>-0.19213251721777061</v>
      </c>
      <c r="CF325">
        <f t="shared" si="240"/>
        <v>-0.11969372267555235</v>
      </c>
      <c r="CG325">
        <f t="shared" si="240"/>
        <v>0.3815769528785628</v>
      </c>
      <c r="CH325">
        <f t="shared" si="240"/>
        <v>-7.5032894660294169E-2</v>
      </c>
      <c r="CI325">
        <f t="shared" si="240"/>
        <v>-3.7343347224241513E-2</v>
      </c>
      <c r="CJ325">
        <f t="shared" si="240"/>
        <v>-6.8586443039370795E-2</v>
      </c>
      <c r="CK325">
        <f t="shared" si="240"/>
        <v>-2.9149487045318324E-2</v>
      </c>
      <c r="CL325">
        <f t="shared" si="240"/>
        <v>3.8120742724607443E-2</v>
      </c>
      <c r="CM325">
        <f t="shared" si="240"/>
        <v>8.7177683418657101E-3</v>
      </c>
      <c r="CN325">
        <f t="shared" si="240"/>
        <v>3.1878745466577346E-2</v>
      </c>
      <c r="CO325">
        <f t="shared" si="240"/>
        <v>-1.0079971428150793E-2</v>
      </c>
      <c r="CP325">
        <f t="shared" si="240"/>
        <v>4.7890391326235182E-3</v>
      </c>
      <c r="CQ325">
        <f t="shared" si="240"/>
        <v>-2.033071854120554E-2</v>
      </c>
      <c r="CR325">
        <f t="shared" si="240"/>
        <v>2.538094350837638E-4</v>
      </c>
      <c r="CS325">
        <f t="shared" si="241"/>
        <v>-1.1812806426247959E-2</v>
      </c>
      <c r="CT325">
        <f t="shared" si="241"/>
        <v>1.0200932001812383E-2</v>
      </c>
      <c r="CU325">
        <f t="shared" si="237"/>
        <v>-6.4231273024290968E-4</v>
      </c>
      <c r="CV325">
        <f t="shared" si="237"/>
        <v>1.1043789806739382E-2</v>
      </c>
      <c r="CW325">
        <f t="shared" si="237"/>
        <v>-2.226270599699804E-3</v>
      </c>
      <c r="CX325">
        <f t="shared" si="237"/>
        <v>3.4725425041393157E-3</v>
      </c>
      <c r="CY325">
        <f t="shared" si="237"/>
        <v>-6.7257310211266417E-3</v>
      </c>
      <c r="CZ325">
        <f t="shared" si="237"/>
        <v>-3.751095586320107E-4</v>
      </c>
      <c r="DA325">
        <f t="shared" si="237"/>
        <v>-5.3894793289477397E-3</v>
      </c>
    </row>
    <row r="326" spans="4:105">
      <c r="D326" s="3">
        <f t="shared" si="243"/>
        <v>231750</v>
      </c>
      <c r="E326" s="2">
        <v>309</v>
      </c>
      <c r="F326">
        <f t="shared" si="214"/>
        <v>1.20703125</v>
      </c>
      <c r="G326">
        <f t="shared" si="215"/>
        <v>-64.656217992318517</v>
      </c>
      <c r="H326">
        <f t="shared" si="216"/>
        <v>-300</v>
      </c>
      <c r="I326">
        <f t="shared" si="224"/>
        <v>-15.934926399203377</v>
      </c>
      <c r="J326">
        <f t="shared" si="217"/>
        <v>-8.6501836114657422</v>
      </c>
      <c r="K326">
        <f t="shared" si="218"/>
        <v>-300</v>
      </c>
      <c r="L326">
        <f t="shared" si="219"/>
        <v>5.850447687256856E-4</v>
      </c>
      <c r="M326">
        <f t="shared" si="220"/>
        <v>0</v>
      </c>
      <c r="N326">
        <f t="shared" si="239"/>
        <v>-0.15968116042765207</v>
      </c>
      <c r="O326">
        <f t="shared" si="221"/>
        <v>0.36939483561940728</v>
      </c>
      <c r="P326">
        <f t="shared" si="231"/>
        <v>0.88416077148012429</v>
      </c>
      <c r="Q326">
        <f t="shared" si="232"/>
        <v>0</v>
      </c>
      <c r="R326">
        <f t="shared" si="233"/>
        <v>1.8960002538266525</v>
      </c>
      <c r="BJ326">
        <f t="shared" si="222"/>
        <v>-9.051914096762731E-3</v>
      </c>
      <c r="BK326">
        <f t="shared" si="209"/>
        <v>-4.0544864847354579E-3</v>
      </c>
      <c r="BM326">
        <f t="shared" si="238"/>
        <v>1.6627355850769607E-3</v>
      </c>
      <c r="BN326">
        <f t="shared" si="242"/>
        <v>-8.1546899416100544E-4</v>
      </c>
      <c r="BO326">
        <f t="shared" si="242"/>
        <v>-4.1696981832225694E-3</v>
      </c>
      <c r="BP326">
        <f t="shared" si="242"/>
        <v>-3.9776933145361116E-3</v>
      </c>
      <c r="BQ326">
        <f t="shared" si="242"/>
        <v>-5.21508668099783E-3</v>
      </c>
      <c r="BR326">
        <f t="shared" si="242"/>
        <v>2.6100307462244548E-3</v>
      </c>
      <c r="BS326">
        <f t="shared" si="242"/>
        <v>1.915632397125258E-3</v>
      </c>
      <c r="BT326">
        <f t="shared" si="242"/>
        <v>1.3510100395053968E-2</v>
      </c>
      <c r="BU326">
        <f t="shared" si="242"/>
        <v>5.0685210277477872E-4</v>
      </c>
      <c r="BV326">
        <f t="shared" si="242"/>
        <v>8.5813131248143257E-3</v>
      </c>
      <c r="BW326">
        <f t="shared" si="242"/>
        <v>-1.7830788344018876E-2</v>
      </c>
      <c r="BX326">
        <f t="shared" si="242"/>
        <v>-2.5821632965713111E-3</v>
      </c>
      <c r="BY326">
        <f t="shared" si="242"/>
        <v>-3.4662314387557493E-2</v>
      </c>
      <c r="BZ326">
        <f t="shared" si="242"/>
        <v>1.9680403686216704E-2</v>
      </c>
      <c r="CA326">
        <f t="shared" si="242"/>
        <v>-1.4158807083251547E-2</v>
      </c>
      <c r="CB326">
        <f t="shared" si="242"/>
        <v>0.10023828314693116</v>
      </c>
      <c r="CC326">
        <f t="shared" si="242"/>
        <v>-2.2365675188036321E-2</v>
      </c>
      <c r="CD326">
        <f t="shared" si="240"/>
        <v>3.8515255841160466E-2</v>
      </c>
      <c r="CE326">
        <f t="shared" si="240"/>
        <v>-0.19036941485774428</v>
      </c>
      <c r="CF326">
        <f t="shared" si="240"/>
        <v>-0.12191461135779617</v>
      </c>
      <c r="CG326">
        <f t="shared" si="240"/>
        <v>0.3815769528785628</v>
      </c>
      <c r="CH326">
        <f t="shared" si="240"/>
        <v>-7.6425112253849528E-2</v>
      </c>
      <c r="CI326">
        <f t="shared" si="240"/>
        <v>-3.7000666325787884E-2</v>
      </c>
      <c r="CJ326">
        <f t="shared" si="240"/>
        <v>-6.9463942354411917E-2</v>
      </c>
      <c r="CK326">
        <f t="shared" si="240"/>
        <v>-2.6782467963407351E-2</v>
      </c>
      <c r="CL326">
        <f t="shared" si="240"/>
        <v>3.8074097930293115E-2</v>
      </c>
      <c r="CM326">
        <f t="shared" si="240"/>
        <v>9.6086517466437947E-3</v>
      </c>
      <c r="CN326">
        <f t="shared" si="240"/>
        <v>3.0781108716963407E-2</v>
      </c>
      <c r="CO326">
        <f t="shared" si="240"/>
        <v>-1.0398311320082588E-2</v>
      </c>
      <c r="CP326">
        <f t="shared" si="240"/>
        <v>3.8265648456659836E-3</v>
      </c>
      <c r="CQ326">
        <f t="shared" si="240"/>
        <v>-2.0231212244431189E-2</v>
      </c>
      <c r="CR326">
        <f t="shared" si="240"/>
        <v>2.9760802307280423E-4</v>
      </c>
      <c r="CS326">
        <f t="shared" si="241"/>
        <v>-1.1067626004878635E-2</v>
      </c>
      <c r="CT326">
        <f t="shared" si="241"/>
        <v>1.0683218261412211E-2</v>
      </c>
      <c r="CU326">
        <f t="shared" si="237"/>
        <v>-4.1993798756226238E-4</v>
      </c>
      <c r="CV326">
        <f t="shared" si="237"/>
        <v>1.0922173412678928E-2</v>
      </c>
      <c r="CW326">
        <f t="shared" si="237"/>
        <v>-2.7423625044444974E-3</v>
      </c>
      <c r="CX326">
        <f t="shared" si="237"/>
        <v>3.1417780790705578E-3</v>
      </c>
      <c r="CY326">
        <f t="shared" si="237"/>
        <v>-7.1290839969592708E-3</v>
      </c>
      <c r="CZ326">
        <f t="shared" si="237"/>
        <v>-1.7826015086828457E-4</v>
      </c>
      <c r="DA326">
        <f t="shared" si="237"/>
        <v>-5.2839702219274823E-3</v>
      </c>
    </row>
    <row r="327" spans="4:105">
      <c r="D327" s="3">
        <f t="shared" si="243"/>
        <v>232500</v>
      </c>
      <c r="E327" s="2">
        <v>310</v>
      </c>
      <c r="F327">
        <f t="shared" si="214"/>
        <v>1.2109375</v>
      </c>
      <c r="G327">
        <f t="shared" si="215"/>
        <v>-64.702715684831475</v>
      </c>
      <c r="H327">
        <f t="shared" si="216"/>
        <v>-300</v>
      </c>
      <c r="I327">
        <f t="shared" si="224"/>
        <v>-15.82465947862598</v>
      </c>
      <c r="J327">
        <f t="shared" si="217"/>
        <v>-8.7142798538025428</v>
      </c>
      <c r="K327">
        <f t="shared" si="218"/>
        <v>-300</v>
      </c>
      <c r="L327">
        <f t="shared" si="219"/>
        <v>5.8192124887111024E-4</v>
      </c>
      <c r="M327">
        <f t="shared" si="220"/>
        <v>0</v>
      </c>
      <c r="N327">
        <f t="shared" si="239"/>
        <v>-0.16172122638401387</v>
      </c>
      <c r="O327">
        <f t="shared" si="221"/>
        <v>0.3666789738516209</v>
      </c>
      <c r="P327">
        <f t="shared" si="231"/>
        <v>0.8856689604392094</v>
      </c>
      <c r="Q327">
        <f t="shared" si="232"/>
        <v>0</v>
      </c>
      <c r="R327">
        <f t="shared" si="233"/>
        <v>1.902136176978195</v>
      </c>
      <c r="BJ327">
        <f t="shared" si="222"/>
        <v>-9.0730068106278268E-3</v>
      </c>
      <c r="BK327">
        <f t="shared" si="209"/>
        <v>-3.7389407159236442E-3</v>
      </c>
      <c r="BM327">
        <f t="shared" si="238"/>
        <v>1.6045253709100855E-3</v>
      </c>
      <c r="BN327">
        <f t="shared" si="242"/>
        <v>9.610931571587865E-5</v>
      </c>
      <c r="BO327">
        <f t="shared" si="242"/>
        <v>-4.3548013163406864E-3</v>
      </c>
      <c r="BP327">
        <f t="shared" si="242"/>
        <v>-3.5156833166119193E-3</v>
      </c>
      <c r="BQ327">
        <f t="shared" si="242"/>
        <v>-6.1463024587055199E-3</v>
      </c>
      <c r="BR327">
        <f t="shared" si="242"/>
        <v>2.5588741766932781E-3</v>
      </c>
      <c r="BS327">
        <f t="shared" si="242"/>
        <v>8.8709749688900097E-4</v>
      </c>
      <c r="BT327">
        <f t="shared" si="242"/>
        <v>1.4034088078315117E-2</v>
      </c>
      <c r="BU327">
        <f t="shared" si="242"/>
        <v>4.6997920518273379E-4</v>
      </c>
      <c r="BV327">
        <f t="shared" si="242"/>
        <v>9.8051357267447022E-3</v>
      </c>
      <c r="BW327">
        <f t="shared" si="242"/>
        <v>-1.7675977361834468E-2</v>
      </c>
      <c r="BX327">
        <f t="shared" si="242"/>
        <v>-1.9248137173257186E-3</v>
      </c>
      <c r="BY327">
        <f t="shared" si="242"/>
        <v>-3.5639981893462999E-2</v>
      </c>
      <c r="BZ327">
        <f t="shared" si="242"/>
        <v>1.8942310355177249E-2</v>
      </c>
      <c r="CA327">
        <f t="shared" si="242"/>
        <v>-1.5452377860811491E-2</v>
      </c>
      <c r="CB327">
        <f t="shared" si="242"/>
        <v>0.10002113989156781</v>
      </c>
      <c r="CC327">
        <f t="shared" si="242"/>
        <v>-2.0375537459465142E-2</v>
      </c>
      <c r="CD327">
        <f t="shared" si="240"/>
        <v>3.8988747256831206E-2</v>
      </c>
      <c r="CE327">
        <f t="shared" si="240"/>
        <v>-0.18857764356407411</v>
      </c>
      <c r="CF327">
        <f t="shared" si="240"/>
        <v>-0.12413091002382877</v>
      </c>
      <c r="CG327">
        <f t="shared" si="240"/>
        <v>0.3815769528785628</v>
      </c>
      <c r="CH327">
        <f t="shared" si="240"/>
        <v>-7.7814452485124169E-2</v>
      </c>
      <c r="CI327">
        <f t="shared" si="240"/>
        <v>-3.6652413263084736E-2</v>
      </c>
      <c r="CJ327">
        <f t="shared" si="240"/>
        <v>-7.0317904756715663E-2</v>
      </c>
      <c r="CK327">
        <f t="shared" si="240"/>
        <v>-2.4399316124256207E-2</v>
      </c>
      <c r="CL327">
        <f t="shared" si="240"/>
        <v>3.7991619127683458E-2</v>
      </c>
      <c r="CM327">
        <f t="shared" si="240"/>
        <v>1.0486513210404506E-2</v>
      </c>
      <c r="CN327">
        <f t="shared" si="240"/>
        <v>2.9626694842724493E-2</v>
      </c>
      <c r="CO327">
        <f t="shared" si="240"/>
        <v>-1.0691600769259801E-2</v>
      </c>
      <c r="CP327">
        <f t="shared" si="240"/>
        <v>2.8524239791318895E-3</v>
      </c>
      <c r="CQ327">
        <f t="shared" si="240"/>
        <v>-2.005556023298256E-2</v>
      </c>
      <c r="CR327">
        <f t="shared" si="240"/>
        <v>3.4005134379246332E-4</v>
      </c>
      <c r="CS327">
        <f t="shared" si="241"/>
        <v>-1.0262469159260728E-2</v>
      </c>
      <c r="CT327">
        <f t="shared" si="241"/>
        <v>1.1097565647655171E-2</v>
      </c>
      <c r="CU327">
        <f t="shared" si="237"/>
        <v>-1.9446629644295419E-4</v>
      </c>
      <c r="CV327">
        <f t="shared" si="237"/>
        <v>1.0708098952282044E-2</v>
      </c>
      <c r="CW327">
        <f t="shared" si="237"/>
        <v>-3.2320439591435541E-3</v>
      </c>
      <c r="CX327">
        <f t="shared" si="237"/>
        <v>2.7768598289668691E-3</v>
      </c>
      <c r="CY327">
        <f t="shared" si="237"/>
        <v>-7.4455615274935114E-3</v>
      </c>
      <c r="CZ327">
        <f t="shared" si="237"/>
        <v>2.1009334802467676E-5</v>
      </c>
      <c r="DA327">
        <f t="shared" si="237"/>
        <v>-5.098985284436322E-3</v>
      </c>
    </row>
    <row r="328" spans="4:105">
      <c r="D328" s="3">
        <f t="shared" si="243"/>
        <v>233250</v>
      </c>
      <c r="E328" s="2">
        <v>311</v>
      </c>
      <c r="F328">
        <f t="shared" si="214"/>
        <v>1.21484375</v>
      </c>
      <c r="G328">
        <f t="shared" si="215"/>
        <v>-64.881861563451466</v>
      </c>
      <c r="H328">
        <f t="shared" si="216"/>
        <v>-300</v>
      </c>
      <c r="I328">
        <f t="shared" si="224"/>
        <v>-15.717758553622687</v>
      </c>
      <c r="J328">
        <f t="shared" si="217"/>
        <v>-8.7786144115108264</v>
      </c>
      <c r="K328">
        <f t="shared" si="218"/>
        <v>-300</v>
      </c>
      <c r="L328">
        <f t="shared" si="219"/>
        <v>5.7004208753244374E-4</v>
      </c>
      <c r="M328">
        <f t="shared" si="220"/>
        <v>0</v>
      </c>
      <c r="N328">
        <f t="shared" si="239"/>
        <v>-0.16372389663400308</v>
      </c>
      <c r="O328">
        <f t="shared" si="221"/>
        <v>0.36397309312845794</v>
      </c>
      <c r="P328">
        <f t="shared" si="231"/>
        <v>0.88714964600099488</v>
      </c>
      <c r="Q328">
        <f t="shared" si="232"/>
        <v>0</v>
      </c>
      <c r="R328">
        <f t="shared" si="233"/>
        <v>1.9082721001297376</v>
      </c>
      <c r="BJ328">
        <f t="shared" si="222"/>
        <v>-8.9541911591892627E-3</v>
      </c>
      <c r="BK328">
        <f t="shared" si="209"/>
        <v>-3.3658269730897565E-3</v>
      </c>
      <c r="BM328">
        <f t="shared" si="238"/>
        <v>1.5221816016683686E-3</v>
      </c>
      <c r="BN328">
        <f t="shared" si="242"/>
        <v>1.0063828357645857E-3</v>
      </c>
      <c r="BO328">
        <f t="shared" si="242"/>
        <v>-4.4868365793503187E-3</v>
      </c>
      <c r="BP328">
        <f t="shared" si="242"/>
        <v>-3.0154548227113226E-3</v>
      </c>
      <c r="BQ328">
        <f t="shared" si="242"/>
        <v>-7.018325983825179E-3</v>
      </c>
      <c r="BR328">
        <f t="shared" si="242"/>
        <v>2.4860562995233973E-3</v>
      </c>
      <c r="BS328">
        <f t="shared" si="242"/>
        <v>-1.4797954835264683E-4</v>
      </c>
      <c r="BT328">
        <f t="shared" si="242"/>
        <v>1.4468827361955325E-2</v>
      </c>
      <c r="BU328">
        <f t="shared" si="242"/>
        <v>4.3055944955757406E-4</v>
      </c>
      <c r="BV328">
        <f t="shared" si="242"/>
        <v>1.098430704748617E-2</v>
      </c>
      <c r="BW328">
        <f t="shared" si="242"/>
        <v>-1.7454637992101077E-2</v>
      </c>
      <c r="BX328">
        <f t="shared" si="242"/>
        <v>-1.2615956912331659E-3</v>
      </c>
      <c r="BY328">
        <f t="shared" si="242"/>
        <v>-3.6531789561293423E-2</v>
      </c>
      <c r="BZ328">
        <f t="shared" si="242"/>
        <v>1.8169277089855107E-2</v>
      </c>
      <c r="CA328">
        <f t="shared" si="242"/>
        <v>-1.6725007099601168E-2</v>
      </c>
      <c r="CB328">
        <f t="shared" si="242"/>
        <v>9.9709860240297127E-2</v>
      </c>
      <c r="CC328">
        <f t="shared" ref="CC328:CR333" si="244">CC$15*COS(-$F$6*$F328/$O$7*CC$14)</f>
        <v>-1.8373126269018797E-2</v>
      </c>
      <c r="CD328">
        <f t="shared" si="244"/>
        <v>3.9449027865415244E-2</v>
      </c>
      <c r="CE328">
        <f t="shared" si="244"/>
        <v>-0.18675747317092628</v>
      </c>
      <c r="CF328">
        <f t="shared" si="244"/>
        <v>-0.12634253523125805</v>
      </c>
      <c r="CG328">
        <f t="shared" si="244"/>
        <v>0.3815769528785628</v>
      </c>
      <c r="CH328">
        <f t="shared" si="244"/>
        <v>-7.9200863046243658E-2</v>
      </c>
      <c r="CI328">
        <f t="shared" si="244"/>
        <v>-3.6298640481762345E-2</v>
      </c>
      <c r="CJ328">
        <f t="shared" si="244"/>
        <v>-7.1148040892728734E-2</v>
      </c>
      <c r="CK328">
        <f t="shared" si="244"/>
        <v>-2.2001467049420999E-2</v>
      </c>
      <c r="CL328">
        <f t="shared" si="244"/>
        <v>3.7873383942940569E-2</v>
      </c>
      <c r="CM328">
        <f t="shared" si="244"/>
        <v>1.1350163028233523E-2</v>
      </c>
      <c r="CN328">
        <f t="shared" si="244"/>
        <v>2.8417633211617055E-2</v>
      </c>
      <c r="CO328">
        <f t="shared" si="244"/>
        <v>-1.0959133215710241E-2</v>
      </c>
      <c r="CP328">
        <f t="shared" si="244"/>
        <v>1.8695865315438184E-3</v>
      </c>
      <c r="CQ328">
        <f t="shared" si="244"/>
        <v>-1.9804423621368476E-2</v>
      </c>
      <c r="CR328">
        <f t="shared" si="244"/>
        <v>3.8094611601738538E-4</v>
      </c>
      <c r="CS328">
        <f t="shared" si="241"/>
        <v>-9.4016991041015758E-3</v>
      </c>
      <c r="CT328">
        <f t="shared" si="241"/>
        <v>1.1441339159185748E-2</v>
      </c>
      <c r="CU328">
        <f t="shared" si="237"/>
        <v>3.2439539981072733E-5</v>
      </c>
      <c r="CV328">
        <f t="shared" si="237"/>
        <v>1.0403378602476556E-2</v>
      </c>
      <c r="CW328">
        <f t="shared" si="237"/>
        <v>-3.6905990637011079E-3</v>
      </c>
      <c r="CX328">
        <f t="shared" si="237"/>
        <v>2.3817547285007062E-3</v>
      </c>
      <c r="CY328">
        <f t="shared" si="237"/>
        <v>-7.6713069985551129E-3</v>
      </c>
      <c r="CZ328">
        <f t="shared" si="237"/>
        <v>2.1999359561085524E-4</v>
      </c>
      <c r="DA328">
        <f t="shared" si="237"/>
        <v>-4.8373068621185844E-3</v>
      </c>
    </row>
    <row r="329" spans="4:105">
      <c r="D329" s="3">
        <f t="shared" si="243"/>
        <v>234000</v>
      </c>
      <c r="E329" s="2">
        <v>312</v>
      </c>
      <c r="F329">
        <f t="shared" si="214"/>
        <v>1.21875</v>
      </c>
      <c r="G329">
        <f t="shared" si="215"/>
        <v>-65.19742419835498</v>
      </c>
      <c r="H329">
        <f t="shared" si="216"/>
        <v>-300</v>
      </c>
      <c r="I329">
        <f t="shared" si="224"/>
        <v>-15.614118492205318</v>
      </c>
      <c r="J329">
        <f t="shared" si="217"/>
        <v>-8.8431855030645963</v>
      </c>
      <c r="K329">
        <f t="shared" si="218"/>
        <v>-300</v>
      </c>
      <c r="L329">
        <f t="shared" si="219"/>
        <v>5.4970386443788815E-4</v>
      </c>
      <c r="M329">
        <f t="shared" si="220"/>
        <v>0</v>
      </c>
      <c r="N329">
        <f t="shared" si="239"/>
        <v>-0.16568915206391066</v>
      </c>
      <c r="O329">
        <f t="shared" si="221"/>
        <v>0.36127734182857935</v>
      </c>
      <c r="P329">
        <f t="shared" si="231"/>
        <v>0.88860259935053865</v>
      </c>
      <c r="Q329">
        <f t="shared" si="232"/>
        <v>0</v>
      </c>
      <c r="R329">
        <f t="shared" si="233"/>
        <v>1.9144080232812801</v>
      </c>
      <c r="BJ329">
        <f t="shared" si="222"/>
        <v>-8.6991078588516887E-3</v>
      </c>
      <c r="BK329">
        <f t="shared" si="209"/>
        <v>-2.9422209477088629E-3</v>
      </c>
      <c r="BM329">
        <f t="shared" si="238"/>
        <v>1.4169428042869975E-3</v>
      </c>
      <c r="BN329">
        <f t="shared" ref="BN329:CC332" si="245">BN$15*COS(-$F$6*$F329/$O$7*BN$14)</f>
        <v>1.9029936002564354E-3</v>
      </c>
      <c r="BO329">
        <f t="shared" si="245"/>
        <v>-4.5641949826149423E-3</v>
      </c>
      <c r="BP329">
        <f t="shared" si="245"/>
        <v>-2.4824457460249348E-3</v>
      </c>
      <c r="BQ329">
        <f t="shared" si="245"/>
        <v>-7.8227591931133572E-3</v>
      </c>
      <c r="BR329">
        <f t="shared" si="245"/>
        <v>2.3921935305016269E-3</v>
      </c>
      <c r="BS329">
        <f t="shared" si="245"/>
        <v>-1.1819652776267075E-3</v>
      </c>
      <c r="BT329">
        <f t="shared" si="245"/>
        <v>1.4811553564357932E-2</v>
      </c>
      <c r="BU329">
        <f t="shared" si="245"/>
        <v>3.8880645497046311E-4</v>
      </c>
      <c r="BV329">
        <f t="shared" si="245"/>
        <v>1.2113457298013854E-2</v>
      </c>
      <c r="BW329">
        <f t="shared" si="245"/>
        <v>-1.7167603306227887E-2</v>
      </c>
      <c r="BX329">
        <f t="shared" si="245"/>
        <v>-5.9453126317984373E-4</v>
      </c>
      <c r="BY329">
        <f t="shared" si="245"/>
        <v>-3.7335588948263845E-2</v>
      </c>
      <c r="BZ329">
        <f t="shared" si="245"/>
        <v>1.7362729784504028E-2</v>
      </c>
      <c r="CA329">
        <f t="shared" si="245"/>
        <v>-1.797497009324954E-2</v>
      </c>
      <c r="CB329">
        <f t="shared" si="245"/>
        <v>9.9304737158631376E-2</v>
      </c>
      <c r="CC329">
        <f t="shared" si="245"/>
        <v>-1.6359647794323438E-2</v>
      </c>
      <c r="CD329">
        <f t="shared" si="244"/>
        <v>3.9895941707084347E-2</v>
      </c>
      <c r="CE329">
        <f t="shared" si="244"/>
        <v>-0.18490917778926688</v>
      </c>
      <c r="CF329">
        <f t="shared" si="244"/>
        <v>-0.12854940371364496</v>
      </c>
      <c r="CG329">
        <f t="shared" si="244"/>
        <v>0.3815769528785628</v>
      </c>
      <c r="CH329">
        <f t="shared" si="244"/>
        <v>-8.0584291739633954E-2</v>
      </c>
      <c r="CI329">
        <f t="shared" si="244"/>
        <v>-3.5939401258700293E-2</v>
      </c>
      <c r="CJ329">
        <f t="shared" si="244"/>
        <v>-7.1954069482104338E-2</v>
      </c>
      <c r="CK329">
        <f t="shared" si="244"/>
        <v>-1.9590365113523068E-2</v>
      </c>
      <c r="CL329">
        <f t="shared" si="244"/>
        <v>3.7719503654881824E-2</v>
      </c>
      <c r="CM329">
        <f t="shared" si="244"/>
        <v>1.2198430755277188E-2</v>
      </c>
      <c r="CN329">
        <f t="shared" si="244"/>
        <v>2.7156153991616465E-2</v>
      </c>
      <c r="CO329">
        <f t="shared" si="244"/>
        <v>-1.1200264150337336E-2</v>
      </c>
      <c r="CP329">
        <f t="shared" si="244"/>
        <v>8.8104901589850025E-4</v>
      </c>
      <c r="CQ329">
        <f t="shared" si="244"/>
        <v>-1.9478747631088322E-2</v>
      </c>
      <c r="CR329">
        <f t="shared" si="244"/>
        <v>4.2010611040565413E-4</v>
      </c>
      <c r="CS329">
        <f t="shared" si="241"/>
        <v>-8.4899804269094551E-3</v>
      </c>
      <c r="CT329">
        <f t="shared" si="241"/>
        <v>1.1712352602247386E-2</v>
      </c>
      <c r="CU329">
        <f t="shared" si="237"/>
        <v>2.5910614207605469E-4</v>
      </c>
      <c r="CV329">
        <f t="shared" si="237"/>
        <v>1.001059187315048E-2</v>
      </c>
      <c r="CW329">
        <f t="shared" si="237"/>
        <v>-4.1136116817885515E-3</v>
      </c>
      <c r="CX329">
        <f t="shared" si="237"/>
        <v>1.9607579093243069E-3</v>
      </c>
      <c r="CY329">
        <f t="shared" si="237"/>
        <v>-7.8035694622900593E-3</v>
      </c>
      <c r="CZ329">
        <f t="shared" si="237"/>
        <v>4.1599120102917778E-4</v>
      </c>
      <c r="DA329">
        <f t="shared" si="237"/>
        <v>-4.5028708420168755E-3</v>
      </c>
    </row>
    <row r="330" spans="4:105">
      <c r="D330" s="3">
        <f t="shared" si="243"/>
        <v>234750</v>
      </c>
      <c r="E330" s="2">
        <v>313</v>
      </c>
      <c r="F330">
        <f t="shared" si="214"/>
        <v>1.22265625</v>
      </c>
      <c r="G330">
        <f t="shared" si="215"/>
        <v>-65.656974831149995</v>
      </c>
      <c r="H330">
        <f t="shared" si="216"/>
        <v>-300</v>
      </c>
      <c r="I330">
        <f t="shared" si="224"/>
        <v>-15.513639898075375</v>
      </c>
      <c r="J330">
        <f t="shared" si="217"/>
        <v>-8.9079913165764566</v>
      </c>
      <c r="K330">
        <f t="shared" si="218"/>
        <v>-300</v>
      </c>
      <c r="L330">
        <f t="shared" si="219"/>
        <v>5.2137626724654493E-4</v>
      </c>
      <c r="M330">
        <f t="shared" si="220"/>
        <v>0</v>
      </c>
      <c r="N330">
        <f t="shared" si="239"/>
        <v>-0.16761697749370177</v>
      </c>
      <c r="O330">
        <f t="shared" si="221"/>
        <v>0.35859186600705023</v>
      </c>
      <c r="P330">
        <f t="shared" si="231"/>
        <v>0.89002759476504778</v>
      </c>
      <c r="Q330">
        <f t="shared" si="232"/>
        <v>0</v>
      </c>
      <c r="R330">
        <f t="shared" si="233"/>
        <v>1.9205439464328227</v>
      </c>
      <c r="BJ330">
        <f t="shared" si="222"/>
        <v>-8.3134086303603971E-3</v>
      </c>
      <c r="BK330">
        <f t="shared" si="209"/>
        <v>-2.4759152771949445E-3</v>
      </c>
      <c r="BM330">
        <f t="shared" si="238"/>
        <v>1.2903918682351328E-3</v>
      </c>
      <c r="BN330">
        <f t="shared" si="245"/>
        <v>2.773769130419536E-3</v>
      </c>
      <c r="BO330">
        <f t="shared" si="245"/>
        <v>-4.5859338319912237E-3</v>
      </c>
      <c r="BP330">
        <f t="shared" si="245"/>
        <v>-1.9224503528214127E-3</v>
      </c>
      <c r="BQ330">
        <f t="shared" si="245"/>
        <v>-8.5518549550166849E-3</v>
      </c>
      <c r="BR330">
        <f t="shared" si="245"/>
        <v>2.2780804340243391E-3</v>
      </c>
      <c r="BS330">
        <f t="shared" si="245"/>
        <v>-2.2072342781706104E-3</v>
      </c>
      <c r="BT330">
        <f t="shared" si="245"/>
        <v>1.5060087152025482E-2</v>
      </c>
      <c r="BU330">
        <f t="shared" si="245"/>
        <v>3.4494648451665754E-4</v>
      </c>
      <c r="BV330">
        <f t="shared" si="245"/>
        <v>1.3187444478589584E-2</v>
      </c>
      <c r="BW330">
        <f t="shared" si="245"/>
        <v>-1.6815953637960006E-2</v>
      </c>
      <c r="BX330">
        <f t="shared" si="245"/>
        <v>7.4345794888185622E-5</v>
      </c>
      <c r="BY330">
        <f t="shared" si="245"/>
        <v>-3.804944363124653E-2</v>
      </c>
      <c r="BZ330">
        <f t="shared" si="245"/>
        <v>1.6524156151515784E-2</v>
      </c>
      <c r="CA330">
        <f t="shared" si="245"/>
        <v>-1.9200572853379623E-2</v>
      </c>
      <c r="CB330">
        <f t="shared" si="245"/>
        <v>9.8806151934234823E-2</v>
      </c>
      <c r="CC330">
        <f t="shared" si="245"/>
        <v>-1.4336314879523412E-2</v>
      </c>
      <c r="CD330">
        <f t="shared" si="244"/>
        <v>4.0329337351157547E-2</v>
      </c>
      <c r="CE330">
        <f t="shared" si="244"/>
        <v>-0.18303303576558183</v>
      </c>
      <c r="CF330">
        <f t="shared" si="244"/>
        <v>-0.13075143238363846</v>
      </c>
      <c r="CG330">
        <f t="shared" si="244"/>
        <v>0.3815769528785628</v>
      </c>
      <c r="CH330">
        <f t="shared" si="244"/>
        <v>-8.1964686479986684E-2</v>
      </c>
      <c r="CI330">
        <f t="shared" si="244"/>
        <v>-3.5574749694004183E-2</v>
      </c>
      <c r="CJ330">
        <f t="shared" si="244"/>
        <v>-7.2735717413010229E-2</v>
      </c>
      <c r="CK330">
        <f t="shared" si="244"/>
        <v>-1.7167462674211681E-2</v>
      </c>
      <c r="CL330">
        <f t="shared" si="244"/>
        <v>3.7530123090248189E-2</v>
      </c>
      <c r="CM330">
        <f t="shared" si="244"/>
        <v>1.3030166792965396E-2</v>
      </c>
      <c r="CN330">
        <f t="shared" si="244"/>
        <v>2.5844584037273105E-2</v>
      </c>
      <c r="CO330">
        <f t="shared" si="244"/>
        <v>-1.1414412667598992E-2</v>
      </c>
      <c r="CP330">
        <f t="shared" si="244"/>
        <v>-1.1017467621818482E-4</v>
      </c>
      <c r="CQ330">
        <f t="shared" si="244"/>
        <v>-1.9079758033031784E-2</v>
      </c>
      <c r="CR330">
        <f t="shared" si="244"/>
        <v>4.5735299756240183E-4</v>
      </c>
      <c r="CS330">
        <f t="shared" si="241"/>
        <v>-7.5322538101897703E-3</v>
      </c>
      <c r="CT330">
        <f t="shared" si="241"/>
        <v>1.1908882493566057E-2</v>
      </c>
      <c r="CU330">
        <f t="shared" si="237"/>
        <v>4.8386189450772867E-4</v>
      </c>
      <c r="CV330">
        <f t="shared" si="237"/>
        <v>9.5330637711594866E-3</v>
      </c>
      <c r="CW330">
        <f t="shared" si="237"/>
        <v>-4.4970079706514853E-3</v>
      </c>
      <c r="CX330">
        <f t="shared" si="237"/>
        <v>1.5184459683011446E-3</v>
      </c>
      <c r="CY330">
        <f t="shared" si="237"/>
        <v>-7.8407371603801349E-3</v>
      </c>
      <c r="CZ330">
        <f t="shared" si="237"/>
        <v>6.0634126766658252E-4</v>
      </c>
      <c r="DA330">
        <f t="shared" si="237"/>
        <v>-4.1007074531674379E-3</v>
      </c>
    </row>
    <row r="331" spans="4:105">
      <c r="D331" s="3">
        <f t="shared" si="243"/>
        <v>235500</v>
      </c>
      <c r="E331" s="2">
        <v>314</v>
      </c>
      <c r="F331">
        <f t="shared" si="214"/>
        <v>1.2265625</v>
      </c>
      <c r="G331">
        <f t="shared" si="215"/>
        <v>-66.272554644996276</v>
      </c>
      <c r="H331">
        <f t="shared" si="216"/>
        <v>-300</v>
      </c>
      <c r="I331">
        <f t="shared" si="224"/>
        <v>-15.416228714593236</v>
      </c>
      <c r="J331">
        <f t="shared" si="217"/>
        <v>-8.9730300104308185</v>
      </c>
      <c r="K331">
        <f t="shared" si="218"/>
        <v>-300</v>
      </c>
      <c r="L331">
        <f t="shared" si="219"/>
        <v>4.8570465720655583E-4</v>
      </c>
      <c r="M331">
        <f t="shared" si="220"/>
        <v>0</v>
      </c>
      <c r="N331">
        <f t="shared" si="239"/>
        <v>-0.16950736167048935</v>
      </c>
      <c r="O331">
        <f t="shared" si="221"/>
        <v>0.35591680934598502</v>
      </c>
      <c r="P331">
        <f t="shared" si="231"/>
        <v>0.89142440968328351</v>
      </c>
      <c r="Q331">
        <f t="shared" si="232"/>
        <v>0</v>
      </c>
      <c r="R331">
        <f t="shared" si="233"/>
        <v>1.9266798695843652</v>
      </c>
      <c r="BJ331">
        <f t="shared" si="222"/>
        <v>-7.8046459193908506E-3</v>
      </c>
      <c r="BK331">
        <f t="shared" si="209"/>
        <v>-1.9752818410310085E-3</v>
      </c>
      <c r="BM331">
        <f t="shared" si="238"/>
        <v>1.1444322373849317E-3</v>
      </c>
      <c r="BN331">
        <f t="shared" si="245"/>
        <v>3.6068876892461402E-3</v>
      </c>
      <c r="BO331">
        <f t="shared" si="245"/>
        <v>-4.5517882165564414E-3</v>
      </c>
      <c r="BP331">
        <f t="shared" si="245"/>
        <v>-1.3415562737985572E-3</v>
      </c>
      <c r="BQ331">
        <f t="shared" si="245"/>
        <v>-9.198591678783747E-3</v>
      </c>
      <c r="BR331">
        <f t="shared" si="245"/>
        <v>2.1446829969739346E-3</v>
      </c>
      <c r="BS331">
        <f t="shared" si="245"/>
        <v>-3.2162254211403093E-3</v>
      </c>
      <c r="BT331">
        <f t="shared" si="245"/>
        <v>1.5212847600108223E-2</v>
      </c>
      <c r="BU331">
        <f t="shared" si="245"/>
        <v>2.9921721917619131E-4</v>
      </c>
      <c r="BV331">
        <f t="shared" si="245"/>
        <v>1.420137779474297E-2</v>
      </c>
      <c r="BW331">
        <f t="shared" si="245"/>
        <v>-1.6401012517246197E-2</v>
      </c>
      <c r="BX331">
        <f t="shared" si="245"/>
        <v>7.4299618460817206E-4</v>
      </c>
      <c r="BY331">
        <f t="shared" si="245"/>
        <v>-3.8671633871783899E-2</v>
      </c>
      <c r="BZ331">
        <f t="shared" si="245"/>
        <v>1.5655102977268583E-2</v>
      </c>
      <c r="CA331">
        <f t="shared" si="245"/>
        <v>-2.0400154405353713E-2</v>
      </c>
      <c r="CB331">
        <f t="shared" si="245"/>
        <v>9.8214573818069126E-2</v>
      </c>
      <c r="CC331">
        <f t="shared" si="245"/>
        <v>-1.23043463047093E-2</v>
      </c>
      <c r="CD331">
        <f t="shared" si="244"/>
        <v>4.0749067947411406E-2</v>
      </c>
      <c r="CE331">
        <f t="shared" si="244"/>
        <v>-0.18112932963995892</v>
      </c>
      <c r="CF331">
        <f t="shared" si="244"/>
        <v>-0.13294853833610373</v>
      </c>
      <c r="CG331">
        <f t="shared" si="244"/>
        <v>0.3815769528785628</v>
      </c>
      <c r="CH331">
        <f t="shared" si="244"/>
        <v>-8.3341995296220064E-2</v>
      </c>
      <c r="CI331">
        <f t="shared" si="244"/>
        <v>-3.5204740702858374E-2</v>
      </c>
      <c r="CJ331">
        <f t="shared" si="244"/>
        <v>-7.3492719834668874E-2</v>
      </c>
      <c r="CK331">
        <f t="shared" si="244"/>
        <v>-1.4734219197318127E-2</v>
      </c>
      <c r="CL331">
        <f t="shared" si="244"/>
        <v>3.7305420487398384E-2</v>
      </c>
      <c r="CM331">
        <f t="shared" si="244"/>
        <v>1.3844243946982984E-2</v>
      </c>
      <c r="CN331">
        <f t="shared" si="244"/>
        <v>2.4485342597725803E-2</v>
      </c>
      <c r="CO331">
        <f t="shared" si="244"/>
        <v>-1.1601062864959934E-2</v>
      </c>
      <c r="CP331">
        <f t="shared" si="244"/>
        <v>-1.1010624635013539E-3</v>
      </c>
      <c r="CQ331">
        <f t="shared" si="244"/>
        <v>-1.8608956533953974E-2</v>
      </c>
      <c r="CR331">
        <f t="shared" si="244"/>
        <v>4.9251716012809203E-4</v>
      </c>
      <c r="CS331">
        <f t="shared" si="241"/>
        <v>-6.5337092574585115E-3</v>
      </c>
      <c r="CT331">
        <f t="shared" si="241"/>
        <v>1.2029679020672288E-2</v>
      </c>
      <c r="CU331">
        <f t="shared" si="237"/>
        <v>7.0504927402934199E-4</v>
      </c>
      <c r="CV331">
        <f t="shared" si="237"/>
        <v>8.9748366535751228E-3</v>
      </c>
      <c r="CW331">
        <f t="shared" si="237"/>
        <v>-4.8370956144424262E-3</v>
      </c>
      <c r="CX331">
        <f t="shared" si="237"/>
        <v>1.0596272159688702E-3</v>
      </c>
      <c r="CY331">
        <f t="shared" si="237"/>
        <v>-7.7823571650265395E-3</v>
      </c>
      <c r="CZ331">
        <f t="shared" si="237"/>
        <v>7.8845958369206748E-4</v>
      </c>
      <c r="DA331">
        <f t="shared" si="237"/>
        <v>-3.6368656072732863E-3</v>
      </c>
    </row>
    <row r="332" spans="4:105">
      <c r="D332" s="3">
        <f t="shared" si="243"/>
        <v>236250</v>
      </c>
      <c r="E332" s="2">
        <v>315</v>
      </c>
      <c r="F332">
        <f t="shared" si="214"/>
        <v>1.23046875</v>
      </c>
      <c r="G332">
        <f t="shared" si="215"/>
        <v>-67.061724272078109</v>
      </c>
      <c r="H332">
        <f t="shared" si="216"/>
        <v>-300</v>
      </c>
      <c r="I332">
        <f t="shared" si="224"/>
        <v>-15.321795862673383</v>
      </c>
      <c r="J332">
        <f t="shared" si="217"/>
        <v>-9.0382997139310302</v>
      </c>
      <c r="K332">
        <f t="shared" si="218"/>
        <v>-300</v>
      </c>
      <c r="L332">
        <f t="shared" si="219"/>
        <v>4.4352059007474084E-4</v>
      </c>
      <c r="M332">
        <f t="shared" si="220"/>
        <v>0</v>
      </c>
      <c r="N332">
        <f t="shared" si="239"/>
        <v>-0.17136029726157187</v>
      </c>
      <c r="O332">
        <f t="shared" si="221"/>
        <v>0.35325231310694338</v>
      </c>
      <c r="P332">
        <f t="shared" si="231"/>
        <v>0.89279282477276434</v>
      </c>
      <c r="Q332">
        <f t="shared" si="232"/>
        <v>0</v>
      </c>
      <c r="R332">
        <f t="shared" si="233"/>
        <v>1.932815792735908</v>
      </c>
      <c r="BJ332">
        <f>SUM(BM332:DA332)</f>
        <v>-7.18213582075624E-3</v>
      </c>
      <c r="BK332">
        <f t="shared" si="209"/>
        <v>-1.4491268562470336E-3</v>
      </c>
      <c r="BM332">
        <f t="shared" si="238"/>
        <v>9.8125928044397268E-4</v>
      </c>
      <c r="BN332">
        <f t="shared" si="245"/>
        <v>4.3910387745947476E-3</v>
      </c>
      <c r="BO332">
        <f t="shared" si="245"/>
        <v>-4.4621742368288536E-3</v>
      </c>
      <c r="BP332">
        <f t="shared" si="245"/>
        <v>-7.4607832631120631E-4</v>
      </c>
      <c r="BQ332">
        <f t="shared" si="245"/>
        <v>-9.756740936222431E-3</v>
      </c>
      <c r="BR332">
        <f t="shared" si="245"/>
        <v>1.9931304514746282E-3</v>
      </c>
      <c r="BS332">
        <f t="shared" si="245"/>
        <v>-4.201497623239344E-3</v>
      </c>
      <c r="BT332">
        <f t="shared" si="245"/>
        <v>1.5268863443596065E-2</v>
      </c>
      <c r="BU332">
        <f t="shared" si="245"/>
        <v>2.5186646980004116E-4</v>
      </c>
      <c r="BV332">
        <f t="shared" si="245"/>
        <v>1.515063992929783E-2</v>
      </c>
      <c r="BW332">
        <f t="shared" si="245"/>
        <v>-1.5924341688770965E-2</v>
      </c>
      <c r="BX332">
        <f t="shared" si="245"/>
        <v>1.4093812986926324E-3</v>
      </c>
      <c r="BY332">
        <f t="shared" si="245"/>
        <v>-3.9200660759089075E-2</v>
      </c>
      <c r="BZ332">
        <f t="shared" si="245"/>
        <v>1.4757173269010519E-2</v>
      </c>
      <c r="CA332">
        <f t="shared" si="245"/>
        <v>-2.1572089039277681E-2</v>
      </c>
      <c r="CB332">
        <f t="shared" si="245"/>
        <v>9.7530559582750614E-2</v>
      </c>
      <c r="CC332">
        <f t="shared" si="245"/>
        <v>-1.0264966051770302E-2</v>
      </c>
      <c r="CD332">
        <f t="shared" si="244"/>
        <v>4.1154991275838257E-2</v>
      </c>
      <c r="CE332">
        <f t="shared" si="244"/>
        <v>-0.17919834610353816</v>
      </c>
      <c r="CF332">
        <f t="shared" si="244"/>
        <v>-0.13514063885124356</v>
      </c>
      <c r="CG332">
        <f t="shared" si="244"/>
        <v>0.3815769528785628</v>
      </c>
      <c r="CH332">
        <f t="shared" si="244"/>
        <v>-8.4716166333435677E-2</v>
      </c>
      <c r="CI332">
        <f t="shared" si="244"/>
        <v>-3.4829430007255906E-2</v>
      </c>
      <c r="CJ332">
        <f t="shared" si="244"/>
        <v>-7.42248202470987E-2</v>
      </c>
      <c r="CK332">
        <f t="shared" si="244"/>
        <v>-1.229210037772796E-2</v>
      </c>
      <c r="CL332">
        <f t="shared" si="244"/>
        <v>3.7045607328557106E-2</v>
      </c>
      <c r="CM332">
        <f t="shared" si="244"/>
        <v>1.4639558954878402E-2</v>
      </c>
      <c r="CN332">
        <f t="shared" si="244"/>
        <v>2.3080936854288737E-2</v>
      </c>
      <c r="CO332">
        <f t="shared" si="244"/>
        <v>-1.1759765085746096E-2</v>
      </c>
      <c r="CP332">
        <f t="shared" si="244"/>
        <v>-2.0885932887658317E-3</v>
      </c>
      <c r="CQ332">
        <f t="shared" si="244"/>
        <v>-1.8068115124390265E-2</v>
      </c>
      <c r="CR332">
        <f t="shared" si="244"/>
        <v>5.2543846519337658E-4</v>
      </c>
      <c r="CS332">
        <f t="shared" si="241"/>
        <v>-5.4997579681633022E-3</v>
      </c>
      <c r="CT332">
        <f t="shared" si="241"/>
        <v>1.2073973989960362E-2</v>
      </c>
      <c r="CU332">
        <f t="shared" si="237"/>
        <v>9.2103707334377017E-4</v>
      </c>
      <c r="CV332">
        <f t="shared" si="237"/>
        <v>8.3406360084406581E-3</v>
      </c>
      <c r="CW332">
        <f t="shared" si="237"/>
        <v>-5.1305993832408614E-3</v>
      </c>
      <c r="CX332">
        <f t="shared" si="237"/>
        <v>5.8928940607568263E-4</v>
      </c>
      <c r="CY332">
        <f t="shared" si="237"/>
        <v>-7.6291408983551641E-3</v>
      </c>
      <c r="CZ332">
        <f t="shared" si="237"/>
        <v>9.5987369235672293E-4</v>
      </c>
      <c r="DA332">
        <f t="shared" si="237"/>
        <v>-3.1183219174418238E-3</v>
      </c>
    </row>
    <row r="333" spans="4:105">
      <c r="D333" s="3">
        <f>192000*F333</f>
        <v>237000</v>
      </c>
      <c r="E333" s="2">
        <v>316</v>
      </c>
      <c r="F333">
        <f t="shared" si="214"/>
        <v>1.234375</v>
      </c>
      <c r="G333">
        <f>20*LOG(L333,10)</f>
        <v>-68.048936136402205</v>
      </c>
      <c r="H333">
        <f>IF(M333=0,-300,20*LOG(M333,10))</f>
        <v>-300</v>
      </c>
      <c r="I333">
        <f>20*LOG(ABS(N333),10)</f>
        <v>-15.230256909186197</v>
      </c>
      <c r="J333">
        <f>20*LOG(O333,10)</f>
        <v>-9.1037985279597518</v>
      </c>
      <c r="K333">
        <f t="shared" si="218"/>
        <v>-300</v>
      </c>
      <c r="L333">
        <f>ABS(N333)*SQRT(BJ333^2+BK333^2)*O333</f>
        <v>3.9587054881297444E-4</v>
      </c>
      <c r="M333">
        <f>IF(ABS(F333)&lt;$O$2,1,IF(ABS(F333)&lt;$O$3,COS(0.5*PI()/$F$2*(ABS(F333)-$O$2)),0))</f>
        <v>0</v>
      </c>
      <c r="N333">
        <f>SIN(PI()*F333)/(PI()*F333)</f>
        <v>-0.17317578084703583</v>
      </c>
      <c r="O333">
        <f>1/SQRT((1+(F333/$N$13)^2)*(1+2*(2*$O$12^2-1)*(F333/$N$12)^2+(F333/$N$12)^4)*(1+2*(2*$O$11^2-1)*(F333/$N$11)^2+(F333/$N$11)^4))</f>
        <v>0.35059851608511328</v>
      </c>
      <c r="P333">
        <f t="shared" si="231"/>
        <v>0.89413262399471627</v>
      </c>
      <c r="Q333">
        <f t="shared" si="232"/>
        <v>0</v>
      </c>
      <c r="R333">
        <f t="shared" si="233"/>
        <v>1.9389517158874505</v>
      </c>
      <c r="BJ333">
        <f>SUM(BM333:DA333)</f>
        <v>-6.4567965388203025E-3</v>
      </c>
      <c r="BK333">
        <f t="shared" si="209"/>
        <v>-9.0654118873993023E-4</v>
      </c>
      <c r="BM333">
        <f t="shared" si="238"/>
        <v>8.0332727056647575E-4</v>
      </c>
      <c r="BN333">
        <f t="shared" ref="BN333:CC333" si="246">BN$15*COS(-$F$6*$F333/$O$7*BN$14)</f>
        <v>5.1155766717154855E-3</v>
      </c>
      <c r="BO333">
        <f t="shared" si="246"/>
        <v>-4.3181839341418365E-3</v>
      </c>
      <c r="BP333">
        <f t="shared" si="246"/>
        <v>-1.4248986688511584E-4</v>
      </c>
      <c r="BQ333">
        <f t="shared" si="246"/>
        <v>-1.0220927444868142E-2</v>
      </c>
      <c r="BR333">
        <f t="shared" si="246"/>
        <v>1.824705715749371E-3</v>
      </c>
      <c r="BS333">
        <f t="shared" si="246"/>
        <v>-5.1557847230383376E-3</v>
      </c>
      <c r="BT333">
        <f t="shared" si="246"/>
        <v>1.522777845525451E-2</v>
      </c>
      <c r="BU333">
        <f t="shared" si="246"/>
        <v>2.0315083420167603E-4</v>
      </c>
      <c r="BV333">
        <f t="shared" si="246"/>
        <v>1.6030908069018919E-2</v>
      </c>
      <c r="BW333">
        <f t="shared" si="246"/>
        <v>-1.5387735233900329E-2</v>
      </c>
      <c r="BX333">
        <f t="shared" si="246"/>
        <v>2.0714694363143681E-3</v>
      </c>
      <c r="BY333">
        <f t="shared" si="246"/>
        <v>-3.963524982105323E-2</v>
      </c>
      <c r="BZ333">
        <f t="shared" si="246"/>
        <v>1.3832023298041628E-2</v>
      </c>
      <c r="CA333">
        <f t="shared" si="246"/>
        <v>-2.2714788513212573E-2</v>
      </c>
      <c r="CB333">
        <f t="shared" si="246"/>
        <v>9.6754752998535698E-2</v>
      </c>
      <c r="CC333">
        <f t="shared" si="246"/>
        <v>-8.2194025671135946E-3</v>
      </c>
      <c r="CD333">
        <f t="shared" si="244"/>
        <v>4.1546969794835381E-2</v>
      </c>
      <c r="CE333">
        <f t="shared" si="244"/>
        <v>-0.17724037595533762</v>
      </c>
      <c r="CF333">
        <f t="shared" si="244"/>
        <v>-0.13732765139771233</v>
      </c>
      <c r="CG333">
        <f t="shared" si="244"/>
        <v>0.3815769528785628</v>
      </c>
      <c r="CH333">
        <f t="shared" si="244"/>
        <v>-8.6087147854870566E-2</v>
      </c>
      <c r="CI333">
        <f t="shared" si="244"/>
        <v>-3.4448874127607082E-2</v>
      </c>
      <c r="CJ333">
        <f t="shared" si="244"/>
        <v>-7.4931770588025304E-2</v>
      </c>
      <c r="CK333">
        <f t="shared" si="244"/>
        <v>-9.8425772565015786E-3</v>
      </c>
      <c r="CL333">
        <f t="shared" si="244"/>
        <v>3.6750928140775449E-2</v>
      </c>
      <c r="CM333">
        <f t="shared" si="244"/>
        <v>1.5415033981238599E-2</v>
      </c>
      <c r="CN333">
        <f t="shared" si="244"/>
        <v>2.1633957295844358E-2</v>
      </c>
      <c r="CO333">
        <f t="shared" si="244"/>
        <v>-1.189013700240692E-2</v>
      </c>
      <c r="CP333">
        <f t="shared" si="244"/>
        <v>-3.0697563296625476E-3</v>
      </c>
      <c r="CQ333">
        <f t="shared" si="244"/>
        <v>-1.7459269409284169E-2</v>
      </c>
      <c r="CR333">
        <f>CR$15*COS(-$F$6*$F333/$O$7*CR$14)</f>
        <v>5.559669935230122E-4</v>
      </c>
      <c r="CS333">
        <f>CS$15*COS(-$F$6*$F333/$O$7*CS$14)</f>
        <v>-4.4360030139252273E-3</v>
      </c>
      <c r="CT333">
        <f>CT$15*COS(-$F$6*$F333/$O$7*CT$14)</f>
        <v>1.2041485711939788E-2</v>
      </c>
      <c r="CU333">
        <f t="shared" si="237"/>
        <v>1.1302324308912828E-3</v>
      </c>
      <c r="CV333">
        <f t="shared" si="237"/>
        <v>7.6358304527065352E-3</v>
      </c>
      <c r="CW333">
        <f t="shared" si="237"/>
        <v>-5.3746926753077597E-3</v>
      </c>
      <c r="CX333">
        <f t="shared" si="237"/>
        <v>1.1254551441494109E-4</v>
      </c>
      <c r="CY333">
        <f t="shared" si="237"/>
        <v>-7.3829554629839195E-3</v>
      </c>
      <c r="CZ333">
        <f t="shared" si="237"/>
        <v>1.1182564583175729E-3</v>
      </c>
      <c r="DA333">
        <f t="shared" si="237"/>
        <v>-2.5528757634299794E-3</v>
      </c>
    </row>
    <row r="336" spans="4:105">
      <c r="BM336" t="s">
        <v>42</v>
      </c>
    </row>
    <row r="338" spans="65:105">
      <c r="BM338">
        <f t="shared" ref="BM338:DA338" si="247">BM$15*SIN(-$F$6*$F17/$O$7*BM$14)</f>
        <v>0</v>
      </c>
      <c r="BN338">
        <f t="shared" si="247"/>
        <v>0</v>
      </c>
      <c r="BO338">
        <f t="shared" si="247"/>
        <v>0</v>
      </c>
      <c r="BP338">
        <f t="shared" si="247"/>
        <v>0</v>
      </c>
      <c r="BQ338">
        <f t="shared" si="247"/>
        <v>0</v>
      </c>
      <c r="BR338">
        <f t="shared" si="247"/>
        <v>0</v>
      </c>
      <c r="BS338">
        <f t="shared" si="247"/>
        <v>0</v>
      </c>
      <c r="BT338">
        <f t="shared" si="247"/>
        <v>0</v>
      </c>
      <c r="BU338">
        <f t="shared" si="247"/>
        <v>0</v>
      </c>
      <c r="BV338">
        <f t="shared" si="247"/>
        <v>0</v>
      </c>
      <c r="BW338">
        <f t="shared" si="247"/>
        <v>0</v>
      </c>
      <c r="BX338">
        <f t="shared" si="247"/>
        <v>0</v>
      </c>
      <c r="BY338">
        <f t="shared" si="247"/>
        <v>0</v>
      </c>
      <c r="BZ338">
        <f t="shared" si="247"/>
        <v>0</v>
      </c>
      <c r="CA338">
        <f t="shared" si="247"/>
        <v>0</v>
      </c>
      <c r="CB338">
        <f t="shared" si="247"/>
        <v>0</v>
      </c>
      <c r="CC338">
        <f t="shared" si="247"/>
        <v>0</v>
      </c>
      <c r="CD338">
        <f t="shared" si="247"/>
        <v>0</v>
      </c>
      <c r="CE338">
        <f t="shared" si="247"/>
        <v>0</v>
      </c>
      <c r="CF338">
        <f t="shared" si="247"/>
        <v>0</v>
      </c>
      <c r="CG338">
        <f t="shared" si="247"/>
        <v>0</v>
      </c>
      <c r="CH338">
        <f t="shared" si="247"/>
        <v>0</v>
      </c>
      <c r="CI338">
        <f t="shared" si="247"/>
        <v>0</v>
      </c>
      <c r="CJ338">
        <f t="shared" si="247"/>
        <v>0</v>
      </c>
      <c r="CK338">
        <f t="shared" si="247"/>
        <v>0</v>
      </c>
      <c r="CL338">
        <f t="shared" si="247"/>
        <v>0</v>
      </c>
      <c r="CM338">
        <f t="shared" si="247"/>
        <v>0</v>
      </c>
      <c r="CN338">
        <f t="shared" si="247"/>
        <v>0</v>
      </c>
      <c r="CO338">
        <f t="shared" si="247"/>
        <v>0</v>
      </c>
      <c r="CP338">
        <f t="shared" si="247"/>
        <v>0</v>
      </c>
      <c r="CQ338">
        <f t="shared" si="247"/>
        <v>0</v>
      </c>
      <c r="CR338">
        <f t="shared" si="247"/>
        <v>0</v>
      </c>
      <c r="CS338">
        <f t="shared" si="247"/>
        <v>0</v>
      </c>
      <c r="CT338">
        <f t="shared" si="247"/>
        <v>0</v>
      </c>
      <c r="CU338">
        <f t="shared" si="247"/>
        <v>0</v>
      </c>
      <c r="CV338">
        <f t="shared" si="247"/>
        <v>0</v>
      </c>
      <c r="CW338">
        <f t="shared" si="247"/>
        <v>0</v>
      </c>
      <c r="CX338">
        <f t="shared" si="247"/>
        <v>0</v>
      </c>
      <c r="CY338">
        <f t="shared" si="247"/>
        <v>0</v>
      </c>
      <c r="CZ338">
        <f t="shared" si="247"/>
        <v>0</v>
      </c>
      <c r="DA338">
        <f t="shared" si="247"/>
        <v>0</v>
      </c>
    </row>
    <row r="339" spans="65:105">
      <c r="BM339">
        <f t="shared" ref="BM339:DA339" si="248">BM$15*SIN(-$F$6*$F18/$O$7*BM$14)</f>
        <v>2.0860524885704337E-4</v>
      </c>
      <c r="BN339">
        <f t="shared" si="248"/>
        <v>9.1099451117402372E-4</v>
      </c>
      <c r="BO339">
        <f t="shared" si="248"/>
        <v>5.0550981342501334E-4</v>
      </c>
      <c r="BP339">
        <f t="shared" si="248"/>
        <v>-6.0454503067917129E-4</v>
      </c>
      <c r="BQ339">
        <f t="shared" si="248"/>
        <v>-1.0843687346755446E-3</v>
      </c>
      <c r="BR339">
        <f t="shared" si="248"/>
        <v>-2.4321528230486795E-4</v>
      </c>
      <c r="BS339">
        <f t="shared" si="248"/>
        <v>1.0346092914347228E-3</v>
      </c>
      <c r="BT339">
        <f t="shared" si="248"/>
        <v>1.2166831679553812E-3</v>
      </c>
      <c r="BU339">
        <f t="shared" si="248"/>
        <v>-5.1482918782703496E-5</v>
      </c>
      <c r="BV339">
        <f t="shared" si="248"/>
        <v>-1.3714621344761138E-3</v>
      </c>
      <c r="BW339">
        <f t="shared" si="248"/>
        <v>-1.1001000124805282E-3</v>
      </c>
      <c r="BX339">
        <f t="shared" si="248"/>
        <v>6.6877631341912675E-4</v>
      </c>
      <c r="BY339">
        <f t="shared" si="248"/>
        <v>1.9829106012946309E-3</v>
      </c>
      <c r="BZ339">
        <f t="shared" si="248"/>
        <v>1.1101413318936586E-3</v>
      </c>
      <c r="CA339">
        <f t="shared" si="248"/>
        <v>-1.4035072369003422E-3</v>
      </c>
      <c r="CB339">
        <f t="shared" si="248"/>
        <v>-3.0794840315780513E-3</v>
      </c>
      <c r="CC339">
        <f t="shared" si="248"/>
        <v>-2.0579486000420733E-3</v>
      </c>
      <c r="CD339">
        <f t="shared" si="248"/>
        <v>8.5616104532155264E-4</v>
      </c>
      <c r="CE339">
        <f t="shared" si="248"/>
        <v>2.9354325607770155E-3</v>
      </c>
      <c r="CF339">
        <f t="shared" si="248"/>
        <v>2.3413121676484749E-3</v>
      </c>
      <c r="CG339">
        <f t="shared" si="248"/>
        <v>0</v>
      </c>
      <c r="CH339">
        <f t="shared" si="248"/>
        <v>-1.4677079575695663E-3</v>
      </c>
      <c r="CI339">
        <f t="shared" si="248"/>
        <v>-5.7053787124536619E-4</v>
      </c>
      <c r="CJ339">
        <f t="shared" si="248"/>
        <v>1.5441237556249731E-3</v>
      </c>
      <c r="CK339">
        <f t="shared" si="248"/>
        <v>2.4643540598518828E-3</v>
      </c>
      <c r="CL339">
        <f t="shared" si="248"/>
        <v>1.1696985713653078E-3</v>
      </c>
      <c r="CM339">
        <f t="shared" si="248"/>
        <v>-9.5246811288375035E-4</v>
      </c>
      <c r="CN339">
        <f t="shared" si="248"/>
        <v>-1.7363150458212097E-3</v>
      </c>
      <c r="CO339">
        <f t="shared" si="248"/>
        <v>-5.948512705070603E-4</v>
      </c>
      <c r="CP339">
        <f t="shared" si="248"/>
        <v>9.9107439639538374E-4</v>
      </c>
      <c r="CQ339">
        <f t="shared" si="248"/>
        <v>1.2481981398237275E-3</v>
      </c>
      <c r="CR339">
        <f t="shared" si="248"/>
        <v>4.7563598790071643E-5</v>
      </c>
      <c r="CS339">
        <f t="shared" si="248"/>
        <v>-1.1241813688986379E-3</v>
      </c>
      <c r="CT339">
        <f t="shared" si="248"/>
        <v>-9.621017948180737E-4</v>
      </c>
      <c r="CU339">
        <f t="shared" si="248"/>
        <v>2.2680329713065862E-4</v>
      </c>
      <c r="CV339">
        <f t="shared" si="248"/>
        <v>1.0177809184010978E-3</v>
      </c>
      <c r="CW339">
        <f t="shared" si="248"/>
        <v>5.7021720651384414E-4</v>
      </c>
      <c r="CX339">
        <f t="shared" si="248"/>
        <v>-4.7749943874704303E-4</v>
      </c>
      <c r="CY339">
        <f t="shared" si="248"/>
        <v>-8.6428843595794753E-4</v>
      </c>
      <c r="CZ339">
        <f t="shared" si="248"/>
        <v>-1.9914186825599616E-4</v>
      </c>
      <c r="DA339">
        <f t="shared" si="248"/>
        <v>6.6292195403237872E-4</v>
      </c>
    </row>
    <row r="340" spans="65:105">
      <c r="BM340">
        <f t="shared" ref="BM340:DA340" si="249">BM$15*SIN(-$F$6*$F19/$O$7*BM$14)</f>
        <v>4.1407288060097298E-4</v>
      </c>
      <c r="BN340">
        <f t="shared" si="249"/>
        <v>1.8096212683707022E-3</v>
      </c>
      <c r="BO340">
        <f t="shared" si="249"/>
        <v>1.0048594539354228E-3</v>
      </c>
      <c r="BP340">
        <f t="shared" si="249"/>
        <v>-1.2025181378539146E-3</v>
      </c>
      <c r="BQ340">
        <f t="shared" si="249"/>
        <v>-2.1582944056599157E-3</v>
      </c>
      <c r="BR340">
        <f t="shared" si="249"/>
        <v>-4.8437170563948065E-4</v>
      </c>
      <c r="BS340">
        <f t="shared" si="249"/>
        <v>2.0615885714758034E-3</v>
      </c>
      <c r="BT340">
        <f t="shared" si="249"/>
        <v>2.4256289592476132E-3</v>
      </c>
      <c r="BU340">
        <f t="shared" si="249"/>
        <v>-1.0268684716790856E-4</v>
      </c>
      <c r="BV340">
        <f t="shared" si="249"/>
        <v>-2.7366788131917936E-3</v>
      </c>
      <c r="BW340">
        <f t="shared" si="249"/>
        <v>-2.1960594969169908E-3</v>
      </c>
      <c r="BX340">
        <f t="shared" si="249"/>
        <v>1.3355136356296606E-3</v>
      </c>
      <c r="BY340">
        <f t="shared" si="249"/>
        <v>3.9610441972682871E-3</v>
      </c>
      <c r="BZ340">
        <f t="shared" si="249"/>
        <v>2.2182349587052241E-3</v>
      </c>
      <c r="CA340">
        <f t="shared" si="249"/>
        <v>-2.805112397532511E-3</v>
      </c>
      <c r="CB340">
        <f t="shared" si="249"/>
        <v>-6.1560697605742556E-3</v>
      </c>
      <c r="CC340">
        <f t="shared" si="249"/>
        <v>-4.1146575687991353E-3</v>
      </c>
      <c r="CD340">
        <f t="shared" si="249"/>
        <v>1.7120319921095366E-3</v>
      </c>
      <c r="CE340">
        <f t="shared" si="249"/>
        <v>5.8704230562077481E-3</v>
      </c>
      <c r="CF340">
        <f t="shared" si="249"/>
        <v>4.682536186217153E-3</v>
      </c>
      <c r="CG340">
        <f t="shared" si="249"/>
        <v>0</v>
      </c>
      <c r="CH340">
        <f t="shared" si="249"/>
        <v>-2.9353606567640816E-3</v>
      </c>
      <c r="CI340">
        <f t="shared" si="249"/>
        <v>-1.1409898215859263E-3</v>
      </c>
      <c r="CJ340">
        <f t="shared" si="249"/>
        <v>3.0877243059025373E-3</v>
      </c>
      <c r="CK340">
        <f t="shared" si="249"/>
        <v>4.9272236849662449E-3</v>
      </c>
      <c r="CL340">
        <f t="shared" si="249"/>
        <v>2.3382962633772542E-3</v>
      </c>
      <c r="CM340">
        <f t="shared" si="249"/>
        <v>-1.9036454116227095E-3</v>
      </c>
      <c r="CN340">
        <f t="shared" si="249"/>
        <v>-3.4694273812835696E-3</v>
      </c>
      <c r="CO340">
        <f t="shared" si="249"/>
        <v>-1.1882694922006514E-3</v>
      </c>
      <c r="CP340">
        <f t="shared" si="249"/>
        <v>1.9791271666644169E-3</v>
      </c>
      <c r="CQ340">
        <f t="shared" si="249"/>
        <v>2.4916983436926708E-3</v>
      </c>
      <c r="CR340">
        <f t="shared" si="249"/>
        <v>9.4910599290928471E-5</v>
      </c>
      <c r="CS340">
        <f t="shared" si="249"/>
        <v>-2.2422707015571954E-3</v>
      </c>
      <c r="CT340">
        <f t="shared" si="249"/>
        <v>-1.9180851981182398E-3</v>
      </c>
      <c r="CU340">
        <f t="shared" si="249"/>
        <v>4.5193397083182645E-4</v>
      </c>
      <c r="CV340">
        <f t="shared" si="249"/>
        <v>2.026946147221563E-3</v>
      </c>
      <c r="CW340">
        <f t="shared" si="249"/>
        <v>1.134942909616527E-3</v>
      </c>
      <c r="CX340">
        <f t="shared" si="249"/>
        <v>-9.4980804864660151E-4</v>
      </c>
      <c r="CY340">
        <f t="shared" si="249"/>
        <v>-1.7180446011820778E-3</v>
      </c>
      <c r="CZ340">
        <f t="shared" si="249"/>
        <v>-3.9558016628959324E-4</v>
      </c>
      <c r="DA340">
        <f t="shared" si="249"/>
        <v>1.3158729448266454E-3</v>
      </c>
    </row>
    <row r="341" spans="65:105">
      <c r="BM341">
        <f t="shared" ref="BM341:DA341" si="250">BM$15*SIN(-$F$6*$F20/$O$7*BM$14)</f>
        <v>6.1331247080055834E-4</v>
      </c>
      <c r="BN341">
        <f t="shared" si="250"/>
        <v>2.6836804234963885E-3</v>
      </c>
      <c r="BO341">
        <f t="shared" si="250"/>
        <v>1.4919638168533428E-3</v>
      </c>
      <c r="BP341">
        <f t="shared" si="250"/>
        <v>-1.7874188404704981E-3</v>
      </c>
      <c r="BQ341">
        <f t="shared" si="250"/>
        <v>-3.2114345216740447E-3</v>
      </c>
      <c r="BR341">
        <f t="shared" si="250"/>
        <v>-7.2142783962696416E-4</v>
      </c>
      <c r="BS341">
        <f t="shared" si="250"/>
        <v>3.073364098351716E-3</v>
      </c>
      <c r="BT341">
        <f t="shared" si="250"/>
        <v>3.6191492022976681E-3</v>
      </c>
      <c r="BU341">
        <f t="shared" si="250"/>
        <v>-1.533343066312533E-4</v>
      </c>
      <c r="BV341">
        <f t="shared" si="250"/>
        <v>-4.0894330213596926E-3</v>
      </c>
      <c r="BW341">
        <f t="shared" si="250"/>
        <v>-3.2837535092779479E-3</v>
      </c>
      <c r="BX341">
        <f t="shared" si="250"/>
        <v>1.9981791919786271E-3</v>
      </c>
      <c r="BY341">
        <f t="shared" si="250"/>
        <v>5.9296352908242284E-3</v>
      </c>
      <c r="BZ341">
        <f t="shared" si="250"/>
        <v>3.3222369524357376E-3</v>
      </c>
      <c r="CA341">
        <f t="shared" si="250"/>
        <v>-4.2029159833807204E-3</v>
      </c>
      <c r="CB341">
        <f t="shared" si="250"/>
        <v>-9.2268616121877079E-3</v>
      </c>
      <c r="CC341">
        <f t="shared" si="250"/>
        <v>-6.1688880216937102E-3</v>
      </c>
      <c r="CD341">
        <f t="shared" si="250"/>
        <v>2.5673228401263282E-3</v>
      </c>
      <c r="CE341">
        <f t="shared" si="250"/>
        <v>8.8045294875193289E-3</v>
      </c>
      <c r="CF341">
        <f t="shared" si="250"/>
        <v>7.0235839099449995E-3</v>
      </c>
      <c r="CG341">
        <f t="shared" si="250"/>
        <v>0</v>
      </c>
      <c r="CH341">
        <f t="shared" si="250"/>
        <v>-4.4029028412889432E-3</v>
      </c>
      <c r="CI341">
        <f t="shared" si="250"/>
        <v>-1.7112699430562458E-3</v>
      </c>
      <c r="CJ341">
        <f t="shared" si="250"/>
        <v>4.6302786227663045E-3</v>
      </c>
      <c r="CK341">
        <f t="shared" si="250"/>
        <v>7.3871253347735436E-3</v>
      </c>
      <c r="CL341">
        <f t="shared" si="250"/>
        <v>3.5046932327915908E-3</v>
      </c>
      <c r="CM341">
        <f t="shared" si="250"/>
        <v>-2.8522428314232016E-3</v>
      </c>
      <c r="CN341">
        <f t="shared" si="250"/>
        <v>-5.1961402035699883E-3</v>
      </c>
      <c r="CO341">
        <f t="shared" si="250"/>
        <v>-1.7788250686074159E-3</v>
      </c>
      <c r="CP341">
        <f t="shared" si="250"/>
        <v>2.9611458971318828E-3</v>
      </c>
      <c r="CQ341">
        <f t="shared" si="250"/>
        <v>3.7258203576221848E-3</v>
      </c>
      <c r="CR341">
        <f t="shared" si="250"/>
        <v>1.4182538957309478E-4</v>
      </c>
      <c r="CS341">
        <f t="shared" si="250"/>
        <v>-3.3482089750078068E-3</v>
      </c>
      <c r="CT341">
        <f t="shared" si="250"/>
        <v>-2.8618707276902833E-3</v>
      </c>
      <c r="CU341">
        <f t="shared" si="250"/>
        <v>6.7373173289652624E-4</v>
      </c>
      <c r="CV341">
        <f t="shared" si="250"/>
        <v>3.0189529301669028E-3</v>
      </c>
      <c r="CW341">
        <f t="shared" si="250"/>
        <v>1.6887384920766986E-3</v>
      </c>
      <c r="CX341">
        <f t="shared" si="250"/>
        <v>-1.4117914296172529E-3</v>
      </c>
      <c r="CY341">
        <f t="shared" si="250"/>
        <v>-2.5508645718216229E-3</v>
      </c>
      <c r="CZ341">
        <f t="shared" si="250"/>
        <v>-5.8664802782222591E-4</v>
      </c>
      <c r="DA341">
        <f t="shared" si="250"/>
        <v>1.949031981712787E-3</v>
      </c>
    </row>
    <row r="342" spans="65:105">
      <c r="BM342">
        <f t="shared" ref="BM342:DA342" si="251">BM$15*SIN(-$F$6*$F21/$O$7*BM$14)</f>
        <v>8.0332727056647325E-4</v>
      </c>
      <c r="BN342">
        <f t="shared" si="251"/>
        <v>3.5213056607175117E-3</v>
      </c>
      <c r="BO342">
        <f t="shared" si="251"/>
        <v>1.9608870191882891E-3</v>
      </c>
      <c r="BP342">
        <f t="shared" si="251"/>
        <v>-2.352888765735809E-3</v>
      </c>
      <c r="BQ342">
        <f t="shared" si="251"/>
        <v>-4.2336467676957687E-3</v>
      </c>
      <c r="BR342">
        <f t="shared" si="251"/>
        <v>-9.523769635411825E-4</v>
      </c>
      <c r="BS342">
        <f t="shared" si="251"/>
        <v>4.0624742545593293E-3</v>
      </c>
      <c r="BT342">
        <f t="shared" si="251"/>
        <v>4.7896538227798777E-3</v>
      </c>
      <c r="BU342">
        <f t="shared" si="251"/>
        <v>-2.0315083420167728E-4</v>
      </c>
      <c r="BV342">
        <f t="shared" si="251"/>
        <v>-5.4235644966222352E-3</v>
      </c>
      <c r="BW342">
        <f t="shared" si="251"/>
        <v>-4.3590882149025043E-3</v>
      </c>
      <c r="BX342">
        <f t="shared" si="251"/>
        <v>2.6547526219710131E-3</v>
      </c>
      <c r="BY342">
        <f t="shared" si="251"/>
        <v>7.8839413735898641E-3</v>
      </c>
      <c r="BZ342">
        <f t="shared" si="251"/>
        <v>4.4201109322855158E-3</v>
      </c>
      <c r="CA342">
        <f t="shared" si="251"/>
        <v>-5.595023647940507E-3</v>
      </c>
      <c r="CB342">
        <f t="shared" si="251"/>
        <v>-1.2288969464612097E-2</v>
      </c>
      <c r="CC342">
        <f t="shared" si="251"/>
        <v>-8.2194025671135963E-3</v>
      </c>
      <c r="CD342">
        <f t="shared" si="251"/>
        <v>3.4217437856928893E-3</v>
      </c>
      <c r="CE342">
        <f t="shared" si="251"/>
        <v>1.1737309989075692E-2</v>
      </c>
      <c r="CF342">
        <f t="shared" si="251"/>
        <v>9.3643671997083837E-3</v>
      </c>
      <c r="CG342">
        <f t="shared" si="251"/>
        <v>0</v>
      </c>
      <c r="CH342">
        <f t="shared" si="251"/>
        <v>-5.87027925901036E-3</v>
      </c>
      <c r="CI342">
        <f t="shared" si="251"/>
        <v>-2.2812923535676867E-3</v>
      </c>
      <c r="CJ342">
        <f t="shared" si="251"/>
        <v>6.1712640326518605E-3</v>
      </c>
      <c r="CK342">
        <f t="shared" si="251"/>
        <v>9.8425772565015821E-3</v>
      </c>
      <c r="CL342">
        <f t="shared" si="251"/>
        <v>4.6677917076071501E-3</v>
      </c>
      <c r="CM342">
        <f t="shared" si="251"/>
        <v>-3.7969748038230097E-3</v>
      </c>
      <c r="CN342">
        <f t="shared" si="251"/>
        <v>-6.913268514050175E-3</v>
      </c>
      <c r="CO342">
        <f t="shared" si="251"/>
        <v>-2.3650952996172305E-3</v>
      </c>
      <c r="CP342">
        <f t="shared" si="251"/>
        <v>3.9341365709375572E-3</v>
      </c>
      <c r="CQ342">
        <f t="shared" si="251"/>
        <v>4.9459192250169573E-3</v>
      </c>
      <c r="CR342">
        <f t="shared" si="251"/>
        <v>1.8809432593482205E-4</v>
      </c>
      <c r="CS342">
        <f t="shared" si="251"/>
        <v>-4.4360030139252542E-3</v>
      </c>
      <c r="CT342">
        <f t="shared" si="251"/>
        <v>-3.7874564724994703E-3</v>
      </c>
      <c r="CU342">
        <f t="shared" si="251"/>
        <v>8.90560874593309E-4</v>
      </c>
      <c r="CV342">
        <f t="shared" si="251"/>
        <v>3.9854037601221607E-3</v>
      </c>
      <c r="CW342">
        <f t="shared" si="251"/>
        <v>2.2262705996998079E-3</v>
      </c>
      <c r="CX342">
        <f t="shared" si="251"/>
        <v>-1.8584274256805665E-3</v>
      </c>
      <c r="CY342">
        <f t="shared" si="251"/>
        <v>-3.3525995537490951E-3</v>
      </c>
      <c r="CZ342">
        <f t="shared" si="251"/>
        <v>-7.697514961665286E-4</v>
      </c>
      <c r="DA342">
        <f t="shared" si="251"/>
        <v>2.5528757634299716E-3</v>
      </c>
    </row>
    <row r="343" spans="65:105">
      <c r="BM343">
        <f t="shared" ref="BM343:DA343" si="252">BM$15*SIN(-$F$6*$F22/$O$7*BM$14)</f>
        <v>9.8125928044397247E-4</v>
      </c>
      <c r="BN343">
        <f t="shared" si="252"/>
        <v>4.3111252947691239E-3</v>
      </c>
      <c r="BO343">
        <f t="shared" si="252"/>
        <v>2.4059147346634259E-3</v>
      </c>
      <c r="BP343">
        <f t="shared" si="252"/>
        <v>-2.8927807700884758E-3</v>
      </c>
      <c r="BQ343">
        <f t="shared" si="252"/>
        <v>-5.2150866809978404E-3</v>
      </c>
      <c r="BR343">
        <f t="shared" si="252"/>
        <v>-1.1752640535409638E-3</v>
      </c>
      <c r="BS343">
        <f t="shared" si="252"/>
        <v>5.0216245746188626E-3</v>
      </c>
      <c r="BT343">
        <f t="shared" si="252"/>
        <v>5.929699111951358E-3</v>
      </c>
      <c r="BU343">
        <f t="shared" si="252"/>
        <v>-2.5186646980004192E-4</v>
      </c>
      <c r="BV343">
        <f t="shared" si="252"/>
        <v>-6.732997782065305E-3</v>
      </c>
      <c r="BW343">
        <f t="shared" si="252"/>
        <v>-5.4180162967695893E-3</v>
      </c>
      <c r="BX343">
        <f t="shared" si="252"/>
        <v>3.3032321390233403E-3</v>
      </c>
      <c r="BY343">
        <f t="shared" si="252"/>
        <v>9.8192543510348135E-3</v>
      </c>
      <c r="BZ343">
        <f t="shared" si="252"/>
        <v>5.5098318208491436E-3</v>
      </c>
      <c r="CA343">
        <f t="shared" si="252"/>
        <v>-6.979548763995507E-3</v>
      </c>
      <c r="CB343">
        <f t="shared" si="252"/>
        <v>-1.5339511369117195E-2</v>
      </c>
      <c r="CC343">
        <f t="shared" si="252"/>
        <v>-1.0264966051770311E-2</v>
      </c>
      <c r="CD343">
        <f t="shared" si="252"/>
        <v>4.2750053198848002E-3</v>
      </c>
      <c r="CE343">
        <f t="shared" si="252"/>
        <v>1.4668322894920921E-2</v>
      </c>
      <c r="CF343">
        <f t="shared" si="252"/>
        <v>1.1704797926339459E-2</v>
      </c>
      <c r="CG343">
        <f t="shared" si="252"/>
        <v>0</v>
      </c>
      <c r="CH343">
        <f t="shared" si="252"/>
        <v>-7.3374346640355708E-3</v>
      </c>
      <c r="CI343">
        <f t="shared" si="252"/>
        <v>-2.8509712098419328E-3</v>
      </c>
      <c r="CJ343">
        <f t="shared" si="252"/>
        <v>7.710158393597592E-3</v>
      </c>
      <c r="CK343">
        <f t="shared" si="252"/>
        <v>1.2292100377727972E-2</v>
      </c>
      <c r="CL343">
        <f t="shared" si="252"/>
        <v>5.8264970202504245E-3</v>
      </c>
      <c r="CM343">
        <f t="shared" si="252"/>
        <v>-4.7365609989333804E-3</v>
      </c>
      <c r="CN343">
        <f t="shared" si="252"/>
        <v>-8.617644993152325E-3</v>
      </c>
      <c r="CO343">
        <f t="shared" si="252"/>
        <v>-2.9456678088923857E-3</v>
      </c>
      <c r="CP343">
        <f t="shared" si="252"/>
        <v>4.8951326963111328E-3</v>
      </c>
      <c r="CQ343">
        <f t="shared" si="252"/>
        <v>6.1474027692388035E-3</v>
      </c>
      <c r="CR343">
        <f t="shared" si="252"/>
        <v>2.3350670580703079E-4</v>
      </c>
      <c r="CS343">
        <f t="shared" si="252"/>
        <v>-5.4997579681633196E-3</v>
      </c>
      <c r="CT343">
        <f t="shared" si="252"/>
        <v>-4.6889562612480841E-3</v>
      </c>
      <c r="CU343">
        <f t="shared" si="252"/>
        <v>1.1008223296511519E-3</v>
      </c>
      <c r="CV343">
        <f t="shared" si="252"/>
        <v>4.9181174654861649E-3</v>
      </c>
      <c r="CW343">
        <f t="shared" si="252"/>
        <v>2.742362504444503E-3</v>
      </c>
      <c r="CX343">
        <f t="shared" si="252"/>
        <v>-2.2848607201082674E-3</v>
      </c>
      <c r="CY343">
        <f t="shared" si="252"/>
        <v>-4.1134795563744064E-3</v>
      </c>
      <c r="CZ343">
        <f t="shared" si="252"/>
        <v>-9.424047400456891E-4</v>
      </c>
      <c r="DA343">
        <f t="shared" si="252"/>
        <v>3.1183219174418225E-3</v>
      </c>
    </row>
    <row r="344" spans="65:105">
      <c r="BM344">
        <f t="shared" ref="BM344:DA344" si="253">BM$15*SIN(-$F$6*$F23/$O$7*BM$14)</f>
        <v>1.1444322373849239E-3</v>
      </c>
      <c r="BN344">
        <f t="shared" si="253"/>
        <v>5.0424166541086267E-3</v>
      </c>
      <c r="BO344">
        <f t="shared" si="253"/>
        <v>2.8216238288384069E-3</v>
      </c>
      <c r="BP344">
        <f t="shared" si="253"/>
        <v>-3.4012257639268982E-3</v>
      </c>
      <c r="BQ344">
        <f t="shared" si="253"/>
        <v>-6.1463024587055321E-3</v>
      </c>
      <c r="BR344">
        <f t="shared" si="253"/>
        <v>-1.3882023322813516E-3</v>
      </c>
      <c r="BS344">
        <f t="shared" si="253"/>
        <v>5.9437415401201723E-3</v>
      </c>
      <c r="BT344">
        <f t="shared" si="253"/>
        <v>7.0320350641839479E-3</v>
      </c>
      <c r="BU344">
        <f t="shared" si="253"/>
        <v>-2.9921721917618946E-4</v>
      </c>
      <c r="BV344">
        <f t="shared" si="253"/>
        <v>-8.0117698930392348E-3</v>
      </c>
      <c r="BW344">
        <f t="shared" si="253"/>
        <v>-6.4565521886853277E-3</v>
      </c>
      <c r="BX344">
        <f t="shared" si="253"/>
        <v>3.9416406335883794E-3</v>
      </c>
      <c r="BY344">
        <f t="shared" si="253"/>
        <v>1.1730911884683018E-2</v>
      </c>
      <c r="BZ344">
        <f t="shared" si="253"/>
        <v>6.5893895794608501E-3</v>
      </c>
      <c r="CA344">
        <f t="shared" si="253"/>
        <v>-8.3546149804328076E-3</v>
      </c>
      <c r="CB344">
        <f t="shared" si="253"/>
        <v>-1.8375616262438114E-2</v>
      </c>
      <c r="CC344">
        <f t="shared" si="253"/>
        <v>-1.2304346304709243E-2</v>
      </c>
      <c r="CD344">
        <f t="shared" si="253"/>
        <v>5.1268183266284318E-3</v>
      </c>
      <c r="CE344">
        <f t="shared" si="253"/>
        <v>1.7597126805292507E-2</v>
      </c>
      <c r="CF344">
        <f t="shared" si="253"/>
        <v>1.4044787973944187E-2</v>
      </c>
      <c r="CG344">
        <f t="shared" si="253"/>
        <v>0</v>
      </c>
      <c r="CH344">
        <f t="shared" si="253"/>
        <v>-8.8043138187928159E-3</v>
      </c>
      <c r="CI344">
        <f t="shared" si="253"/>
        <v>-3.4202207203386731E-3</v>
      </c>
      <c r="CJ344">
        <f t="shared" si="253"/>
        <v>9.2464402721654047E-3</v>
      </c>
      <c r="CK344">
        <f t="shared" si="253"/>
        <v>1.4734219197318058E-2</v>
      </c>
      <c r="CL344">
        <f t="shared" si="253"/>
        <v>6.9797186378383735E-3</v>
      </c>
      <c r="CM344">
        <f t="shared" si="253"/>
        <v>-5.6697280605815508E-3</v>
      </c>
      <c r="CN344">
        <f t="shared" si="253"/>
        <v>-1.0306125842624997E-2</v>
      </c>
      <c r="CO344">
        <f t="shared" si="253"/>
        <v>-3.5191439464058913E-3</v>
      </c>
      <c r="CP344">
        <f t="shared" si="253"/>
        <v>5.841204350927596E-3</v>
      </c>
      <c r="CQ344">
        <f t="shared" si="253"/>
        <v>7.3257488775226127E-3</v>
      </c>
      <c r="CR344">
        <f t="shared" si="253"/>
        <v>2.7785572726472552E-4</v>
      </c>
      <c r="CS344">
        <f t="shared" si="253"/>
        <v>-6.5337092574584707E-3</v>
      </c>
      <c r="CT344">
        <f t="shared" si="253"/>
        <v>-5.5606370949015322E-3</v>
      </c>
      <c r="CU344">
        <f t="shared" si="253"/>
        <v>1.3029654670144318E-3</v>
      </c>
      <c r="CV344">
        <f t="shared" si="253"/>
        <v>5.8091984651886374E-3</v>
      </c>
      <c r="CW344">
        <f t="shared" si="253"/>
        <v>3.2320439591435601E-3</v>
      </c>
      <c r="CX344">
        <f t="shared" si="253"/>
        <v>-2.6864556168835147E-3</v>
      </c>
      <c r="CY344">
        <f t="shared" si="253"/>
        <v>-4.8242324503363467E-3</v>
      </c>
      <c r="CZ344">
        <f t="shared" si="253"/>
        <v>-1.1022638014912484E-3</v>
      </c>
      <c r="DA344">
        <f t="shared" si="253"/>
        <v>3.6368656072732616E-3</v>
      </c>
    </row>
    <row r="345" spans="65:105">
      <c r="BM345">
        <f t="shared" ref="BM345:DA345" si="254">BM$15*SIN(-$F$6*$F24/$O$7*BM$14)</f>
        <v>1.2903918682351278E-3</v>
      </c>
      <c r="BN345">
        <f t="shared" si="254"/>
        <v>5.705251652993318E-3</v>
      </c>
      <c r="BO345">
        <f t="shared" si="254"/>
        <v>3.2029484457510291E-3</v>
      </c>
      <c r="BP345">
        <f t="shared" si="254"/>
        <v>-3.872696513652016E-3</v>
      </c>
      <c r="BQ345">
        <f t="shared" si="254"/>
        <v>-7.0183259838251955E-3</v>
      </c>
      <c r="BR345">
        <f t="shared" si="254"/>
        <v>-1.5893892408065889E-3</v>
      </c>
      <c r="BS345">
        <f t="shared" si="254"/>
        <v>6.8220247453339711E-3</v>
      </c>
      <c r="BT345">
        <f t="shared" si="254"/>
        <v>8.0896514826602709E-3</v>
      </c>
      <c r="BU345">
        <f t="shared" si="254"/>
        <v>-3.4494648451665748E-4</v>
      </c>
      <c r="BV345">
        <f t="shared" si="254"/>
        <v>-9.2540574717961226E-3</v>
      </c>
      <c r="BW345">
        <f t="shared" si="254"/>
        <v>-7.4707870760542684E-3</v>
      </c>
      <c r="BX345">
        <f t="shared" si="254"/>
        <v>4.5680317010435524E-3</v>
      </c>
      <c r="BY345">
        <f t="shared" si="254"/>
        <v>1.3614308624094497E-2</v>
      </c>
      <c r="BZ345">
        <f t="shared" si="254"/>
        <v>7.6567929158002689E-3</v>
      </c>
      <c r="CA345">
        <f t="shared" si="254"/>
        <v>-9.7183587651318137E-3</v>
      </c>
      <c r="CB345">
        <f t="shared" si="254"/>
        <v>-2.1394426668919574E-2</v>
      </c>
      <c r="CC345">
        <f t="shared" si="254"/>
        <v>-1.4336314879523361E-2</v>
      </c>
      <c r="CD345">
        <f t="shared" si="254"/>
        <v>5.9768941806639889E-3</v>
      </c>
      <c r="CE345">
        <f t="shared" si="254"/>
        <v>2.0523280653094542E-2</v>
      </c>
      <c r="CF345">
        <f t="shared" si="254"/>
        <v>1.6384249243219844E-2</v>
      </c>
      <c r="CG345">
        <f t="shared" si="254"/>
        <v>0</v>
      </c>
      <c r="CH345">
        <f t="shared" si="254"/>
        <v>-1.0270861496111002E-2</v>
      </c>
      <c r="CI345">
        <f t="shared" si="254"/>
        <v>-3.9889551581754916E-3</v>
      </c>
      <c r="CJ345">
        <f t="shared" si="254"/>
        <v>1.0779589120121343E-2</v>
      </c>
      <c r="CK345">
        <f t="shared" si="254"/>
        <v>1.7167462674211622E-2</v>
      </c>
      <c r="CL345">
        <f t="shared" si="254"/>
        <v>8.1263711885498028E-3</v>
      </c>
      <c r="CM345">
        <f t="shared" si="254"/>
        <v>-6.595211332002286E-3</v>
      </c>
      <c r="CN345">
        <f t="shared" si="254"/>
        <v>-1.1975596584412874E-2</v>
      </c>
      <c r="CO345">
        <f t="shared" si="254"/>
        <v>-4.0841421579119012E-3</v>
      </c>
      <c r="CP345">
        <f t="shared" si="254"/>
        <v>6.7694671147682413E-3</v>
      </c>
      <c r="CQ345">
        <f t="shared" si="254"/>
        <v>8.476522521187713E-3</v>
      </c>
      <c r="CR345">
        <f t="shared" si="254"/>
        <v>3.2093943077539741E-4</v>
      </c>
      <c r="CS345">
        <f t="shared" si="254"/>
        <v>-7.5322538101897695E-3</v>
      </c>
      <c r="CT345">
        <f t="shared" si="254"/>
        <v>-6.396955605130524E-3</v>
      </c>
      <c r="CU345">
        <f t="shared" si="254"/>
        <v>1.4954995263990517E-3</v>
      </c>
      <c r="CV345">
        <f t="shared" si="254"/>
        <v>6.651103606134608E-3</v>
      </c>
      <c r="CW345">
        <f t="shared" si="254"/>
        <v>3.6905990637011161E-3</v>
      </c>
      <c r="CX345">
        <f t="shared" si="254"/>
        <v>-3.0588464346964976E-3</v>
      </c>
      <c r="CY345">
        <f t="shared" si="254"/>
        <v>-5.4761969582272753E-3</v>
      </c>
      <c r="CZ345">
        <f t="shared" si="254"/>
        <v>-1.2471584176544663E-3</v>
      </c>
      <c r="DA345">
        <f t="shared" si="254"/>
        <v>4.1007074531674223E-3</v>
      </c>
    </row>
    <row r="346" spans="65:105">
      <c r="BM346">
        <f t="shared" ref="BM346:DA346" si="255">BM$15*SIN(-$F$6*$F25/$O$7*BM$14)</f>
        <v>1.4169428042869945E-3</v>
      </c>
      <c r="BN346">
        <f t="shared" si="255"/>
        <v>6.2906315761804233E-3</v>
      </c>
      <c r="BO346">
        <f t="shared" si="255"/>
        <v>3.545241740741915E-3</v>
      </c>
      <c r="BP346">
        <f t="shared" si="255"/>
        <v>-4.3020677274418313E-3</v>
      </c>
      <c r="BQ346">
        <f t="shared" si="255"/>
        <v>-7.8227591931133728E-3</v>
      </c>
      <c r="BR346">
        <f t="shared" si="255"/>
        <v>-1.7771216975200359E-3</v>
      </c>
      <c r="BS346">
        <f t="shared" si="255"/>
        <v>7.6499970486783066E-3</v>
      </c>
      <c r="BT346">
        <f t="shared" si="255"/>
        <v>9.0958225600293197E-3</v>
      </c>
      <c r="BU346">
        <f t="shared" si="255"/>
        <v>-3.8880645497046273E-4</v>
      </c>
      <c r="BV346">
        <f t="shared" si="255"/>
        <v>-1.0454203306284807E-2</v>
      </c>
      <c r="BW346">
        <f t="shared" si="255"/>
        <v>-8.4569036077748894E-3</v>
      </c>
      <c r="BX346">
        <f t="shared" si="255"/>
        <v>5.1804955759649721E-3</v>
      </c>
      <c r="BY346">
        <f t="shared" si="255"/>
        <v>1.546490730155793E-2</v>
      </c>
      <c r="BZ346">
        <f t="shared" si="255"/>
        <v>8.7100729569197181E-3</v>
      </c>
      <c r="CA346">
        <f t="shared" si="255"/>
        <v>-1.1068931930480416E-2</v>
      </c>
      <c r="CB346">
        <f t="shared" si="255"/>
        <v>-2.4393101389871944E-2</v>
      </c>
      <c r="CC346">
        <f t="shared" si="255"/>
        <v>-1.6359647794323393E-2</v>
      </c>
      <c r="CD346">
        <f t="shared" si="255"/>
        <v>6.8249448453422635E-3</v>
      </c>
      <c r="CE346">
        <f t="shared" si="255"/>
        <v>2.3446343770320767E-2</v>
      </c>
      <c r="CF346">
        <f t="shared" si="255"/>
        <v>1.8723093654771907E-2</v>
      </c>
      <c r="CG346">
        <f t="shared" si="255"/>
        <v>0</v>
      </c>
      <c r="CH346">
        <f t="shared" si="255"/>
        <v>-1.1737022481298973E-2</v>
      </c>
      <c r="CI346">
        <f t="shared" si="255"/>
        <v>-4.5570888740380181E-3</v>
      </c>
      <c r="CJ346">
        <f t="shared" si="255"/>
        <v>1.2309085450816297E-2</v>
      </c>
      <c r="CK346">
        <f t="shared" si="255"/>
        <v>1.9590365113523012E-2</v>
      </c>
      <c r="CL346">
        <f t="shared" si="255"/>
        <v>9.265375483139323E-3</v>
      </c>
      <c r="CM346">
        <f t="shared" si="255"/>
        <v>-7.5117565697397073E-3</v>
      </c>
      <c r="CN346">
        <f t="shared" si="255"/>
        <v>-1.3622977805450113E-2</v>
      </c>
      <c r="CO346">
        <f t="shared" si="255"/>
        <v>-4.6393013132308963E-3</v>
      </c>
      <c r="CP346">
        <f t="shared" si="255"/>
        <v>7.6770908642524944E-3</v>
      </c>
      <c r="CQ346">
        <f t="shared" si="255"/>
        <v>9.5953924480843729E-3</v>
      </c>
      <c r="CR346">
        <f t="shared" si="255"/>
        <v>3.625616188958159E-4</v>
      </c>
      <c r="CS346">
        <f t="shared" si="255"/>
        <v>-8.4899804269094464E-3</v>
      </c>
      <c r="CT346">
        <f t="shared" si="255"/>
        <v>-7.1925933068154842E-3</v>
      </c>
      <c r="CU346">
        <f t="shared" si="255"/>
        <v>1.677004612315061E-3</v>
      </c>
      <c r="CV346">
        <f t="shared" si="255"/>
        <v>7.4367060172857349E-3</v>
      </c>
      <c r="CW346">
        <f t="shared" si="255"/>
        <v>4.1136116817885602E-3</v>
      </c>
      <c r="CX346">
        <f t="shared" si="255"/>
        <v>-3.3979849656483444E-3</v>
      </c>
      <c r="CY346">
        <f t="shared" si="255"/>
        <v>-6.0614282014392323E-3</v>
      </c>
      <c r="CZ346">
        <f t="shared" si="255"/>
        <v>-1.3751214845150999E-3</v>
      </c>
      <c r="DA346">
        <f t="shared" si="255"/>
        <v>4.502870842016865E-3</v>
      </c>
    </row>
    <row r="347" spans="65:105">
      <c r="BM347">
        <f t="shared" ref="BM347:DA347" si="256">BM$15*SIN(-$F$6*$F26/$O$7*BM$14)</f>
        <v>1.5221816016683669E-3</v>
      </c>
      <c r="BN347">
        <f t="shared" si="256"/>
        <v>6.7906092463988973E-3</v>
      </c>
      <c r="BO347">
        <f t="shared" si="256"/>
        <v>3.8443325071823202E-3</v>
      </c>
      <c r="BP347">
        <f t="shared" si="256"/>
        <v>-4.6846717715737412E-3</v>
      </c>
      <c r="BQ347">
        <f t="shared" si="256"/>
        <v>-8.5518549550167022E-3</v>
      </c>
      <c r="BR347">
        <f t="shared" si="256"/>
        <v>-1.9498105150612206E-3</v>
      </c>
      <c r="BS347">
        <f t="shared" si="256"/>
        <v>8.4215523401844818E-3</v>
      </c>
      <c r="BT347">
        <f t="shared" si="256"/>
        <v>1.0044149650515255E-2</v>
      </c>
      <c r="BU347">
        <f t="shared" si="256"/>
        <v>-4.3055944955757325E-4</v>
      </c>
      <c r="BV347">
        <f t="shared" si="256"/>
        <v>-1.1606742092340527E-2</v>
      </c>
      <c r="BW347">
        <f t="shared" si="256"/>
        <v>-9.4111902638872053E-3</v>
      </c>
      <c r="BX347">
        <f t="shared" si="256"/>
        <v>5.7771649546944689E-3</v>
      </c>
      <c r="BY347">
        <f t="shared" si="256"/>
        <v>1.7278249662766011E-2</v>
      </c>
      <c r="BZ347">
        <f t="shared" si="256"/>
        <v>9.7472868809179644E-3</v>
      </c>
      <c r="CA347">
        <f t="shared" si="256"/>
        <v>-1.2404504138095811E-2</v>
      </c>
      <c r="CB347">
        <f t="shared" si="256"/>
        <v>-2.7368818177608056E-2</v>
      </c>
      <c r="CC347">
        <f t="shared" si="256"/>
        <v>-1.8373126269018762E-2</v>
      </c>
      <c r="CD347">
        <f t="shared" si="256"/>
        <v>7.6706829702219322E-3</v>
      </c>
      <c r="CE347">
        <f t="shared" si="256"/>
        <v>2.6365875954417618E-2</v>
      </c>
      <c r="CF347">
        <f t="shared" si="256"/>
        <v>2.1061233152430199E-2</v>
      </c>
      <c r="CG347">
        <f t="shared" si="256"/>
        <v>0</v>
      </c>
      <c r="CH347">
        <f t="shared" si="256"/>
        <v>-1.3202741574224314E-2</v>
      </c>
      <c r="CI347">
        <f t="shared" si="256"/>
        <v>-5.1245363090784051E-3</v>
      </c>
      <c r="CJ347">
        <f t="shared" si="256"/>
        <v>1.3834411015206983E-2</v>
      </c>
      <c r="CK347">
        <f t="shared" si="256"/>
        <v>2.2001467049420957E-2</v>
      </c>
      <c r="CL347">
        <f t="shared" si="256"/>
        <v>1.0395659530632515E-2</v>
      </c>
      <c r="CM347">
        <f t="shared" si="256"/>
        <v>-8.4181216434366848E-3</v>
      </c>
      <c r="CN347">
        <f t="shared" si="256"/>
        <v>-1.5245230837774763E-2</v>
      </c>
      <c r="CO347">
        <f t="shared" si="256"/>
        <v>-5.1832839853315164E-3</v>
      </c>
      <c r="CP347">
        <f t="shared" si="256"/>
        <v>8.5613084008286516E-3</v>
      </c>
      <c r="CQ347">
        <f t="shared" si="256"/>
        <v>1.0678147484448926E-2</v>
      </c>
      <c r="CR347">
        <f t="shared" si="256"/>
        <v>4.0253274972903492E-4</v>
      </c>
      <c r="CS347">
        <f t="shared" si="256"/>
        <v>-9.4016991041015584E-3</v>
      </c>
      <c r="CT347">
        <f t="shared" si="256"/>
        <v>-7.9424904204283692E-3</v>
      </c>
      <c r="CU347">
        <f t="shared" si="256"/>
        <v>1.8461421654773196E-3</v>
      </c>
      <c r="CV347">
        <f t="shared" si="256"/>
        <v>8.1593554398428011E-3</v>
      </c>
      <c r="CW347">
        <f t="shared" si="256"/>
        <v>4.497007970651494E-3</v>
      </c>
      <c r="CX347">
        <f t="shared" si="256"/>
        <v>-3.7001844827465012E-3</v>
      </c>
      <c r="CY347">
        <f t="shared" si="256"/>
        <v>-6.5727945169313205E-3</v>
      </c>
      <c r="CZ347">
        <f t="shared" si="256"/>
        <v>-1.4844157624853075E-3</v>
      </c>
      <c r="DA347">
        <f t="shared" si="256"/>
        <v>4.8373068621185792E-3</v>
      </c>
    </row>
    <row r="348" spans="65:105">
      <c r="BM348">
        <f t="shared" ref="BM348:DA348" si="257">BM$15*SIN(-$F$6*$F27/$O$7*BM$14)</f>
        <v>1.6045253709100851E-3</v>
      </c>
      <c r="BN348">
        <f t="shared" si="257"/>
        <v>7.1983969160349121E-3</v>
      </c>
      <c r="BO348">
        <f t="shared" si="257"/>
        <v>4.0965760070483673E-3</v>
      </c>
      <c r="BP348">
        <f t="shared" si="257"/>
        <v>-5.0163494116104131E-3</v>
      </c>
      <c r="BQ348">
        <f t="shared" si="257"/>
        <v>-9.1985916787837643E-3</v>
      </c>
      <c r="BR348">
        <f t="shared" si="257"/>
        <v>-2.1059938530486994E-3</v>
      </c>
      <c r="BS348">
        <f t="shared" si="257"/>
        <v>9.1310005726880673E-3</v>
      </c>
      <c r="BT348">
        <f t="shared" si="257"/>
        <v>1.0928601961474429E-2</v>
      </c>
      <c r="BU348">
        <f t="shared" si="257"/>
        <v>-4.6997920518273271E-4</v>
      </c>
      <c r="BV348">
        <f t="shared" si="257"/>
        <v>-1.2706425321951619E-2</v>
      </c>
      <c r="BW348">
        <f t="shared" si="257"/>
        <v>-1.033005532489582E-2</v>
      </c>
      <c r="BX348">
        <f t="shared" si="257"/>
        <v>6.3562206884475335E-3</v>
      </c>
      <c r="BY348">
        <f t="shared" si="257"/>
        <v>1.9049967207140559E-2</v>
      </c>
      <c r="BZ348">
        <f t="shared" si="257"/>
        <v>1.0766521500561663E-2</v>
      </c>
      <c r="CA348">
        <f t="shared" si="257"/>
        <v>-1.3723265379355492E-2</v>
      </c>
      <c r="CB348">
        <f t="shared" si="257"/>
        <v>-3.0318776391643879E-2</v>
      </c>
      <c r="CC348">
        <f t="shared" si="257"/>
        <v>-2.0375537459465111E-2</v>
      </c>
      <c r="CD348">
        <f t="shared" si="257"/>
        <v>8.5138219884343582E-3</v>
      </c>
      <c r="CE348">
        <f t="shared" si="257"/>
        <v>2.9281437534577046E-2</v>
      </c>
      <c r="CF348">
        <f t="shared" si="257"/>
        <v>2.3398579706564167E-2</v>
      </c>
      <c r="CG348">
        <f t="shared" si="257"/>
        <v>0</v>
      </c>
      <c r="CH348">
        <f t="shared" si="257"/>
        <v>-1.4667963591391607E-2</v>
      </c>
      <c r="CI348">
        <f t="shared" si="257"/>
        <v>-5.6912120078001704E-3</v>
      </c>
      <c r="CJ348">
        <f t="shared" si="257"/>
        <v>1.5355048977457599E-2</v>
      </c>
      <c r="CK348">
        <f t="shared" si="257"/>
        <v>2.4399316124256169E-2</v>
      </c>
      <c r="CL348">
        <f t="shared" si="257"/>
        <v>1.1516159547246288E-2</v>
      </c>
      <c r="CM348">
        <f t="shared" si="257"/>
        <v>-9.3130782192081783E-3</v>
      </c>
      <c r="CN348">
        <f t="shared" si="257"/>
        <v>-1.6839363363487025E-2</v>
      </c>
      <c r="CO348">
        <f t="shared" si="257"/>
        <v>-5.7147796723094153E-3</v>
      </c>
      <c r="CP348">
        <f t="shared" si="257"/>
        <v>9.4194238877163359E-3</v>
      </c>
      <c r="CQ348">
        <f t="shared" si="257"/>
        <v>1.17207123848109E-2</v>
      </c>
      <c r="CR348">
        <f t="shared" si="257"/>
        <v>4.4067080007292728E-4</v>
      </c>
      <c r="CS348">
        <f t="shared" si="257"/>
        <v>-1.0262469159260705E-2</v>
      </c>
      <c r="CT348">
        <f t="shared" si="257"/>
        <v>-8.6418780492017629E-3</v>
      </c>
      <c r="CU348">
        <f t="shared" si="257"/>
        <v>2.0016648343798957E-3</v>
      </c>
      <c r="CV348">
        <f t="shared" si="257"/>
        <v>8.8129345228240667E-3</v>
      </c>
      <c r="CW348">
        <f t="shared" si="257"/>
        <v>4.8370956144424349E-3</v>
      </c>
      <c r="CX348">
        <f t="shared" si="257"/>
        <v>-3.9621598177923103E-3</v>
      </c>
      <c r="CY348">
        <f t="shared" si="257"/>
        <v>-7.0040643641033854E-3</v>
      </c>
      <c r="CZ348">
        <f t="shared" si="257"/>
        <v>-1.5735574613506722E-3</v>
      </c>
      <c r="DA348">
        <f t="shared" si="257"/>
        <v>5.0989852844363212E-3</v>
      </c>
    </row>
    <row r="349" spans="65:105">
      <c r="BM349">
        <f t="shared" ref="BM349:DA349" si="258">BM$15*SIN(-$F$6*$F28/$O$7*BM$14)</f>
        <v>1.6627355850769607E-3</v>
      </c>
      <c r="BN349">
        <f t="shared" si="258"/>
        <v>7.5084584182826385E-3</v>
      </c>
      <c r="BO349">
        <f t="shared" si="258"/>
        <v>4.2988983859172649E-3</v>
      </c>
      <c r="BP349">
        <f t="shared" si="258"/>
        <v>-5.2934950268489498E-3</v>
      </c>
      <c r="BQ349">
        <f t="shared" si="258"/>
        <v>-9.7567409362224276E-3</v>
      </c>
      <c r="BR349">
        <f t="shared" si="258"/>
        <v>-2.2443495928089557E-3</v>
      </c>
      <c r="BS349">
        <f t="shared" si="258"/>
        <v>9.7731097246501024E-3</v>
      </c>
      <c r="BT349">
        <f t="shared" si="258"/>
        <v>1.1743554905626667E-2</v>
      </c>
      <c r="BU349">
        <f t="shared" si="258"/>
        <v>-5.0685210277477753E-4</v>
      </c>
      <c r="BV349">
        <f t="shared" si="258"/>
        <v>-1.3748245184265429E-2</v>
      </c>
      <c r="BW349">
        <f t="shared" si="258"/>
        <v>-1.1210040390191099E-2</v>
      </c>
      <c r="BX349">
        <f t="shared" si="258"/>
        <v>6.9158973296048051E-3</v>
      </c>
      <c r="BY349">
        <f t="shared" si="258"/>
        <v>2.0775791711933046E-2</v>
      </c>
      <c r="BZ349">
        <f t="shared" si="258"/>
        <v>1.1765896792244332E-2</v>
      </c>
      <c r="CA349">
        <f t="shared" si="258"/>
        <v>-1.5023428428376732E-2</v>
      </c>
      <c r="CB349">
        <f t="shared" si="258"/>
        <v>-3.3240199634563337E-2</v>
      </c>
      <c r="CC349">
        <f t="shared" si="258"/>
        <v>-2.23656751880363E-2</v>
      </c>
      <c r="CD349">
        <f t="shared" si="258"/>
        <v>9.3540762137828606E-3</v>
      </c>
      <c r="CE349">
        <f t="shared" si="258"/>
        <v>3.2192589437949358E-2</v>
      </c>
      <c r="CF349">
        <f t="shared" si="258"/>
        <v>2.5735045317397107E-2</v>
      </c>
      <c r="CG349">
        <f t="shared" si="258"/>
        <v>0</v>
      </c>
      <c r="CH349">
        <f t="shared" si="258"/>
        <v>-1.6132633368020049E-2</v>
      </c>
      <c r="CI349">
        <f t="shared" si="258"/>
        <v>-6.2570306309274832E-3</v>
      </c>
      <c r="CJ349">
        <f t="shared" si="258"/>
        <v>1.6870484090062601E-2</v>
      </c>
      <c r="CK349">
        <f t="shared" si="258"/>
        <v>2.6782467963407323E-2</v>
      </c>
      <c r="CL349">
        <f t="shared" si="258"/>
        <v>1.2625820957584953E-2</v>
      </c>
      <c r="CM349">
        <f t="shared" si="258"/>
        <v>-1.0195413424317188E-2</v>
      </c>
      <c r="CN349">
        <f t="shared" si="258"/>
        <v>-1.8402434934212755E-2</v>
      </c>
      <c r="CO349">
        <f t="shared" si="258"/>
        <v>-6.2325079545011396E-3</v>
      </c>
      <c r="CP349">
        <f t="shared" si="258"/>
        <v>1.0248821069078404E-2</v>
      </c>
      <c r="CQ349">
        <f t="shared" si="258"/>
        <v>1.2719163170296798E-2</v>
      </c>
      <c r="CR349">
        <f t="shared" si="258"/>
        <v>4.7680209432958605E-4</v>
      </c>
      <c r="CS349">
        <f t="shared" si="258"/>
        <v>-1.1067626004878607E-2</v>
      </c>
      <c r="CT349">
        <f t="shared" si="258"/>
        <v>-9.2863085064577439E-3</v>
      </c>
      <c r="CU349">
        <f t="shared" si="258"/>
        <v>2.1424256742335643E-3</v>
      </c>
      <c r="CV349">
        <f t="shared" si="258"/>
        <v>9.3919106074877995E-3</v>
      </c>
      <c r="CW349">
        <f t="shared" si="258"/>
        <v>5.1305993832408596E-3</v>
      </c>
      <c r="CX349">
        <f t="shared" si="258"/>
        <v>-4.1810630739797473E-3</v>
      </c>
      <c r="CY349">
        <f t="shared" si="258"/>
        <v>-7.3499822627236264E-3</v>
      </c>
      <c r="CZ349">
        <f t="shared" si="258"/>
        <v>-1.6413363843568042E-3</v>
      </c>
      <c r="DA349">
        <f t="shared" si="258"/>
        <v>5.2839702219274823E-3</v>
      </c>
    </row>
    <row r="350" spans="65:105">
      <c r="BM350">
        <f t="shared" ref="BM350:DA350" si="259">BM$15*SIN(-$F$6*$F29/$O$7*BM$14)</f>
        <v>1.6959367083657063E-3</v>
      </c>
      <c r="BN350">
        <f t="shared" si="259"/>
        <v>7.7165843267068927E-3</v>
      </c>
      <c r="BO350">
        <f t="shared" si="259"/>
        <v>4.448834131141729E-3</v>
      </c>
      <c r="BP350">
        <f t="shared" si="259"/>
        <v>-5.5130958065134706E-3</v>
      </c>
      <c r="BQ350">
        <f t="shared" si="259"/>
        <v>-1.022092744486814E-2</v>
      </c>
      <c r="BR350">
        <f t="shared" si="259"/>
        <v>-2.3637065293371389E-3</v>
      </c>
      <c r="BS350">
        <f t="shared" si="259"/>
        <v>1.0343144385142038E-2</v>
      </c>
      <c r="BT350">
        <f t="shared" si="259"/>
        <v>1.2483825870063596E-2</v>
      </c>
      <c r="BU350">
        <f t="shared" si="259"/>
        <v>-5.4097832490689187E-4</v>
      </c>
      <c r="BV350">
        <f t="shared" si="259"/>
        <v>-1.4727457370491467E-2</v>
      </c>
      <c r="BW350">
        <f t="shared" si="259"/>
        <v>-1.2047833394688165E-2</v>
      </c>
      <c r="BX350">
        <f t="shared" si="259"/>
        <v>7.4544885142773807E-3</v>
      </c>
      <c r="BY350">
        <f t="shared" si="259"/>
        <v>2.2451565514747054E-2</v>
      </c>
      <c r="BZ350">
        <f t="shared" si="259"/>
        <v>1.2743569363773551E-2</v>
      </c>
      <c r="CA350">
        <f t="shared" si="259"/>
        <v>-1.6303231264120182E-2</v>
      </c>
      <c r="CB350">
        <f t="shared" si="259"/>
        <v>-3.6130338365066413E-2</v>
      </c>
      <c r="CC350">
        <f t="shared" si="259"/>
        <v>-2.4342340670180675E-2</v>
      </c>
      <c r="CD350">
        <f t="shared" si="259"/>
        <v>1.0191160937543629E-2</v>
      </c>
      <c r="CE350">
        <f t="shared" si="259"/>
        <v>3.509889325576597E-2</v>
      </c>
      <c r="CF350">
        <f t="shared" si="259"/>
        <v>2.807054201831936E-2</v>
      </c>
      <c r="CG350">
        <f t="shared" si="259"/>
        <v>0</v>
      </c>
      <c r="CH350">
        <f t="shared" si="259"/>
        <v>-1.7596695760120389E-2</v>
      </c>
      <c r="CI350">
        <f t="shared" si="259"/>
        <v>-6.8219069682569477E-3</v>
      </c>
      <c r="CJ350">
        <f t="shared" si="259"/>
        <v>1.8380202868431353E-2</v>
      </c>
      <c r="CK350">
        <f t="shared" si="259"/>
        <v>2.9149487045318303E-2</v>
      </c>
      <c r="CL350">
        <f t="shared" si="259"/>
        <v>1.3723599387169678E-2</v>
      </c>
      <c r="CM350">
        <f t="shared" si="259"/>
        <v>-1.1063931490897268E-2</v>
      </c>
      <c r="CN350">
        <f t="shared" si="259"/>
        <v>-1.9931562394891342E-2</v>
      </c>
      <c r="CO350">
        <f t="shared" si="259"/>
        <v>-6.7352215791272483E-3</v>
      </c>
      <c r="CP350">
        <f t="shared" si="259"/>
        <v>1.1046971246563416E-2</v>
      </c>
      <c r="CQ350">
        <f t="shared" si="259"/>
        <v>1.3669741897600538E-2</v>
      </c>
      <c r="CR350">
        <f t="shared" si="259"/>
        <v>5.1076209540084814E-4</v>
      </c>
      <c r="CS350">
        <f t="shared" si="259"/>
        <v>-1.1812806426247963E-2</v>
      </c>
      <c r="CT350">
        <f t="shared" si="259"/>
        <v>-9.8716836002328504E-3</v>
      </c>
      <c r="CU350">
        <f t="shared" si="259"/>
        <v>2.2673866054262878E-3</v>
      </c>
      <c r="CV350">
        <f t="shared" si="259"/>
        <v>9.8913825622349641E-3</v>
      </c>
      <c r="CW350">
        <f t="shared" si="259"/>
        <v>5.3746926753077589E-3</v>
      </c>
      <c r="CX350">
        <f t="shared" si="259"/>
        <v>-4.3545145849787194E-3</v>
      </c>
      <c r="CY350">
        <f t="shared" si="259"/>
        <v>-7.6063328365260172E-3</v>
      </c>
      <c r="CZ350">
        <f t="shared" si="259"/>
        <v>-1.6868323579633509E-3</v>
      </c>
      <c r="DA350">
        <f t="shared" si="259"/>
        <v>5.3894793289477397E-3</v>
      </c>
    </row>
    <row r="351" spans="65:105">
      <c r="BM351">
        <f t="shared" ref="BM351:DA351" si="260">BM$15*SIN(-$F$6*$F30/$O$7*BM$14)</f>
        <v>1.7036293649783682E-3</v>
      </c>
      <c r="BN351">
        <f t="shared" si="260"/>
        <v>7.8199491028437956E-3</v>
      </c>
      <c r="BO351">
        <f t="shared" si="260"/>
        <v>4.5445561167350157E-3</v>
      </c>
      <c r="BP351">
        <f t="shared" si="260"/>
        <v>-5.672764501594838E-3</v>
      </c>
      <c r="BQ351">
        <f t="shared" si="260"/>
        <v>-1.0586680834892483E-2</v>
      </c>
      <c r="BR351">
        <f t="shared" si="260"/>
        <v>-2.4630542857477806E-3</v>
      </c>
      <c r="BS351">
        <f t="shared" si="260"/>
        <v>1.0836900676438894E-2</v>
      </c>
      <c r="BT351">
        <f t="shared" si="260"/>
        <v>1.3144707174564514E-2</v>
      </c>
      <c r="BU351">
        <f t="shared" si="260"/>
        <v>-5.7217293862455647E-4</v>
      </c>
      <c r="BV351">
        <f t="shared" si="260"/>
        <v>-1.5639602678851269E-2</v>
      </c>
      <c r="BW351">
        <f t="shared" si="260"/>
        <v>-1.2840281074692005E-2</v>
      </c>
      <c r="BX351">
        <f t="shared" si="260"/>
        <v>7.9703521647353261E-3</v>
      </c>
      <c r="BY351">
        <f t="shared" si="260"/>
        <v>2.4073251529711154E-2</v>
      </c>
      <c r="BZ351">
        <f t="shared" si="260"/>
        <v>1.3697735854589875E-2</v>
      </c>
      <c r="CA351">
        <f t="shared" si="260"/>
        <v>-1.756093945833509E-2</v>
      </c>
      <c r="CB351">
        <f t="shared" si="260"/>
        <v>-3.8986472485741122E-2</v>
      </c>
      <c r="CC351">
        <f t="shared" si="260"/>
        <v>-2.6304343236524086E-2</v>
      </c>
      <c r="CD351">
        <f t="shared" si="260"/>
        <v>1.1024792524935368E-2</v>
      </c>
      <c r="CE351">
        <f t="shared" si="260"/>
        <v>3.7999911309362137E-2</v>
      </c>
      <c r="CF351">
        <f t="shared" si="260"/>
        <v>3.0404981879200155E-2</v>
      </c>
      <c r="CG351">
        <f t="shared" si="260"/>
        <v>0</v>
      </c>
      <c r="CH351">
        <f t="shared" si="260"/>
        <v>-1.9060095646571053E-2</v>
      </c>
      <c r="CI351">
        <f t="shared" si="260"/>
        <v>-7.3857559514899388E-3</v>
      </c>
      <c r="CJ351">
        <f t="shared" si="260"/>
        <v>1.9883693764875362E-2</v>
      </c>
      <c r="CK351">
        <f t="shared" si="260"/>
        <v>3.1498947566202716E-2</v>
      </c>
      <c r="CL351">
        <f t="shared" si="260"/>
        <v>1.4808461645367183E-2</v>
      </c>
      <c r="CM351">
        <f t="shared" si="260"/>
        <v>-1.1917455376493993E-2</v>
      </c>
      <c r="CN351">
        <f t="shared" si="260"/>
        <v>-2.1423925201883482E-2</v>
      </c>
      <c r="CO351">
        <f t="shared" si="260"/>
        <v>-7.2217094650335045E-3</v>
      </c>
      <c r="CP351">
        <f t="shared" si="260"/>
        <v>1.1811440988899396E-2</v>
      </c>
      <c r="CQ351">
        <f t="shared" si="260"/>
        <v>1.4568870803033514E-2</v>
      </c>
      <c r="CR351">
        <f t="shared" si="260"/>
        <v>5.423961539683087E-4</v>
      </c>
      <c r="CS351">
        <f t="shared" si="260"/>
        <v>-1.2493972226100986E-2</v>
      </c>
      <c r="CT351">
        <f t="shared" si="260"/>
        <v>-1.039428069532586E-2</v>
      </c>
      <c r="CU351">
        <f t="shared" si="260"/>
        <v>2.375626069127449E-3</v>
      </c>
      <c r="CV351">
        <f t="shared" si="260"/>
        <v>1.030712227152661E-2</v>
      </c>
      <c r="CW351">
        <f t="shared" si="260"/>
        <v>5.567024738805563E-3</v>
      </c>
      <c r="CX351">
        <f t="shared" si="260"/>
        <v>-4.4806287839510807E-3</v>
      </c>
      <c r="CY351">
        <f t="shared" si="260"/>
        <v>-7.7699921820383721E-3</v>
      </c>
      <c r="CZ351">
        <f t="shared" si="260"/>
        <v>-1.7094277242134049E-3</v>
      </c>
      <c r="DA351">
        <f t="shared" si="260"/>
        <v>5.4139256503193591E-3</v>
      </c>
    </row>
    <row r="352" spans="65:105">
      <c r="BM352">
        <f t="shared" ref="BM352:DA352" si="261">BM$15*SIN(-$F$6*$F31/$O$7*BM$14)</f>
        <v>1.6856978501991469E-3</v>
      </c>
      <c r="BN352">
        <f t="shared" si="261"/>
        <v>7.8171494559978461E-3</v>
      </c>
      <c r="BO352">
        <f t="shared" si="261"/>
        <v>4.5848978688378169E-3</v>
      </c>
      <c r="BP352">
        <f t="shared" si="261"/>
        <v>-5.7707653762969135E-3</v>
      </c>
      <c r="BQ352">
        <f t="shared" si="261"/>
        <v>-1.085047870120838E-2</v>
      </c>
      <c r="BR352">
        <f t="shared" si="261"/>
        <v>-2.5415518662879732E-3</v>
      </c>
      <c r="BS352">
        <f t="shared" si="261"/>
        <v>1.1250737256674258E-2</v>
      </c>
      <c r="BT352">
        <f t="shared" si="261"/>
        <v>1.3721996009624669E-2</v>
      </c>
      <c r="BU352">
        <f t="shared" si="261"/>
        <v>-6.0026689761325251E-4</v>
      </c>
      <c r="BV352">
        <f t="shared" si="261"/>
        <v>-1.6480527321188938E-2</v>
      </c>
      <c r="BW352">
        <f t="shared" si="261"/>
        <v>-1.358440083607E-2</v>
      </c>
      <c r="BX352">
        <f t="shared" si="261"/>
        <v>8.461915495838062E-3</v>
      </c>
      <c r="BY352">
        <f t="shared" si="261"/>
        <v>2.5636942973172382E-2</v>
      </c>
      <c r="BZ352">
        <f t="shared" si="261"/>
        <v>1.4626636262145635E-2</v>
      </c>
      <c r="CA352">
        <f t="shared" si="261"/>
        <v>-1.8794848526109936E-2</v>
      </c>
      <c r="CB352">
        <f t="shared" si="261"/>
        <v>-4.1805913903124034E-2</v>
      </c>
      <c r="CC352">
        <f t="shared" si="261"/>
        <v>-2.8250501050084555E-2</v>
      </c>
      <c r="CD352">
        <f t="shared" si="261"/>
        <v>1.1854688511225118E-2</v>
      </c>
      <c r="CE352">
        <f t="shared" si="261"/>
        <v>4.0895206716089781E-2</v>
      </c>
      <c r="CF352">
        <f t="shared" si="261"/>
        <v>3.2738277009698169E-2</v>
      </c>
      <c r="CG352">
        <f t="shared" si="261"/>
        <v>0</v>
      </c>
      <c r="CH352">
        <f t="shared" si="261"/>
        <v>-2.0522777931193434E-2</v>
      </c>
      <c r="CI352">
        <f t="shared" si="261"/>
        <v>-7.9484926670435798E-3</v>
      </c>
      <c r="CJ352">
        <f t="shared" si="261"/>
        <v>2.1380447341939286E-2</v>
      </c>
      <c r="CK352">
        <f t="shared" si="261"/>
        <v>3.3829434298894755E-2</v>
      </c>
      <c r="CL352">
        <f t="shared" si="261"/>
        <v>1.5879386697792604E-2</v>
      </c>
      <c r="CM352">
        <f t="shared" si="261"/>
        <v>-1.2754828359229179E-2</v>
      </c>
      <c r="CN352">
        <f t="shared" si="261"/>
        <v>-2.2876770625589418E-2</v>
      </c>
      <c r="CO352">
        <f t="shared" si="261"/>
        <v>-7.6907996202914526E-3</v>
      </c>
      <c r="CP352">
        <f t="shared" si="261"/>
        <v>1.2539899551033656E-2</v>
      </c>
      <c r="CQ352">
        <f t="shared" si="261"/>
        <v>1.5413165768419246E-2</v>
      </c>
      <c r="CR352">
        <f t="shared" si="261"/>
        <v>5.7156021274570401E-4</v>
      </c>
      <c r="CS352">
        <f t="shared" si="261"/>
        <v>-1.3107432107950288E-2</v>
      </c>
      <c r="CT352">
        <f t="shared" si="261"/>
        <v>-1.085077638702937E-2</v>
      </c>
      <c r="CU352">
        <f t="shared" si="261"/>
        <v>2.4663458235774588E-3</v>
      </c>
      <c r="CV352">
        <f t="shared" si="261"/>
        <v>1.0635610427605207E-2</v>
      </c>
      <c r="CW352">
        <f t="shared" si="261"/>
        <v>5.7057433108233836E-3</v>
      </c>
      <c r="CX352">
        <f t="shared" si="261"/>
        <v>-4.5580347012809923E-3</v>
      </c>
      <c r="CY352">
        <f t="shared" si="261"/>
        <v>-7.838965936657491E-3</v>
      </c>
      <c r="CZ352">
        <f t="shared" si="261"/>
        <v>-1.7088157261206378E-3</v>
      </c>
      <c r="DA352">
        <f t="shared" si="261"/>
        <v>5.3569414906142112E-3</v>
      </c>
    </row>
    <row r="353" spans="65:105">
      <c r="BM353">
        <f t="shared" ref="BM353:DA353" si="262">BM$15*SIN(-$F$6*$F32/$O$7*BM$14)</f>
        <v>1.6424118707010227E-3</v>
      </c>
      <c r="BN353">
        <f t="shared" si="262"/>
        <v>7.7082233944588737E-3</v>
      </c>
      <c r="BO353">
        <f t="shared" si="262"/>
        <v>4.5693677804386915E-3</v>
      </c>
      <c r="BP353">
        <f t="shared" si="262"/>
        <v>-5.8060330769748505E-3</v>
      </c>
      <c r="BQ353">
        <f t="shared" si="262"/>
        <v>-1.1009780526156629E-2</v>
      </c>
      <c r="BR353">
        <f t="shared" si="262"/>
        <v>-2.5985347755102801E-3</v>
      </c>
      <c r="BS353">
        <f t="shared" si="262"/>
        <v>1.1581602173919568E-2</v>
      </c>
      <c r="BT353">
        <f t="shared" si="262"/>
        <v>1.4212021163807971E-2</v>
      </c>
      <c r="BU353">
        <f t="shared" si="262"/>
        <v>-6.2510795827508566E-4</v>
      </c>
      <c r="BV353">
        <f t="shared" si="262"/>
        <v>-1.724640183876875E-2</v>
      </c>
      <c r="BW353">
        <f t="shared" si="262"/>
        <v>-1.4277391980062787E-2</v>
      </c>
      <c r="BX353">
        <f t="shared" si="262"/>
        <v>8.9276798102028085E-3</v>
      </c>
      <c r="BY353">
        <f t="shared" si="262"/>
        <v>2.7138872775480233E-2</v>
      </c>
      <c r="BZ353">
        <f t="shared" si="262"/>
        <v>1.5528557188307935E-2</v>
      </c>
      <c r="CA353">
        <f t="shared" si="262"/>
        <v>-2.0003286235842927E-2</v>
      </c>
      <c r="CB353">
        <f t="shared" si="262"/>
        <v>-4.4586009057639694E-2</v>
      </c>
      <c r="CC353">
        <f t="shared" si="262"/>
        <v>-3.0179641818166719E-2</v>
      </c>
      <c r="CD353">
        <f t="shared" si="262"/>
        <v>1.2680567697437578E-2</v>
      </c>
      <c r="CE353">
        <f t="shared" si="262"/>
        <v>4.3784343455110356E-2</v>
      </c>
      <c r="CF353">
        <f t="shared" si="262"/>
        <v>3.5070339562570496E-2</v>
      </c>
      <c r="CG353">
        <f t="shared" si="262"/>
        <v>0</v>
      </c>
      <c r="CH353">
        <f t="shared" si="262"/>
        <v>-2.1984687544826218E-2</v>
      </c>
      <c r="CI353">
        <f t="shared" si="262"/>
        <v>-8.5100323688384171E-3</v>
      </c>
      <c r="CJ353">
        <f t="shared" si="262"/>
        <v>2.2869956445016878E-2</v>
      </c>
      <c r="CK353">
        <f t="shared" si="262"/>
        <v>3.6139543445329152E-2</v>
      </c>
      <c r="CL353">
        <f t="shared" si="262"/>
        <v>1.6935366627271305E-2</v>
      </c>
      <c r="CM353">
        <f t="shared" si="262"/>
        <v>-1.357491560542602E-2</v>
      </c>
      <c r="CN353">
        <f t="shared" si="262"/>
        <v>-2.4287418827981199E-2</v>
      </c>
      <c r="CO353">
        <f t="shared" si="262"/>
        <v>-8.1413619656296281E-3</v>
      </c>
      <c r="CP353">
        <f t="shared" si="262"/>
        <v>1.3230125980198857E-2</v>
      </c>
      <c r="CQ353">
        <f t="shared" si="262"/>
        <v>1.6199449058150073E-2</v>
      </c>
      <c r="CR353">
        <f t="shared" si="262"/>
        <v>5.9812146249659187E-4</v>
      </c>
      <c r="CS353">
        <f t="shared" si="262"/>
        <v>-1.3649861679544349E-2</v>
      </c>
      <c r="CT353">
        <f t="shared" si="262"/>
        <v>-1.1238267635994399E-2</v>
      </c>
      <c r="CU353">
        <f t="shared" si="262"/>
        <v>2.5388768309416369E-3</v>
      </c>
      <c r="CV353">
        <f t="shared" si="262"/>
        <v>1.0874066322036826E-2</v>
      </c>
      <c r="CW353">
        <f t="shared" si="262"/>
        <v>5.7895124556814077E-3</v>
      </c>
      <c r="CX353">
        <f t="shared" si="262"/>
        <v>-4.5858908681916596E-3</v>
      </c>
      <c r="CY353">
        <f t="shared" si="262"/>
        <v>-7.8124135820714811E-3</v>
      </c>
      <c r="CZ353">
        <f t="shared" si="262"/>
        <v>-1.6850046722332946E-3</v>
      </c>
      <c r="DA353">
        <f t="shared" si="262"/>
        <v>5.219383944635266E-3</v>
      </c>
    </row>
    <row r="354" spans="65:105">
      <c r="BM354">
        <f t="shared" ref="BM354:DA354" si="263">BM$15*SIN(-$F$6*$F33/$O$7*BM$14)</f>
        <v>1.5744224879063482E-3</v>
      </c>
      <c r="BN354">
        <f t="shared" si="263"/>
        <v>7.4946497094976377E-3</v>
      </c>
      <c r="BO354">
        <f t="shared" si="263"/>
        <v>4.4981551021266051E-3</v>
      </c>
      <c r="BP354">
        <f t="shared" si="263"/>
        <v>-5.7781842134438481E-3</v>
      </c>
      <c r="BQ354">
        <f t="shared" si="263"/>
        <v>-1.1063052146079742E-2</v>
      </c>
      <c r="BR354">
        <f t="shared" si="263"/>
        <v>-2.6335206433403717E-3</v>
      </c>
      <c r="BS354">
        <f t="shared" si="263"/>
        <v>1.1827055373644835E-2</v>
      </c>
      <c r="BT354">
        <f t="shared" si="263"/>
        <v>1.461166637045422E-2</v>
      </c>
      <c r="BU354">
        <f t="shared" si="263"/>
        <v>-6.4656150475003531E-4</v>
      </c>
      <c r="BV354">
        <f t="shared" si="263"/>
        <v>-1.7933738541119831E-2</v>
      </c>
      <c r="BW354">
        <f t="shared" si="263"/>
        <v>-1.4916646244481991E-2</v>
      </c>
      <c r="BX354">
        <f t="shared" si="263"/>
        <v>9.3662250674914019E-3</v>
      </c>
      <c r="BY354">
        <f t="shared" si="263"/>
        <v>2.8575422656187448E-2</v>
      </c>
      <c r="BZ354">
        <f t="shared" si="263"/>
        <v>1.6401834999797769E-2</v>
      </c>
      <c r="CA354">
        <f t="shared" si="263"/>
        <v>-2.118461487550179E-2</v>
      </c>
      <c r="CB354">
        <f t="shared" si="263"/>
        <v>-4.7324141421038114E-2</v>
      </c>
      <c r="CC354">
        <f t="shared" si="263"/>
        <v>-3.2090603498507127E-2</v>
      </c>
      <c r="CD354">
        <f t="shared" si="263"/>
        <v>1.3502150245635563E-2</v>
      </c>
      <c r="CE354">
        <f t="shared" si="263"/>
        <v>4.6666886433058073E-2</v>
      </c>
      <c r="CF354">
        <f t="shared" si="263"/>
        <v>3.7401081736980146E-2</v>
      </c>
      <c r="CG354">
        <f t="shared" si="263"/>
        <v>0</v>
      </c>
      <c r="CH354">
        <f t="shared" si="263"/>
        <v>-2.3445769447398745E-2</v>
      </c>
      <c r="CI354">
        <f t="shared" si="263"/>
        <v>-9.0702904910608673E-3</v>
      </c>
      <c r="CJ354">
        <f t="shared" si="263"/>
        <v>2.4351716374193453E-2</v>
      </c>
      <c r="CK354">
        <f t="shared" si="263"/>
        <v>3.8427883482136674E-2</v>
      </c>
      <c r="CL354">
        <f t="shared" si="263"/>
        <v>1.7975407582455284E-2</v>
      </c>
      <c r="CM354">
        <f t="shared" si="263"/>
        <v>-1.4376605707570681E-2</v>
      </c>
      <c r="CN354">
        <f t="shared" si="263"/>
        <v>-2.5653267805683132E-2</v>
      </c>
      <c r="CO354">
        <f t="shared" si="263"/>
        <v>-8.5723110568935168E-3</v>
      </c>
      <c r="CP354">
        <f t="shared" si="263"/>
        <v>1.3880015887240115E-2</v>
      </c>
      <c r="CQ354">
        <f t="shared" si="263"/>
        <v>1.6924761279466457E-2</v>
      </c>
      <c r="CR354">
        <f t="shared" si="263"/>
        <v>6.2195894682991312E-4</v>
      </c>
      <c r="CS354">
        <f t="shared" si="263"/>
        <v>-1.4118321468037192E-2</v>
      </c>
      <c r="CT354">
        <f t="shared" si="263"/>
        <v>-1.1554290229822949E-2</v>
      </c>
      <c r="CU354">
        <f t="shared" si="263"/>
        <v>2.5926841913141326E-3</v>
      </c>
      <c r="CV354">
        <f t="shared" si="263"/>
        <v>1.1020471384883723E-2</v>
      </c>
      <c r="CW354">
        <f t="shared" si="263"/>
        <v>5.817525430721779E-3</v>
      </c>
      <c r="CX354">
        <f t="shared" si="263"/>
        <v>-4.5638944642333677E-3</v>
      </c>
      <c r="CY354">
        <f t="shared" si="263"/>
        <v>-7.6906586868663472E-3</v>
      </c>
      <c r="CZ354">
        <f t="shared" si="263"/>
        <v>-1.6383178238364951E-3</v>
      </c>
      <c r="DA354">
        <f t="shared" si="263"/>
        <v>5.0033220059129647E-3</v>
      </c>
    </row>
    <row r="355" spans="65:105">
      <c r="BM355">
        <f t="shared" ref="BM355:DA355" si="264">BM$15*SIN(-$F$6*$F34/$O$7*BM$14)</f>
        <v>1.4827523254170485E-3</v>
      </c>
      <c r="BN355">
        <f t="shared" si="264"/>
        <v>7.1793278991453954E-3</v>
      </c>
      <c r="BO355">
        <f t="shared" si="264"/>
        <v>4.3721276358718942E-3</v>
      </c>
      <c r="BP355">
        <f t="shared" si="264"/>
        <v>-5.6875215267596126E-3</v>
      </c>
      <c r="BQ355">
        <f t="shared" si="264"/>
        <v>-1.1009780526156631E-2</v>
      </c>
      <c r="BR355">
        <f t="shared" si="264"/>
        <v>-2.6462133084222197E-3</v>
      </c>
      <c r="BS355">
        <f t="shared" si="264"/>
        <v>1.1985286693573325E-2</v>
      </c>
      <c r="BT355">
        <f t="shared" si="264"/>
        <v>1.4918390125269701E-2</v>
      </c>
      <c r="BU355">
        <f t="shared" si="264"/>
        <v>-6.6451127841096204E-4</v>
      </c>
      <c r="BV355">
        <f t="shared" si="264"/>
        <v>-1.853940738851367E-2</v>
      </c>
      <c r="BW355">
        <f t="shared" si="264"/>
        <v>-1.5499757620620136E-2</v>
      </c>
      <c r="BX355">
        <f t="shared" si="264"/>
        <v>9.776214213884438E-3</v>
      </c>
      <c r="BY355">
        <f t="shared" si="264"/>
        <v>2.994313184080449E-2</v>
      </c>
      <c r="BZ355">
        <f t="shared" si="264"/>
        <v>1.7244858896835597E-2</v>
      </c>
      <c r="CA355">
        <f t="shared" si="264"/>
        <v>-2.2337233472101616E-2</v>
      </c>
      <c r="CB355">
        <f t="shared" si="264"/>
        <v>-5.0017733958979467E-2</v>
      </c>
      <c r="CC355">
        <f t="shared" si="264"/>
        <v>-3.3982234999244978E-2</v>
      </c>
      <c r="CD355">
        <f t="shared" si="264"/>
        <v>1.4319157773739273E-2</v>
      </c>
      <c r="CE355">
        <f t="shared" si="264"/>
        <v>4.9542401549563277E-2</v>
      </c>
      <c r="CF355">
        <f t="shared" si="264"/>
        <v>3.973041578180158E-2</v>
      </c>
      <c r="CG355">
        <f t="shared" si="264"/>
        <v>0</v>
      </c>
      <c r="CH355">
        <f t="shared" si="264"/>
        <v>-2.4905968630003175E-2</v>
      </c>
      <c r="CI355">
        <f t="shared" si="264"/>
        <v>-9.6291826608985165E-3</v>
      </c>
      <c r="CJ355">
        <f t="shared" si="264"/>
        <v>2.5825225055256567E-2</v>
      </c>
      <c r="CK355">
        <f t="shared" si="264"/>
        <v>4.0693075998845654E-2</v>
      </c>
      <c r="CL355">
        <f t="shared" si="264"/>
        <v>1.899853071320122E-2</v>
      </c>
      <c r="CM355">
        <f t="shared" si="264"/>
        <v>-1.5158812190526E-2</v>
      </c>
      <c r="CN355">
        <f t="shared" si="264"/>
        <v>-2.6971798189482792E-2</v>
      </c>
      <c r="CO355">
        <f t="shared" si="264"/>
        <v>-8.9826086999755805E-3</v>
      </c>
      <c r="CP355">
        <f t="shared" si="264"/>
        <v>1.4487587862558398E-2</v>
      </c>
      <c r="CQ355">
        <f t="shared" si="264"/>
        <v>1.7586372520943076E-2</v>
      </c>
      <c r="CR355">
        <f t="shared" si="264"/>
        <v>6.429641130192734E-4</v>
      </c>
      <c r="CS355">
        <f t="shared" si="264"/>
        <v>-1.4510272849246383E-2</v>
      </c>
      <c r="CT355">
        <f t="shared" si="264"/>
        <v>-1.1796834453983806E-2</v>
      </c>
      <c r="CU355">
        <f t="shared" si="264"/>
        <v>2.6273710874847168E-3</v>
      </c>
      <c r="CV355">
        <f t="shared" si="264"/>
        <v>1.1073586272244165E-2</v>
      </c>
      <c r="CW355">
        <f t="shared" si="264"/>
        <v>5.7895124556814085E-3</v>
      </c>
      <c r="CX355">
        <f t="shared" si="264"/>
        <v>-4.492284609201749E-3</v>
      </c>
      <c r="CY355">
        <f t="shared" si="264"/>
        <v>-7.4751849634997775E-3</v>
      </c>
      <c r="CZ355">
        <f t="shared" si="264"/>
        <v>-1.5693890063242094E-3</v>
      </c>
      <c r="DA355">
        <f t="shared" si="264"/>
        <v>4.7120054471167004E-3</v>
      </c>
    </row>
    <row r="356" spans="65:105">
      <c r="BM356">
        <f t="shared" ref="BM356:DA356" si="265">BM$15*SIN(-$F$6*$F35/$O$7*BM$14)</f>
        <v>1.3687801878037864E-3</v>
      </c>
      <c r="BN356">
        <f t="shared" si="265"/>
        <v>6.7665388043142462E-3</v>
      </c>
      <c r="BO356">
        <f t="shared" si="265"/>
        <v>4.1928211599393918E-3</v>
      </c>
      <c r="BP356">
        <f t="shared" si="265"/>
        <v>-5.5350305981631759E-3</v>
      </c>
      <c r="BQ356">
        <f t="shared" si="265"/>
        <v>-1.085047870120838E-2</v>
      </c>
      <c r="BR356">
        <f t="shared" si="265"/>
        <v>-2.6365053251746402E-3</v>
      </c>
      <c r="BS356">
        <f t="shared" si="265"/>
        <v>1.2055129213222226E-2</v>
      </c>
      <c r="BT356">
        <f t="shared" si="265"/>
        <v>1.5130241848773209E-2</v>
      </c>
      <c r="BU356">
        <f t="shared" si="265"/>
        <v>-6.7886000787918178E-4</v>
      </c>
      <c r="BV356">
        <f t="shared" si="265"/>
        <v>-1.9060650245747851E-2</v>
      </c>
      <c r="BW356">
        <f t="shared" si="265"/>
        <v>-1.6024531408924163E-2</v>
      </c>
      <c r="BX356">
        <f t="shared" si="265"/>
        <v>1.0156397258542921E-2</v>
      </c>
      <c r="BY356">
        <f t="shared" si="265"/>
        <v>3.1238705398108441E-2</v>
      </c>
      <c r="BZ356">
        <f t="shared" si="265"/>
        <v>1.8056073884333231E-2</v>
      </c>
      <c r="CA356">
        <f t="shared" si="265"/>
        <v>-2.3459579961392776E-2</v>
      </c>
      <c r="CB356">
        <f t="shared" si="265"/>
        <v>-5.2664251556448674E-2</v>
      </c>
      <c r="CC356">
        <f t="shared" si="265"/>
        <v>-3.5853396872296897E-2</v>
      </c>
      <c r="CD356">
        <f t="shared" si="265"/>
        <v>1.5131313449852283E-2</v>
      </c>
      <c r="CE356">
        <f t="shared" si="265"/>
        <v>5.2410455762626387E-2</v>
      </c>
      <c r="CF356">
        <f t="shared" si="265"/>
        <v>4.2058253998924537E-2</v>
      </c>
      <c r="CG356">
        <f t="shared" si="265"/>
        <v>0</v>
      </c>
      <c r="CH356">
        <f t="shared" si="265"/>
        <v>-2.6365230116965597E-2</v>
      </c>
      <c r="CI356">
        <f t="shared" si="265"/>
        <v>-1.0186624711246348E-2</v>
      </c>
      <c r="CJ356">
        <f t="shared" si="265"/>
        <v>2.7289983209817036E-2</v>
      </c>
      <c r="CK356">
        <f t="shared" si="265"/>
        <v>4.2933756528185055E-2</v>
      </c>
      <c r="CL356">
        <f t="shared" si="265"/>
        <v>2.0003773091830004E-2</v>
      </c>
      <c r="CM356">
        <f t="shared" si="265"/>
        <v>-1.5920474983956084E-2</v>
      </c>
      <c r="CN356">
        <f t="shared" si="265"/>
        <v>-2.8240577891419632E-2</v>
      </c>
      <c r="CO356">
        <f t="shared" si="265"/>
        <v>-9.371266451915803E-3</v>
      </c>
      <c r="CP356">
        <f t="shared" si="265"/>
        <v>1.5050989517109115E-2</v>
      </c>
      <c r="CQ356">
        <f t="shared" si="265"/>
        <v>1.8181792627259032E-2</v>
      </c>
      <c r="CR356">
        <f t="shared" si="265"/>
        <v>6.6104130633759105E-4</v>
      </c>
      <c r="CS356">
        <f t="shared" si="265"/>
        <v>-1.4823591804677457E-2</v>
      </c>
      <c r="CT356">
        <f t="shared" si="265"/>
        <v>-1.1964357872393997E-2</v>
      </c>
      <c r="CU356">
        <f t="shared" si="265"/>
        <v>2.6426817113766759E-3</v>
      </c>
      <c r="CV356">
        <f t="shared" si="265"/>
        <v>1.1032961357510562E-2</v>
      </c>
      <c r="CW356">
        <f t="shared" si="265"/>
        <v>5.7057433108233836E-3</v>
      </c>
      <c r="CX356">
        <f t="shared" si="265"/>
        <v>-4.371839763700312E-3</v>
      </c>
      <c r="CY356">
        <f t="shared" si="265"/>
        <v>-7.1686181876921256E-3</v>
      </c>
      <c r="CZ356">
        <f t="shared" si="265"/>
        <v>-1.4791540043213559E-3</v>
      </c>
      <c r="DA356">
        <f t="shared" si="265"/>
        <v>4.3498159404489738E-3</v>
      </c>
    </row>
    <row r="357" spans="65:105">
      <c r="BM357">
        <f t="shared" ref="BM357:DA357" si="266">BM$15*SIN(-$F$6*$F36/$O$7*BM$14)</f>
        <v>1.2342203221018249E-3</v>
      </c>
      <c r="BN357">
        <f t="shared" si="266"/>
        <v>6.2618864916662619E-3</v>
      </c>
      <c r="BO357">
        <f t="shared" si="266"/>
        <v>3.9624207138023552E-3</v>
      </c>
      <c r="BP357">
        <f t="shared" si="266"/>
        <v>-5.3223691349666433E-3</v>
      </c>
      <c r="BQ357">
        <f t="shared" si="266"/>
        <v>-1.0586680834892483E-2</v>
      </c>
      <c r="BR357">
        <f t="shared" si="266"/>
        <v>-2.6044788733365163E-3</v>
      </c>
      <c r="BS357">
        <f t="shared" si="266"/>
        <v>1.2036067859679381E-2</v>
      </c>
      <c r="BT357">
        <f t="shared" si="266"/>
        <v>1.5245874290813961E-2</v>
      </c>
      <c r="BU357">
        <f t="shared" si="266"/>
        <v>-6.8952993614649477E-4</v>
      </c>
      <c r="BV357">
        <f t="shared" si="266"/>
        <v>-1.9495093442326146E-2</v>
      </c>
      <c r="BW357">
        <f t="shared" si="266"/>
        <v>-1.6488992479348975E-2</v>
      </c>
      <c r="BX357">
        <f t="shared" si="266"/>
        <v>1.0505615084628888E-2</v>
      </c>
      <c r="BY357">
        <f t="shared" si="266"/>
        <v>3.2459022177920911E-2</v>
      </c>
      <c r="BZ357">
        <f t="shared" si="266"/>
        <v>1.8833983640151444E-2</v>
      </c>
      <c r="CA357">
        <f t="shared" si="266"/>
        <v>-2.4550133304818561E-2</v>
      </c>
      <c r="CB357">
        <f t="shared" si="266"/>
        <v>-5.5261203403716895E-2</v>
      </c>
      <c r="CC357">
        <f t="shared" si="266"/>
        <v>-3.7702961999717802E-2</v>
      </c>
      <c r="CD357">
        <f t="shared" si="266"/>
        <v>1.593834208606228E-2</v>
      </c>
      <c r="CE357">
        <f t="shared" si="266"/>
        <v>5.5270617153832448E-2</v>
      </c>
      <c r="CF357">
        <f t="shared" si="266"/>
        <v>4.4384508746555855E-2</v>
      </c>
      <c r="CG357">
        <f t="shared" si="266"/>
        <v>0</v>
      </c>
      <c r="CH357">
        <f t="shared" si="266"/>
        <v>-2.7823498967915798E-2</v>
      </c>
      <c r="CI357">
        <f t="shared" si="266"/>
        <v>-1.0742532693382018E-2</v>
      </c>
      <c r="CJ357">
        <f t="shared" si="266"/>
        <v>2.8745494524482676E-2</v>
      </c>
      <c r="CK357">
        <f t="shared" si="266"/>
        <v>4.5148575367988435E-2</v>
      </c>
      <c r="CL357">
        <f t="shared" si="266"/>
        <v>2.0990188619400552E-2</v>
      </c>
      <c r="CM357">
        <f t="shared" si="266"/>
        <v>-1.6660561858966316E-2</v>
      </c>
      <c r="CN357">
        <f t="shared" si="266"/>
        <v>-2.9457266590879438E-2</v>
      </c>
      <c r="CO357">
        <f t="shared" si="266"/>
        <v>-9.737348002147362E-3</v>
      </c>
      <c r="CP357">
        <f t="shared" si="266"/>
        <v>1.5568503130037796E-2</v>
      </c>
      <c r="CQ357">
        <f t="shared" si="266"/>
        <v>1.8708780571580184E-2</v>
      </c>
      <c r="CR357">
        <f t="shared" si="266"/>
        <v>6.7610820565597416E-4</v>
      </c>
      <c r="CS357">
        <f t="shared" si="266"/>
        <v>-1.5056580431764159E-2</v>
      </c>
      <c r="CT357">
        <f t="shared" si="266"/>
        <v>-1.2055795136388995E-2</v>
      </c>
      <c r="CU357">
        <f t="shared" si="266"/>
        <v>2.6385031505739838E-3</v>
      </c>
      <c r="CV357">
        <f t="shared" si="266"/>
        <v>1.0898940537535625E-2</v>
      </c>
      <c r="CW357">
        <f t="shared" si="266"/>
        <v>5.567024738805563E-3</v>
      </c>
      <c r="CX357">
        <f t="shared" si="266"/>
        <v>-4.2038692666053505E-3</v>
      </c>
      <c r="CY357">
        <f t="shared" si="266"/>
        <v>-6.7746942005659462E-3</v>
      </c>
      <c r="CZ357">
        <f t="shared" si="266"/>
        <v>-1.3688378573767216E-3</v>
      </c>
      <c r="DA357">
        <f t="shared" si="266"/>
        <v>3.9222011532169948E-3</v>
      </c>
    </row>
    <row r="358" spans="65:105">
      <c r="BM358">
        <f t="shared" ref="BM358:DA358" si="267">BM$15*SIN(-$F$6*$F37/$O$7*BM$14)</f>
        <v>1.0810966339399922E-3</v>
      </c>
      <c r="BN358">
        <f t="shared" si="267"/>
        <v>5.6722221722355038E-3</v>
      </c>
      <c r="BO358">
        <f t="shared" si="267"/>
        <v>3.683733971120351E-3</v>
      </c>
      <c r="BP358">
        <f t="shared" si="267"/>
        <v>-5.0518489498515241E-3</v>
      </c>
      <c r="BQ358">
        <f t="shared" si="267"/>
        <v>-1.022092744486814E-2</v>
      </c>
      <c r="BR358">
        <f t="shared" si="267"/>
        <v>-2.5504050623012526E-3</v>
      </c>
      <c r="BS358">
        <f t="shared" si="267"/>
        <v>1.1928243206150459E-2</v>
      </c>
      <c r="BT358">
        <f t="shared" si="267"/>
        <v>1.5264552098276114E-2</v>
      </c>
      <c r="BU358">
        <f t="shared" si="267"/>
        <v>-6.9646324194715006E-4</v>
      </c>
      <c r="BV358">
        <f t="shared" si="267"/>
        <v>-1.9840758581837582E-2</v>
      </c>
      <c r="BW358">
        <f t="shared" si="267"/>
        <v>-1.6891392705300941E-2</v>
      </c>
      <c r="BX358">
        <f t="shared" si="267"/>
        <v>1.0822802983265862E-2</v>
      </c>
      <c r="BY358">
        <f t="shared" si="267"/>
        <v>3.360114233023221E-2</v>
      </c>
      <c r="BZ358">
        <f t="shared" si="267"/>
        <v>1.9577153275132781E-2</v>
      </c>
      <c r="CA358">
        <f t="shared" si="267"/>
        <v>-2.5607415550873511E-2</v>
      </c>
      <c r="CB358">
        <f t="shared" si="267"/>
        <v>-5.7806145340604478E-2</v>
      </c>
      <c r="CC358">
        <f t="shared" si="267"/>
        <v>-3.9529816272634632E-2</v>
      </c>
      <c r="CD358">
        <f t="shared" si="267"/>
        <v>1.6739970231684734E-2</v>
      </c>
      <c r="CE358">
        <f t="shared" si="267"/>
        <v>5.8122454993396452E-2</v>
      </c>
      <c r="CF358">
        <f t="shared" si="267"/>
        <v>4.6709092442519105E-2</v>
      </c>
      <c r="CG358">
        <f t="shared" si="267"/>
        <v>0</v>
      </c>
      <c r="CH358">
        <f t="shared" si="267"/>
        <v>-2.9280720279855774E-2</v>
      </c>
      <c r="CI358">
        <f t="shared" si="267"/>
        <v>-1.1296822889608205E-2</v>
      </c>
      <c r="CJ358">
        <f t="shared" si="267"/>
        <v>3.0191265819027303E-2</v>
      </c>
      <c r="CK358">
        <f t="shared" si="267"/>
        <v>4.7336198394204117E-2</v>
      </c>
      <c r="CL358">
        <f t="shared" si="267"/>
        <v>2.1956848916145012E-2</v>
      </c>
      <c r="CM358">
        <f t="shared" si="267"/>
        <v>-1.7378069827011768E-2</v>
      </c>
      <c r="CN358">
        <f t="shared" si="267"/>
        <v>-3.0619620051419862E-2</v>
      </c>
      <c r="CO358">
        <f t="shared" si="267"/>
        <v>-1.0079971428150796E-2</v>
      </c>
      <c r="CP358">
        <f t="shared" si="267"/>
        <v>1.6038550885734176E-2</v>
      </c>
      <c r="CQ358">
        <f t="shared" si="267"/>
        <v>1.9165352890278143E-2</v>
      </c>
      <c r="CR358">
        <f t="shared" si="267"/>
        <v>6.8809619832316965E-4</v>
      </c>
      <c r="CS358">
        <f t="shared" si="267"/>
        <v>-1.5207976144949561E-2</v>
      </c>
      <c r="CT358">
        <f t="shared" si="267"/>
        <v>-1.2070564759702517E-2</v>
      </c>
      <c r="CU358">
        <f t="shared" si="267"/>
        <v>2.6148662210250351E-3</v>
      </c>
      <c r="CV358">
        <f t="shared" si="267"/>
        <v>1.0672658321486669E-2</v>
      </c>
      <c r="CW358">
        <f t="shared" si="267"/>
        <v>5.3746926753077589E-3</v>
      </c>
      <c r="CX358">
        <f t="shared" si="267"/>
        <v>-3.9901991014282467E-3</v>
      </c>
      <c r="CY358">
        <f t="shared" si="267"/>
        <v>-6.2982133834619397E-3</v>
      </c>
      <c r="CZ358">
        <f t="shared" si="267"/>
        <v>-1.2399382287016703E-3</v>
      </c>
      <c r="DA358">
        <f t="shared" si="267"/>
        <v>3.4355928098456791E-3</v>
      </c>
    </row>
    <row r="359" spans="65:105">
      <c r="BM359">
        <f t="shared" ref="BM359:DA359" si="268">BM$15*SIN(-$F$6*$F38/$O$7*BM$14)</f>
        <v>9.117122461161656E-4</v>
      </c>
      <c r="BN359">
        <f t="shared" si="268"/>
        <v>5.0055511886914318E-3</v>
      </c>
      <c r="BO359">
        <f t="shared" si="268"/>
        <v>3.3601570252595942E-3</v>
      </c>
      <c r="BP359">
        <f t="shared" si="268"/>
        <v>-4.726410829480116E-3</v>
      </c>
      <c r="BQ359">
        <f t="shared" si="268"/>
        <v>-9.7567409362224293E-3</v>
      </c>
      <c r="BR359">
        <f t="shared" si="268"/>
        <v>-2.4747416361293817E-3</v>
      </c>
      <c r="BS359">
        <f t="shared" si="268"/>
        <v>1.1732450435263097E-2</v>
      </c>
      <c r="BT359">
        <f t="shared" si="268"/>
        <v>1.5186156491484413E-2</v>
      </c>
      <c r="BU359">
        <f t="shared" si="268"/>
        <v>-6.9962235309629407E-4</v>
      </c>
      <c r="BV359">
        <f t="shared" si="268"/>
        <v>-2.0096071551309956E-2</v>
      </c>
      <c r="BW359">
        <f t="shared" si="268"/>
        <v>-1.7230217543191664E-2</v>
      </c>
      <c r="BX359">
        <f t="shared" si="268"/>
        <v>1.1106993899664647E-2</v>
      </c>
      <c r="BY359">
        <f t="shared" si="268"/>
        <v>3.4662314387557507E-2</v>
      </c>
      <c r="BZ359">
        <f t="shared" si="268"/>
        <v>2.0284211979818396E-2</v>
      </c>
      <c r="CA359">
        <f t="shared" si="268"/>
        <v>-2.6629993838068841E-2</v>
      </c>
      <c r="CB359">
        <f t="shared" si="268"/>
        <v>-6.0296682156838949E-2</v>
      </c>
      <c r="CC359">
        <f t="shared" si="268"/>
        <v>-4.1332859262343868E-2</v>
      </c>
      <c r="CD359">
        <f t="shared" si="268"/>
        <v>1.7535926265917944E-2</v>
      </c>
      <c r="CE359">
        <f t="shared" si="268"/>
        <v>6.0965539805029646E-2</v>
      </c>
      <c r="CF359">
        <f t="shared" si="268"/>
        <v>4.9031917567551972E-2</v>
      </c>
      <c r="CG359">
        <f t="shared" si="268"/>
        <v>0</v>
      </c>
      <c r="CH359">
        <f t="shared" si="268"/>
        <v>-3.0736839189226733E-2</v>
      </c>
      <c r="CI359">
        <f t="shared" si="268"/>
        <v>-1.1849411825860199E-2</v>
      </c>
      <c r="CJ359">
        <f t="shared" si="268"/>
        <v>3.1626807213498177E-2</v>
      </c>
      <c r="CK359">
        <f t="shared" si="268"/>
        <v>4.9495307864521589E-2</v>
      </c>
      <c r="CL359">
        <f t="shared" si="268"/>
        <v>2.2902844195227312E-2</v>
      </c>
      <c r="CM359">
        <f t="shared" si="268"/>
        <v>-1.8072026499178179E-2</v>
      </c>
      <c r="CN359">
        <f t="shared" si="268"/>
        <v>-3.1725494260364355E-2</v>
      </c>
      <c r="CO359">
        <f t="shared" si="268"/>
        <v>-1.0398311320082591E-2</v>
      </c>
      <c r="CP359">
        <f t="shared" si="268"/>
        <v>1.6459699684337727E-2</v>
      </c>
      <c r="CQ359">
        <f t="shared" si="268"/>
        <v>1.9549791148239497E-2</v>
      </c>
      <c r="CR359">
        <f t="shared" si="268"/>
        <v>6.9695069261843114E-4</v>
      </c>
      <c r="CS359">
        <f t="shared" si="268"/>
        <v>-1.5276958517746591E-2</v>
      </c>
      <c r="CT359">
        <f t="shared" si="268"/>
        <v>-1.2008572816371126E-2</v>
      </c>
      <c r="CU359">
        <f t="shared" si="268"/>
        <v>2.5719452397819399E-3</v>
      </c>
      <c r="CV359">
        <f t="shared" si="268"/>
        <v>1.0356030227031443E-2</v>
      </c>
      <c r="CW359">
        <f t="shared" si="268"/>
        <v>5.1305993832408605E-3</v>
      </c>
      <c r="CX359">
        <f t="shared" si="268"/>
        <v>-3.7331520463070415E-3</v>
      </c>
      <c r="CY359">
        <f t="shared" si="268"/>
        <v>-5.7449821602039404E-3</v>
      </c>
      <c r="CZ359">
        <f t="shared" si="268"/>
        <v>-1.0942050727423278E-3</v>
      </c>
      <c r="DA359">
        <f t="shared" si="268"/>
        <v>2.8973099527556333E-3</v>
      </c>
    </row>
    <row r="360" spans="65:105">
      <c r="BM360">
        <f t="shared" ref="BM360:DA360" si="269">BM$15*SIN(-$F$6*$F39/$O$7*BM$14)</f>
        <v>7.2861485748664174E-4</v>
      </c>
      <c r="BN360">
        <f t="shared" si="269"/>
        <v>4.2709243339940162E-3</v>
      </c>
      <c r="BO360">
        <f t="shared" si="269"/>
        <v>2.995633004295437E-3</v>
      </c>
      <c r="BP360">
        <f t="shared" si="269"/>
        <v>-4.3495925656197353E-3</v>
      </c>
      <c r="BQ360">
        <f t="shared" si="269"/>
        <v>-9.1985916787837661E-3</v>
      </c>
      <c r="BR360">
        <f t="shared" si="269"/>
        <v>-2.3781290986667892E-3</v>
      </c>
      <c r="BS360">
        <f t="shared" si="269"/>
        <v>1.1450133474773435E-2</v>
      </c>
      <c r="BT360">
        <f t="shared" si="269"/>
        <v>1.5011186019571831E-2</v>
      </c>
      <c r="BU360">
        <f t="shared" si="269"/>
        <v>-6.9899015009689588E-4</v>
      </c>
      <c r="BV360">
        <f t="shared" si="269"/>
        <v>-2.0259869689510553E-2</v>
      </c>
      <c r="BW360">
        <f t="shared" si="269"/>
        <v>-1.7504191732838077E-2</v>
      </c>
      <c r="BX360">
        <f t="shared" si="269"/>
        <v>1.135732138151754E-2</v>
      </c>
      <c r="BY360">
        <f t="shared" si="269"/>
        <v>3.5639981893463006E-2</v>
      </c>
      <c r="BZ360">
        <f t="shared" si="269"/>
        <v>2.0953855552967117E-2</v>
      </c>
      <c r="CA360">
        <f t="shared" si="269"/>
        <v>-2.7616482336790499E-2</v>
      </c>
      <c r="CB360">
        <f t="shared" si="269"/>
        <v>-6.2730469846343104E-2</v>
      </c>
      <c r="CC360">
        <f t="shared" si="269"/>
        <v>-4.3111004883168616E-2</v>
      </c>
      <c r="CD360">
        <f t="shared" si="269"/>
        <v>1.8325940489878061E-2</v>
      </c>
      <c r="CE360">
        <f t="shared" si="269"/>
        <v>6.3799443430617067E-2</v>
      </c>
      <c r="CF360">
        <f t="shared" si="269"/>
        <v>5.1352896668601364E-2</v>
      </c>
      <c r="CG360">
        <f t="shared" si="269"/>
        <v>0</v>
      </c>
      <c r="CH360">
        <f t="shared" si="269"/>
        <v>-3.2191800873974753E-2</v>
      </c>
      <c r="CI360">
        <f t="shared" si="269"/>
        <v>-1.2400216284276778E-2</v>
      </c>
      <c r="CJ360">
        <f t="shared" si="269"/>
        <v>3.3051632294205151E-2</v>
      </c>
      <c r="CK360">
        <f t="shared" si="269"/>
        <v>5.1624603212130235E-2</v>
      </c>
      <c r="CL360">
        <f t="shared" si="269"/>
        <v>2.382728411900268E-2</v>
      </c>
      <c r="CM360">
        <f t="shared" si="269"/>
        <v>-1.8741491403993386E-2</v>
      </c>
      <c r="CN360">
        <f t="shared" si="269"/>
        <v>-3.2772849383528958E-2</v>
      </c>
      <c r="CO360">
        <f t="shared" si="269"/>
        <v>-1.0691600769259802E-2</v>
      </c>
      <c r="CP360">
        <f t="shared" si="269"/>
        <v>1.6830665511028201E-2</v>
      </c>
      <c r="CQ360">
        <f t="shared" si="269"/>
        <v>1.9860648406667552E-2</v>
      </c>
      <c r="CR360">
        <f t="shared" si="269"/>
        <v>7.0263136635493933E-4</v>
      </c>
      <c r="CS360">
        <f t="shared" si="269"/>
        <v>-1.5263153728700246E-2</v>
      </c>
      <c r="CT360">
        <f t="shared" si="269"/>
        <v>-1.1870213538047129E-2</v>
      </c>
      <c r="CU360">
        <f t="shared" si="269"/>
        <v>2.510056739451377E-3</v>
      </c>
      <c r="CV360">
        <f t="shared" si="269"/>
        <v>9.9517365651533938E-3</v>
      </c>
      <c r="CW360">
        <f t="shared" si="269"/>
        <v>4.8370956144424366E-3</v>
      </c>
      <c r="CX360">
        <f t="shared" si="269"/>
        <v>-3.4355224234138958E-3</v>
      </c>
      <c r="CY360">
        <f t="shared" si="269"/>
        <v>-5.1217422396698398E-3</v>
      </c>
      <c r="CZ360">
        <f t="shared" si="269"/>
        <v>-9.3361687762034495E-4</v>
      </c>
      <c r="DA360">
        <f t="shared" si="269"/>
        <v>2.3154488571525658E-3</v>
      </c>
    </row>
    <row r="361" spans="65:105">
      <c r="BM361">
        <f t="shared" ref="BM361:DA361" si="270">BM$15*SIN(-$F$6*$F40/$O$7*BM$14)</f>
        <v>5.3455842320392891E-4</v>
      </c>
      <c r="BN361">
        <f t="shared" si="270"/>
        <v>3.4783149769095924E-3</v>
      </c>
      <c r="BO361">
        <f t="shared" si="270"/>
        <v>2.5946040198170702E-3</v>
      </c>
      <c r="BP361">
        <f t="shared" si="270"/>
        <v>-3.9254904963088822E-3</v>
      </c>
      <c r="BQ361">
        <f t="shared" si="270"/>
        <v>-8.551854955016704E-3</v>
      </c>
      <c r="BR361">
        <f t="shared" si="270"/>
        <v>-2.2613852915700878E-3</v>
      </c>
      <c r="BS361">
        <f t="shared" si="270"/>
        <v>1.1083374348922882E-2</v>
      </c>
      <c r="BT361">
        <f t="shared" si="270"/>
        <v>1.4740753390005495E-2</v>
      </c>
      <c r="BU361">
        <f t="shared" si="270"/>
        <v>-6.9457005891178489E-4</v>
      </c>
      <c r="BV361">
        <f t="shared" si="270"/>
        <v>-2.0331407081550394E-2</v>
      </c>
      <c r="BW361">
        <f t="shared" si="270"/>
        <v>-1.7712284097253807E-2</v>
      </c>
      <c r="BX361">
        <f t="shared" si="270"/>
        <v>1.1573022220671796E-2</v>
      </c>
      <c r="BY361">
        <f t="shared" si="270"/>
        <v>3.6531789561293437E-2</v>
      </c>
      <c r="BZ361">
        <f t="shared" si="270"/>
        <v>2.1584848807212679E-2</v>
      </c>
      <c r="CA361">
        <f t="shared" si="270"/>
        <v>-2.8565544127418192E-2</v>
      </c>
      <c r="CB361">
        <f t="shared" si="270"/>
        <v>-6.5105217813331465E-2</v>
      </c>
      <c r="CC361">
        <f t="shared" si="270"/>
        <v>-4.4863182046676046E-2</v>
      </c>
      <c r="CD361">
        <f t="shared" si="270"/>
        <v>1.91097452179829E-2</v>
      </c>
      <c r="CE361">
        <f t="shared" si="270"/>
        <v>6.6623739094696641E-2</v>
      </c>
      <c r="CF361">
        <f t="shared" si="270"/>
        <v>5.3671942362115969E-2</v>
      </c>
      <c r="CG361">
        <f t="shared" si="270"/>
        <v>0</v>
      </c>
      <c r="CH361">
        <f t="shared" si="270"/>
        <v>-3.3645550555614745E-2</v>
      </c>
      <c r="CI361">
        <f t="shared" si="270"/>
        <v>-1.2949153315732525E-2</v>
      </c>
      <c r="CJ361">
        <f t="shared" si="270"/>
        <v>3.4465258278535353E-2</v>
      </c>
      <c r="CK361">
        <f t="shared" si="270"/>
        <v>5.3722801829132145E-2</v>
      </c>
      <c r="CL361">
        <f t="shared" si="270"/>
        <v>2.4729298636972281E-2</v>
      </c>
      <c r="CM361">
        <f t="shared" si="270"/>
        <v>-1.938555726198327E-2</v>
      </c>
      <c r="CN361">
        <f t="shared" si="270"/>
        <v>-3.3759753527787241E-2</v>
      </c>
      <c r="CO361">
        <f t="shared" si="270"/>
        <v>-1.0959133215710244E-2</v>
      </c>
      <c r="CP361">
        <f t="shared" si="270"/>
        <v>1.7150317350779896E-2</v>
      </c>
      <c r="CQ361">
        <f t="shared" si="270"/>
        <v>2.009675466903325E-2</v>
      </c>
      <c r="CR361">
        <f t="shared" si="270"/>
        <v>7.0511235050166592E-4</v>
      </c>
      <c r="CS361">
        <f t="shared" si="270"/>
        <v>-1.5166636587158451E-2</v>
      </c>
      <c r="CT361">
        <f t="shared" si="270"/>
        <v>-1.1656366806921245E-2</v>
      </c>
      <c r="CU361">
        <f t="shared" si="270"/>
        <v>2.4296571338376363E-3</v>
      </c>
      <c r="CV361">
        <f t="shared" si="270"/>
        <v>9.4631997508606899E-3</v>
      </c>
      <c r="CW361">
        <f t="shared" si="270"/>
        <v>4.4970079706514949E-3</v>
      </c>
      <c r="CX361">
        <f t="shared" si="270"/>
        <v>-3.1005457222740558E-3</v>
      </c>
      <c r="CY361">
        <f t="shared" si="270"/>
        <v>-4.4360884609227205E-3</v>
      </c>
      <c r="CZ361">
        <f t="shared" si="270"/>
        <v>-7.6035380497728238E-4</v>
      </c>
      <c r="DA361">
        <f t="shared" si="270"/>
        <v>1.6987612555121516E-3</v>
      </c>
    </row>
    <row r="362" spans="65:105">
      <c r="BM362">
        <f t="shared" ref="BM362:DA362" si="271">BM$15*SIN(-$F$6*$F41/$O$7*BM$14)</f>
        <v>3.3246173266786967E-4</v>
      </c>
      <c r="BN362">
        <f t="shared" si="271"/>
        <v>2.6384836625438978E-3</v>
      </c>
      <c r="BO362">
        <f t="shared" si="271"/>
        <v>2.1619570350891971E-3</v>
      </c>
      <c r="BP362">
        <f t="shared" si="271"/>
        <v>-3.4587149751459522E-3</v>
      </c>
      <c r="BQ362">
        <f t="shared" si="271"/>
        <v>-7.8227591931133746E-3</v>
      </c>
      <c r="BR362">
        <f t="shared" si="271"/>
        <v>-2.1254984711370929E-3</v>
      </c>
      <c r="BS362">
        <f t="shared" si="271"/>
        <v>1.063487782397647E-2</v>
      </c>
      <c r="BT362">
        <f t="shared" si="271"/>
        <v>1.4376578392433257E-2</v>
      </c>
      <c r="BU362">
        <f t="shared" si="271"/>
        <v>-6.8638603239806154E-4</v>
      </c>
      <c r="BV362">
        <f t="shared" si="271"/>
        <v>-2.0310357955681237E-2</v>
      </c>
      <c r="BW362">
        <f t="shared" si="271"/>
        <v>-1.7853711423766506E-2</v>
      </c>
      <c r="BX362">
        <f t="shared" si="271"/>
        <v>1.1753438780028283E-2</v>
      </c>
      <c r="BY362">
        <f t="shared" si="271"/>
        <v>3.7335588948263859E-2</v>
      </c>
      <c r="BZ362">
        <f t="shared" si="271"/>
        <v>2.2176027847421769E-2</v>
      </c>
      <c r="CA362">
        <f t="shared" si="271"/>
        <v>-2.947589301216005E-2</v>
      </c>
      <c r="CB362">
        <f t="shared" si="271"/>
        <v>-6.7418691028138911E-2</v>
      </c>
      <c r="CC362">
        <f t="shared" si="271"/>
        <v>-4.6588335306860996E-2</v>
      </c>
      <c r="CD362">
        <f t="shared" si="271"/>
        <v>1.9887074868653532E-2</v>
      </c>
      <c r="CE362">
        <f t="shared" si="271"/>
        <v>6.9438001468729943E-2</v>
      </c>
      <c r="CF362">
        <f t="shared" si="271"/>
        <v>5.5988967337336146E-2</v>
      </c>
      <c r="CG362">
        <f t="shared" si="271"/>
        <v>0</v>
      </c>
      <c r="CH362">
        <f t="shared" si="271"/>
        <v>-3.5098033501292869E-2</v>
      </c>
      <c r="CI362">
        <f t="shared" si="271"/>
        <v>-1.3496140252329654E-2</v>
      </c>
      <c r="CJ362">
        <f t="shared" si="271"/>
        <v>3.5867206178537489E-2</v>
      </c>
      <c r="CK362">
        <f t="shared" si="271"/>
        <v>5.5788639839137143E-2</v>
      </c>
      <c r="CL362">
        <f t="shared" si="271"/>
        <v>2.5608038804644288E-2</v>
      </c>
      <c r="CM362">
        <f t="shared" si="271"/>
        <v>-2.0003351215244852E-2</v>
      </c>
      <c r="CN362">
        <f t="shared" si="271"/>
        <v>-3.4684386304533105E-2</v>
      </c>
      <c r="CO362">
        <f t="shared" si="271"/>
        <v>-1.120026415033734E-2</v>
      </c>
      <c r="CP362">
        <f t="shared" si="271"/>
        <v>1.7417680636644214E-2</v>
      </c>
      <c r="CQ362">
        <f t="shared" si="271"/>
        <v>2.0257221284677905E-2</v>
      </c>
      <c r="CR362">
        <f t="shared" si="271"/>
        <v>7.0438234698749313E-4</v>
      </c>
      <c r="CS362">
        <f t="shared" si="271"/>
        <v>-1.4987930127873722E-2</v>
      </c>
      <c r="CT362">
        <f t="shared" si="271"/>
        <v>-1.1368392560198563E-2</v>
      </c>
      <c r="CU362">
        <f t="shared" si="271"/>
        <v>2.3313393519932162E-3</v>
      </c>
      <c r="CV362">
        <f t="shared" si="271"/>
        <v>8.8945553318577029E-3</v>
      </c>
      <c r="CW362">
        <f t="shared" si="271"/>
        <v>4.113611681788561E-3</v>
      </c>
      <c r="CX362">
        <f t="shared" si="271"/>
        <v>-2.7318634272169629E-3</v>
      </c>
      <c r="CY362">
        <f t="shared" si="271"/>
        <v>-3.696376242046392E-3</v>
      </c>
      <c r="CZ362">
        <f t="shared" si="271"/>
        <v>-5.7676809187881452E-4</v>
      </c>
      <c r="DA362">
        <f t="shared" si="271"/>
        <v>1.0565227033774755E-3</v>
      </c>
    </row>
    <row r="363" spans="65:105">
      <c r="BM363">
        <f t="shared" ref="BM363:DA363" si="272">BM$15*SIN(-$F$6*$F42/$O$7*BM$14)</f>
        <v>1.2536450821624626E-4</v>
      </c>
      <c r="BN363">
        <f t="shared" si="272"/>
        <v>1.7628320260891731E-3</v>
      </c>
      <c r="BO363">
        <f t="shared" si="272"/>
        <v>1.7029643122244923E-3</v>
      </c>
      <c r="BP363">
        <f t="shared" si="272"/>
        <v>-2.9543402527874656E-3</v>
      </c>
      <c r="BQ363">
        <f t="shared" si="272"/>
        <v>-7.0183259838251938E-3</v>
      </c>
      <c r="BR363">
        <f t="shared" si="272"/>
        <v>-1.9716189425482062E-3</v>
      </c>
      <c r="BS363">
        <f t="shared" si="272"/>
        <v>1.0107951461178507E-2</v>
      </c>
      <c r="BT363">
        <f t="shared" si="272"/>
        <v>1.3920976961850955E-2</v>
      </c>
      <c r="BU363">
        <f t="shared" si="272"/>
        <v>-6.744824205044892E-4</v>
      </c>
      <c r="BV363">
        <f t="shared" si="272"/>
        <v>-2.0196818166816677E-2</v>
      </c>
      <c r="BW363">
        <f t="shared" si="272"/>
        <v>-1.7927941411853519E-2</v>
      </c>
      <c r="BX363">
        <f t="shared" si="272"/>
        <v>1.1898020998571037E-2</v>
      </c>
      <c r="BY363">
        <f t="shared" si="272"/>
        <v>3.8049443631246543E-2</v>
      </c>
      <c r="BZ363">
        <f t="shared" si="272"/>
        <v>2.2726302217550377E-2</v>
      </c>
      <c r="CA363">
        <f t="shared" si="272"/>
        <v>-3.0346295258147495E-2</v>
      </c>
      <c r="CB363">
        <f t="shared" si="272"/>
        <v>-6.966871213075225E-2</v>
      </c>
      <c r="CC363">
        <f t="shared" si="272"/>
        <v>-4.8285425495907155E-2</v>
      </c>
      <c r="CD363">
        <f t="shared" si="272"/>
        <v>2.0657666054303015E-2</v>
      </c>
      <c r="CE363">
        <f t="shared" si="272"/>
        <v>7.2241806735155095E-2</v>
      </c>
      <c r="CF363">
        <f t="shared" si="272"/>
        <v>5.8303884359581171E-2</v>
      </c>
      <c r="CG363">
        <f t="shared" si="272"/>
        <v>0</v>
      </c>
      <c r="CH363">
        <f t="shared" si="272"/>
        <v>-3.654919502584715E-2</v>
      </c>
      <c r="CI363">
        <f t="shared" si="272"/>
        <v>-1.4041094719847489E-2</v>
      </c>
      <c r="CJ363">
        <f t="shared" si="272"/>
        <v>3.7257000963220425E-2</v>
      </c>
      <c r="CK363">
        <f t="shared" si="272"/>
        <v>5.7820872858574651E-2</v>
      </c>
      <c r="CL363">
        <f t="shared" si="272"/>
        <v>2.6462677582530712E-2</v>
      </c>
      <c r="CM363">
        <f t="shared" si="272"/>
        <v>-2.0594036010370215E-2</v>
      </c>
      <c r="CN363">
        <f t="shared" si="272"/>
        <v>-3.5545042187468567E-2</v>
      </c>
      <c r="CO363">
        <f t="shared" si="272"/>
        <v>-1.1414412667598997E-2</v>
      </c>
      <c r="CP363">
        <f t="shared" si="272"/>
        <v>1.7631940221047235E-2</v>
      </c>
      <c r="CQ363">
        <f t="shared" si="272"/>
        <v>2.034144429349365E-2</v>
      </c>
      <c r="CR363">
        <f t="shared" si="272"/>
        <v>7.0044468015112351E-4</v>
      </c>
      <c r="CS363">
        <f t="shared" si="272"/>
        <v>-1.4728002776632517E-2</v>
      </c>
      <c r="CT363">
        <f t="shared" si="272"/>
        <v>-1.1008122141711939E-2</v>
      </c>
      <c r="CU363">
        <f t="shared" si="272"/>
        <v>2.2158284655000964E-3</v>
      </c>
      <c r="CV363">
        <f t="shared" si="272"/>
        <v>8.2506169804262789E-3</v>
      </c>
      <c r="CW363">
        <f t="shared" si="272"/>
        <v>3.6905990637011157E-3</v>
      </c>
      <c r="CX363">
        <f t="shared" si="272"/>
        <v>-2.3334834313152438E-3</v>
      </c>
      <c r="CY363">
        <f t="shared" si="272"/>
        <v>-2.9116197605193292E-3</v>
      </c>
      <c r="CZ363">
        <f t="shared" si="272"/>
        <v>-3.8535211660549777E-4</v>
      </c>
      <c r="DA363">
        <f t="shared" si="272"/>
        <v>3.983930663699411E-4</v>
      </c>
    </row>
    <row r="364" spans="65:105">
      <c r="BM364">
        <f t="shared" ref="BM364:DA364" si="273">BM$15*SIN(-$F$6*$F43/$O$7*BM$14)</f>
        <v>-8.3618315128556413E-5</v>
      </c>
      <c r="BN364">
        <f t="shared" si="273"/>
        <v>8.6324800306720193E-4</v>
      </c>
      <c r="BO364">
        <f t="shared" si="273"/>
        <v>1.2232191640811853E-3</v>
      </c>
      <c r="BP364">
        <f t="shared" si="273"/>
        <v>-2.4178493154870446E-3</v>
      </c>
      <c r="BQ364">
        <f t="shared" si="273"/>
        <v>-6.1463024587055321E-3</v>
      </c>
      <c r="BR364">
        <f t="shared" si="273"/>
        <v>-1.8010493223362838E-3</v>
      </c>
      <c r="BS364">
        <f t="shared" si="273"/>
        <v>9.5064812242305029E-3</v>
      </c>
      <c r="BT364">
        <f t="shared" si="273"/>
        <v>1.3376846450642127E-2</v>
      </c>
      <c r="BU364">
        <f t="shared" si="273"/>
        <v>-6.5892372993527927E-4</v>
      </c>
      <c r="BV364">
        <f t="shared" si="273"/>
        <v>-1.9991304760021675E-2</v>
      </c>
      <c r="BW364">
        <f t="shared" si="273"/>
        <v>-1.7934694676600835E-2</v>
      </c>
      <c r="BX364">
        <f t="shared" si="273"/>
        <v>1.2006328068414656E-2</v>
      </c>
      <c r="BY364">
        <f t="shared" si="273"/>
        <v>3.8671633871783913E-2</v>
      </c>
      <c r="BZ364">
        <f t="shared" si="273"/>
        <v>2.3234656912038507E-2</v>
      </c>
      <c r="CA364">
        <f t="shared" si="273"/>
        <v>-3.1175571269428114E-2</v>
      </c>
      <c r="CB364">
        <f t="shared" si="273"/>
        <v>-7.1853163480065374E-2</v>
      </c>
      <c r="CC364">
        <f t="shared" si="273"/>
        <v>-4.9953430350142922E-2</v>
      </c>
      <c r="CD364">
        <f t="shared" si="273"/>
        <v>2.1421257670581707E-2</v>
      </c>
      <c r="CE364">
        <f t="shared" si="273"/>
        <v>7.5034732651212174E-2</v>
      </c>
      <c r="CF364">
        <f t="shared" si="273"/>
        <v>6.0616606273533533E-2</v>
      </c>
      <c r="CG364">
        <f t="shared" si="273"/>
        <v>0</v>
      </c>
      <c r="CH364">
        <f t="shared" si="273"/>
        <v>-3.7998980493866401E-2</v>
      </c>
      <c r="CI364">
        <f t="shared" si="273"/>
        <v>-1.458393465014772E-2</v>
      </c>
      <c r="CJ364">
        <f t="shared" si="273"/>
        <v>3.863417171951098E-2</v>
      </c>
      <c r="CK364">
        <f t="shared" si="273"/>
        <v>5.9818276746263846E-2</v>
      </c>
      <c r="CL364">
        <f t="shared" si="273"/>
        <v>2.7292410614528029E-2</v>
      </c>
      <c r="CM364">
        <f t="shared" si="273"/>
        <v>-2.1156811133118156E-2</v>
      </c>
      <c r="CN364">
        <f t="shared" si="273"/>
        <v>-3.6340133658522934E-2</v>
      </c>
      <c r="CO364">
        <f t="shared" si="273"/>
        <v>-1.1601062864959939E-2</v>
      </c>
      <c r="CP364">
        <f t="shared" si="273"/>
        <v>1.7792442861043315E-2</v>
      </c>
      <c r="CQ364">
        <f t="shared" si="273"/>
        <v>2.0349106699092873E-2</v>
      </c>
      <c r="CR364">
        <f t="shared" si="273"/>
        <v>6.9331728160248465E-4</v>
      </c>
      <c r="CS364">
        <f t="shared" si="273"/>
        <v>-1.4388263102271998E-2</v>
      </c>
      <c r="CT364">
        <f t="shared" si="273"/>
        <v>-1.0577846655671446E-2</v>
      </c>
      <c r="CU364">
        <f t="shared" si="273"/>
        <v>2.0839763412294991E-3</v>
      </c>
      <c r="CV364">
        <f t="shared" si="273"/>
        <v>7.5368357448663869E-3</v>
      </c>
      <c r="CW364">
        <f t="shared" si="273"/>
        <v>3.2320439591435601E-3</v>
      </c>
      <c r="CX364">
        <f t="shared" si="273"/>
        <v>-1.9097364671461243E-3</v>
      </c>
      <c r="CY364">
        <f t="shared" si="273"/>
        <v>-2.0913821059071118E-3</v>
      </c>
      <c r="CZ364">
        <f t="shared" si="273"/>
        <v>-1.8870456187218611E-4</v>
      </c>
      <c r="DA364">
        <f t="shared" si="273"/>
        <v>-2.6572877318108867E-4</v>
      </c>
    </row>
    <row r="365" spans="65:105">
      <c r="BM365">
        <f t="shared" ref="BM365:DA365" si="274">BM$15*SIN(-$F$6*$F44/$O$7*BM$14)</f>
        <v>-2.9134344118168142E-4</v>
      </c>
      <c r="BN365">
        <f t="shared" si="274"/>
        <v>-4.8055562490327211E-5</v>
      </c>
      <c r="BO365">
        <f t="shared" si="274"/>
        <v>7.2856779381699928E-4</v>
      </c>
      <c r="BP365">
        <f t="shared" si="274"/>
        <v>-1.8550742803275068E-3</v>
      </c>
      <c r="BQ365">
        <f t="shared" si="274"/>
        <v>-5.215086680997843E-3</v>
      </c>
      <c r="BR365">
        <f t="shared" si="274"/>
        <v>-1.61523351151486E-3</v>
      </c>
      <c r="BS365">
        <f t="shared" si="274"/>
        <v>8.834902821180754E-3</v>
      </c>
      <c r="BT365">
        <f t="shared" si="274"/>
        <v>1.2747647203151151E-2</v>
      </c>
      <c r="BU365">
        <f t="shared" si="274"/>
        <v>-6.397942745826722E-4</v>
      </c>
      <c r="BV365">
        <f t="shared" si="274"/>
        <v>-1.9694753615958224E-2</v>
      </c>
      <c r="BW365">
        <f t="shared" si="274"/>
        <v>-1.7873945800244831E-2</v>
      </c>
      <c r="BX365">
        <f t="shared" si="274"/>
        <v>1.2078029778756497E-2</v>
      </c>
      <c r="BY365">
        <f t="shared" si="274"/>
        <v>3.9200660759089075E-2</v>
      </c>
      <c r="BZ365">
        <f t="shared" si="274"/>
        <v>2.3700154248033071E-2</v>
      </c>
      <c r="CA365">
        <f t="shared" si="274"/>
        <v>-3.1962597185590386E-2</v>
      </c>
      <c r="CB365">
        <f t="shared" si="274"/>
        <v>-7.3969989146928844E-2</v>
      </c>
      <c r="CC365">
        <f t="shared" si="274"/>
        <v>-5.1591345125814835E-2</v>
      </c>
      <c r="CD365">
        <f t="shared" si="274"/>
        <v>2.2177590984848883E-2</v>
      </c>
      <c r="CE365">
        <f t="shared" si="274"/>
        <v>7.7816358612531403E-2</v>
      </c>
      <c r="CF365">
        <f t="shared" si="274"/>
        <v>6.2927046006520326E-2</v>
      </c>
      <c r="CG365">
        <f t="shared" si="274"/>
        <v>0</v>
      </c>
      <c r="CH365">
        <f t="shared" si="274"/>
        <v>-3.9447335321747157E-2</v>
      </c>
      <c r="CI365">
        <f t="shared" si="274"/>
        <v>-1.5124578293533562E-2</v>
      </c>
      <c r="CJ365">
        <f t="shared" si="274"/>
        <v>3.9998251811816384E-2</v>
      </c>
      <c r="CK365">
        <f t="shared" si="274"/>
        <v>6.177964834079052E-2</v>
      </c>
      <c r="CL365">
        <f t="shared" si="274"/>
        <v>2.8096456984948982E-2</v>
      </c>
      <c r="CM365">
        <f t="shared" si="274"/>
        <v>-2.1690913893295735E-2</v>
      </c>
      <c r="CN365">
        <f t="shared" si="274"/>
        <v>-3.7068194136100463E-2</v>
      </c>
      <c r="CO365">
        <f t="shared" si="274"/>
        <v>-1.1759765085746094E-2</v>
      </c>
      <c r="CP365">
        <f t="shared" si="274"/>
        <v>1.789869920994756E-2</v>
      </c>
      <c r="CQ365">
        <f t="shared" si="274"/>
        <v>2.0280179661911073E-2</v>
      </c>
      <c r="CR365">
        <f t="shared" si="274"/>
        <v>6.8303260856456764E-4</v>
      </c>
      <c r="CS365">
        <f t="shared" si="274"/>
        <v>-1.3970552183523463E-2</v>
      </c>
      <c r="CT365">
        <f t="shared" si="274"/>
        <v>-1.0080302396612995E-2</v>
      </c>
      <c r="CU365">
        <f t="shared" si="274"/>
        <v>1.9367553590148464E-3</v>
      </c>
      <c r="CV365">
        <f t="shared" si="274"/>
        <v>6.7592539054398097E-3</v>
      </c>
      <c r="CW365">
        <f t="shared" si="274"/>
        <v>2.7423625044445043E-3</v>
      </c>
      <c r="CX365">
        <f t="shared" si="274"/>
        <v>-1.4652290280102339E-3</v>
      </c>
      <c r="CY365">
        <f t="shared" si="274"/>
        <v>-1.2456587434792389E-3</v>
      </c>
      <c r="CZ365">
        <f t="shared" si="274"/>
        <v>1.0504865152352641E-5</v>
      </c>
      <c r="DA365">
        <f t="shared" si="274"/>
        <v>-9.2585380464244493E-4</v>
      </c>
    </row>
    <row r="366" spans="65:105">
      <c r="BM366">
        <f t="shared" ref="BM366:DA366" si="275">BM$15*SIN(-$F$6*$F45/$O$7*BM$14)</f>
        <v>-4.946864906962094E-4</v>
      </c>
      <c r="BN366">
        <f t="shared" si="275"/>
        <v>-9.5870672085239701E-4</v>
      </c>
      <c r="BO366">
        <f t="shared" si="275"/>
        <v>2.250380527067225E-4</v>
      </c>
      <c r="BP366">
        <f t="shared" si="275"/>
        <v>-1.2721329951011218E-3</v>
      </c>
      <c r="BQ366">
        <f t="shared" si="275"/>
        <v>-4.2336467676957644E-3</v>
      </c>
      <c r="BR366">
        <f t="shared" si="275"/>
        <v>-1.4157444727090555E-3</v>
      </c>
      <c r="BS366">
        <f t="shared" si="275"/>
        <v>8.0981689920726664E-3</v>
      </c>
      <c r="BT366">
        <f t="shared" si="275"/>
        <v>1.2037380549964512E-2</v>
      </c>
      <c r="BU366">
        <f t="shared" si="275"/>
        <v>-6.1719771862264955E-4</v>
      </c>
      <c r="BV366">
        <f t="shared" si="275"/>
        <v>-1.9308515189009563E-2</v>
      </c>
      <c r="BW366">
        <f t="shared" si="275"/>
        <v>-1.7745923427839004E-2</v>
      </c>
      <c r="BX366">
        <f t="shared" si="275"/>
        <v>1.2112907522636218E-2</v>
      </c>
      <c r="BY366">
        <f t="shared" si="275"/>
        <v>3.963524982105323E-2</v>
      </c>
      <c r="BZ366">
        <f t="shared" si="275"/>
        <v>2.4121935594985672E-2</v>
      </c>
      <c r="CA366">
        <f t="shared" si="275"/>
        <v>-3.2706306404853995E-2</v>
      </c>
      <c r="CB366">
        <f t="shared" si="275"/>
        <v>-7.6017196849118618E-2</v>
      </c>
      <c r="CC366">
        <f t="shared" si="275"/>
        <v>-5.3198183204307616E-2</v>
      </c>
      <c r="CD366">
        <f t="shared" si="275"/>
        <v>2.2926409723840833E-2</v>
      </c>
      <c r="CE366">
        <f t="shared" si="275"/>
        <v>8.0586265716474675E-2</v>
      </c>
      <c r="CF366">
        <f t="shared" si="275"/>
        <v>6.5235116571791527E-2</v>
      </c>
      <c r="CG366">
        <f t="shared" si="275"/>
        <v>0</v>
      </c>
      <c r="CH366">
        <f t="shared" si="275"/>
        <v>-4.0894204979748792E-2</v>
      </c>
      <c r="CI366">
        <f t="shared" si="275"/>
        <v>-1.5662944231060974E-2</v>
      </c>
      <c r="CJ366">
        <f t="shared" si="275"/>
        <v>4.1348779040137479E-2</v>
      </c>
      <c r="CK366">
        <f t="shared" si="275"/>
        <v>6.370380618524657E-2</v>
      </c>
      <c r="CL366">
        <f t="shared" si="275"/>
        <v>2.8874059953493143E-2</v>
      </c>
      <c r="CM366">
        <f t="shared" si="275"/>
        <v>-2.2195620458379556E-2</v>
      </c>
      <c r="CN366">
        <f t="shared" si="275"/>
        <v>-3.7727880680255454E-2</v>
      </c>
      <c r="CO366">
        <f t="shared" si="275"/>
        <v>-1.189013700240692E-2</v>
      </c>
      <c r="CP366">
        <f t="shared" si="275"/>
        <v>1.7950385309275011E-2</v>
      </c>
      <c r="CQ366">
        <f t="shared" si="275"/>
        <v>2.0134922607752459E-2</v>
      </c>
      <c r="CR366">
        <f t="shared" si="275"/>
        <v>6.6963749606755948E-4</v>
      </c>
      <c r="CS366">
        <f t="shared" si="275"/>
        <v>-1.3477133632047176E-2</v>
      </c>
      <c r="CT366">
        <f t="shared" si="275"/>
        <v>-9.5186534482029905E-3</v>
      </c>
      <c r="CU366">
        <f t="shared" si="275"/>
        <v>1.7752512405686495E-3</v>
      </c>
      <c r="CV366">
        <f t="shared" si="275"/>
        <v>5.9244538254340636E-3</v>
      </c>
      <c r="CW366">
        <f t="shared" si="275"/>
        <v>2.2262705996998057E-3</v>
      </c>
      <c r="CX366">
        <f t="shared" si="275"/>
        <v>-1.0047932913946108E-3</v>
      </c>
      <c r="CY366">
        <f t="shared" si="275"/>
        <v>-3.8475570886966942E-4</v>
      </c>
      <c r="CZ366">
        <f t="shared" si="275"/>
        <v>2.0957167706102202E-4</v>
      </c>
      <c r="DA366">
        <f t="shared" si="275"/>
        <v>-1.5720531330948757E-3</v>
      </c>
    </row>
    <row r="367" spans="65:105">
      <c r="BM367">
        <f t="shared" ref="BM367:DA367" si="276">BM$15*SIN(-$F$6*$F46/$O$7*BM$14)</f>
        <v>-6.9058899493520097E-4</v>
      </c>
      <c r="BN367">
        <f t="shared" si="276"/>
        <v>-1.8563423794342737E-3</v>
      </c>
      <c r="BO367">
        <f t="shared" si="276"/>
        <v>-2.8123401561505498E-4</v>
      </c>
      <c r="BP367">
        <f t="shared" si="276"/>
        <v>-6.7536253205175833E-4</v>
      </c>
      <c r="BQ367">
        <f t="shared" si="276"/>
        <v>-3.2114345216740499E-3</v>
      </c>
      <c r="BR367">
        <f t="shared" si="276"/>
        <v>-1.2042709147578972E-3</v>
      </c>
      <c r="BS367">
        <f t="shared" si="276"/>
        <v>7.3017129835982455E-3</v>
      </c>
      <c r="BT367">
        <f t="shared" si="276"/>
        <v>1.1250563361843421E-2</v>
      </c>
      <c r="BU367">
        <f t="shared" si="276"/>
        <v>-5.9125651474978367E-4</v>
      </c>
      <c r="BV367">
        <f t="shared" si="276"/>
        <v>-1.8834348357490937E-2</v>
      </c>
      <c r="BW367">
        <f t="shared" si="276"/>
        <v>-1.7551109406685597E-2</v>
      </c>
      <c r="BX367">
        <f t="shared" si="276"/>
        <v>1.2110854963433157E-2</v>
      </c>
      <c r="BY367">
        <f t="shared" si="276"/>
        <v>3.9974354094560599E-2</v>
      </c>
      <c r="BZ367">
        <f t="shared" si="276"/>
        <v>2.4499222958434808E-2</v>
      </c>
      <c r="CA367">
        <f t="shared" si="276"/>
        <v>-3.340569102956141E-2</v>
      </c>
      <c r="CB367">
        <f t="shared" si="276"/>
        <v>-7.7992859826402028E-2</v>
      </c>
      <c r="CC367">
        <f t="shared" si="276"/>
        <v>-5.477297668644629E-2</v>
      </c>
      <c r="CD367">
        <f t="shared" si="276"/>
        <v>2.366746016050552E-2</v>
      </c>
      <c r="CE367">
        <f t="shared" si="276"/>
        <v>8.3344036825220583E-2</v>
      </c>
      <c r="CF367">
        <f t="shared" si="276"/>
        <v>6.7540731071794799E-2</v>
      </c>
      <c r="CG367">
        <f t="shared" si="276"/>
        <v>0</v>
      </c>
      <c r="CH367">
        <f t="shared" si="276"/>
        <v>-4.233953499404642E-2</v>
      </c>
      <c r="CI367">
        <f t="shared" si="276"/>
        <v>-1.6198951386800019E-2</v>
      </c>
      <c r="CJ367">
        <f t="shared" si="276"/>
        <v>4.2685295796678811E-2</v>
      </c>
      <c r="CK367">
        <f t="shared" si="276"/>
        <v>6.5589591238895323E-2</v>
      </c>
      <c r="CL367">
        <f t="shared" si="276"/>
        <v>2.962448766746428E-2</v>
      </c>
      <c r="CM367">
        <f t="shared" si="276"/>
        <v>-2.2670246834475889E-2</v>
      </c>
      <c r="CN367">
        <f t="shared" si="276"/>
        <v>-3.8317976469804615E-2</v>
      </c>
      <c r="CO367">
        <f t="shared" si="276"/>
        <v>-1.1991864537575945E-2</v>
      </c>
      <c r="CP367">
        <f t="shared" si="276"/>
        <v>1.7947343576437853E-2</v>
      </c>
      <c r="CQ367">
        <f t="shared" si="276"/>
        <v>1.9913882251369801E-2</v>
      </c>
      <c r="CR367">
        <f t="shared" si="276"/>
        <v>6.5319294366835909E-4</v>
      </c>
      <c r="CS367">
        <f t="shared" si="276"/>
        <v>-1.2910681325724663E-2</v>
      </c>
      <c r="CT367">
        <f t="shared" si="276"/>
        <v>-8.8964715615601972E-3</v>
      </c>
      <c r="CU367">
        <f t="shared" si="276"/>
        <v>1.6006550425284934E-3</v>
      </c>
      <c r="CV367">
        <f t="shared" si="276"/>
        <v>5.0395022303312345E-3</v>
      </c>
      <c r="CW367">
        <f t="shared" si="276"/>
        <v>1.6887384920767012E-3</v>
      </c>
      <c r="CX367">
        <f t="shared" si="276"/>
        <v>-5.3343458905485161E-4</v>
      </c>
      <c r="CY367">
        <f t="shared" si="276"/>
        <v>4.8083598189170487E-4</v>
      </c>
      <c r="CZ367">
        <f t="shared" si="276"/>
        <v>4.0579332260400947E-4</v>
      </c>
      <c r="DA367">
        <f t="shared" si="276"/>
        <v>-2.1946073191544358E-3</v>
      </c>
    </row>
    <row r="368" spans="65:105">
      <c r="BM368">
        <f t="shared" ref="BM368:DA368" si="277">BM$15*SIN(-$F$6*$F47/$O$7*BM$14)</f>
        <v>-8.7610439788835177E-4</v>
      </c>
      <c r="BN368">
        <f t="shared" si="277"/>
        <v>-2.7287761453977559E-3</v>
      </c>
      <c r="BO368">
        <f t="shared" si="277"/>
        <v>-7.8407894934983573E-4</v>
      </c>
      <c r="BP368">
        <f t="shared" si="277"/>
        <v>-7.1250298458989264E-5</v>
      </c>
      <c r="BQ368">
        <f t="shared" si="277"/>
        <v>-2.1582944056599196E-3</v>
      </c>
      <c r="BR368">
        <f t="shared" si="277"/>
        <v>-9.8260299750509085E-4</v>
      </c>
      <c r="BS368">
        <f t="shared" si="277"/>
        <v>6.451408480122673E-3</v>
      </c>
      <c r="BT368">
        <f t="shared" si="277"/>
        <v>1.0392199325129451E-2</v>
      </c>
      <c r="BU368">
        <f t="shared" si="277"/>
        <v>-5.6211124059547552E-4</v>
      </c>
      <c r="BV368">
        <f t="shared" si="277"/>
        <v>-1.8274412413952126E-2</v>
      </c>
      <c r="BW368">
        <f t="shared" si="277"/>
        <v>-1.7290236972771166E-2</v>
      </c>
      <c r="BX368">
        <f t="shared" si="277"/>
        <v>1.2071878359069562E-2</v>
      </c>
      <c r="BY368">
        <f t="shared" si="277"/>
        <v>4.0217156647714282E-2</v>
      </c>
      <c r="BZ368">
        <f t="shared" si="277"/>
        <v>2.4831320415051313E-2</v>
      </c>
      <c r="CA368">
        <f t="shared" si="277"/>
        <v>-3.4059803232111892E-2</v>
      </c>
      <c r="CB368">
        <f t="shared" si="277"/>
        <v>-7.9895118653937475E-2</v>
      </c>
      <c r="CC368">
        <f t="shared" si="277"/>
        <v>-5.631477697552259E-2</v>
      </c>
      <c r="CD368">
        <f t="shared" si="277"/>
        <v>2.4400491199974582E-2</v>
      </c>
      <c r="CE368">
        <f t="shared" si="277"/>
        <v>8.6089256628584104E-2</v>
      </c>
      <c r="CF368">
        <f t="shared" si="277"/>
        <v>6.9843802701447411E-2</v>
      </c>
      <c r="CG368">
        <f t="shared" si="277"/>
        <v>0</v>
      </c>
      <c r="CH368">
        <f t="shared" si="277"/>
        <v>-4.3783270948781934E-2</v>
      </c>
      <c r="CI368">
        <f t="shared" si="277"/>
        <v>-1.6732519040044642E-2</v>
      </c>
      <c r="CJ368">
        <f t="shared" si="277"/>
        <v>4.4007349220902915E-2</v>
      </c>
      <c r="CK368">
        <f t="shared" si="277"/>
        <v>6.7435867575334582E-2</v>
      </c>
      <c r="CL368">
        <f t="shared" si="277"/>
        <v>3.0347033850564652E-2</v>
      </c>
      <c r="CM368">
        <f t="shared" si="277"/>
        <v>-2.3114149793290295E-2</v>
      </c>
      <c r="CN368">
        <f t="shared" si="277"/>
        <v>-3.8837393046808007E-2</v>
      </c>
      <c r="CO368">
        <f t="shared" si="277"/>
        <v>-1.206470262071067E-2</v>
      </c>
      <c r="CP368">
        <f t="shared" si="277"/>
        <v>1.7889583285189345E-2</v>
      </c>
      <c r="CQ368">
        <f t="shared" si="277"/>
        <v>1.9617890538753541E-2</v>
      </c>
      <c r="CR368">
        <f t="shared" si="277"/>
        <v>6.337738376667242E-4</v>
      </c>
      <c r="CS368">
        <f t="shared" si="277"/>
        <v>-1.2274264918682798E-2</v>
      </c>
      <c r="CT368">
        <f t="shared" si="277"/>
        <v>-8.217713441056566E-3</v>
      </c>
      <c r="CU368">
        <f t="shared" si="277"/>
        <v>1.4142543726815464E-3</v>
      </c>
      <c r="CV368">
        <f t="shared" si="277"/>
        <v>4.1118903867678001E-3</v>
      </c>
      <c r="CW368">
        <f t="shared" si="277"/>
        <v>1.1349429096165291E-3</v>
      </c>
      <c r="CX368">
        <f t="shared" si="277"/>
        <v>-5.6276994761672193E-5</v>
      </c>
      <c r="CY368">
        <f t="shared" si="277"/>
        <v>1.3405681765298607E-3</v>
      </c>
      <c r="CZ368">
        <f t="shared" si="277"/>
        <v>5.9650587679896427E-4</v>
      </c>
      <c r="DA368">
        <f t="shared" si="277"/>
        <v>-2.7841525683877676E-3</v>
      </c>
    </row>
    <row r="369" spans="65:105">
      <c r="BM369">
        <f t="shared" ref="BM369:DA369" si="278">BM$15*SIN(-$F$6*$F48/$O$7*BM$14)</f>
        <v>-1.0484423752170271E-3</v>
      </c>
      <c r="BN369">
        <f t="shared" si="278"/>
        <v>-3.5641637693575555E-3</v>
      </c>
      <c r="BO369">
        <f t="shared" si="278"/>
        <v>-1.277369049966797E-3</v>
      </c>
      <c r="BP369">
        <f t="shared" si="278"/>
        <v>5.3363648704865638E-4</v>
      </c>
      <c r="BQ369">
        <f t="shared" si="278"/>
        <v>-1.0843687346755472E-3</v>
      </c>
      <c r="BR369">
        <f t="shared" si="278"/>
        <v>-7.5261717778973738E-4</v>
      </c>
      <c r="BS369">
        <f t="shared" si="278"/>
        <v>5.5535262865800449E-3</v>
      </c>
      <c r="BT369">
        <f t="shared" si="278"/>
        <v>9.4677471212945563E-3</v>
      </c>
      <c r="BU369">
        <f t="shared" si="278"/>
        <v>-5.2991983692558982E-4</v>
      </c>
      <c r="BV369">
        <f t="shared" si="278"/>
        <v>-1.7631257232047066E-2</v>
      </c>
      <c r="BW369">
        <f t="shared" si="278"/>
        <v>-1.6964287991031897E-2</v>
      </c>
      <c r="BX369">
        <f t="shared" si="278"/>
        <v>1.1996096542931189E-2</v>
      </c>
      <c r="BY369">
        <f t="shared" si="278"/>
        <v>4.0363072547896742E-2</v>
      </c>
      <c r="BZ369">
        <f t="shared" si="278"/>
        <v>2.5117615396299871E-2</v>
      </c>
      <c r="CA369">
        <f t="shared" si="278"/>
        <v>-3.4667756539486658E-2</v>
      </c>
      <c r="CB369">
        <f t="shared" si="278"/>
        <v>-8.1722182992299677E-2</v>
      </c>
      <c r="CC369">
        <f t="shared" si="278"/>
        <v>-5.782265534869397E-2</v>
      </c>
      <c r="CD369">
        <f t="shared" si="278"/>
        <v>2.5125254464643393E-2</v>
      </c>
      <c r="CE369">
        <f t="shared" si="278"/>
        <v>8.8821511706560538E-2</v>
      </c>
      <c r="CF369">
        <f t="shared" si="278"/>
        <v>7.2144244751404185E-2</v>
      </c>
      <c r="CG369">
        <f t="shared" si="278"/>
        <v>0</v>
      </c>
      <c r="CH369">
        <f t="shared" si="278"/>
        <v>-4.5225358488112627E-2</v>
      </c>
      <c r="CI369">
        <f t="shared" si="278"/>
        <v>-1.7263566837468877E-2</v>
      </c>
      <c r="CJ369">
        <f t="shared" si="278"/>
        <v>4.5314491352975869E-2</v>
      </c>
      <c r="CK369">
        <f t="shared" si="278"/>
        <v>6.9241523066735949E-2</v>
      </c>
      <c r="CL369">
        <f t="shared" si="278"/>
        <v>3.1041018467617403E-2</v>
      </c>
      <c r="CM369">
        <f t="shared" si="278"/>
        <v>-2.352672774385044E-2</v>
      </c>
      <c r="CN369">
        <f t="shared" si="278"/>
        <v>-3.9285172324278049E-2</v>
      </c>
      <c r="CO369">
        <f t="shared" si="278"/>
        <v>-1.2108475778488961E-2</v>
      </c>
      <c r="CP369">
        <f t="shared" si="278"/>
        <v>1.777728053734963E-2</v>
      </c>
      <c r="CQ369">
        <f t="shared" si="278"/>
        <v>1.9248061515874951E-2</v>
      </c>
      <c r="CR369">
        <f t="shared" si="278"/>
        <v>6.1146861008304527E-4</v>
      </c>
      <c r="CS369">
        <f t="shared" si="278"/>
        <v>-1.1571333206572122E-2</v>
      </c>
      <c r="CT369">
        <f t="shared" si="278"/>
        <v>-7.4866955820458844E-3</v>
      </c>
      <c r="CU369">
        <f t="shared" si="278"/>
        <v>1.2174238941460415E-3</v>
      </c>
      <c r="CV369">
        <f t="shared" si="278"/>
        <v>3.1494706876811656E-3</v>
      </c>
      <c r="CW369">
        <f t="shared" si="278"/>
        <v>5.7021720651384545E-4</v>
      </c>
      <c r="CX369">
        <f t="shared" si="278"/>
        <v>4.2149237878014081E-4</v>
      </c>
      <c r="CY369">
        <f t="shared" si="278"/>
        <v>2.1839641269410497E-3</v>
      </c>
      <c r="CZ369">
        <f t="shared" si="278"/>
        <v>7.7912020664700962E-4</v>
      </c>
      <c r="DA369">
        <f t="shared" si="278"/>
        <v>-3.3318215714961516E-3</v>
      </c>
    </row>
    <row r="370" spans="65:105">
      <c r="BM370">
        <f t="shared" ref="BM370:DA370" si="279">BM$15*SIN(-$F$6*$F49/$O$7*BM$14)</f>
        <v>-1.2050108033295707E-3</v>
      </c>
      <c r="BN370">
        <f t="shared" si="279"/>
        <v>-4.3511639441135416E-3</v>
      </c>
      <c r="BO370">
        <f t="shared" si="279"/>
        <v>-1.7550930547047391E-3</v>
      </c>
      <c r="BP370">
        <f t="shared" si="279"/>
        <v>1.1327221857983553E-3</v>
      </c>
      <c r="BQ370">
        <f t="shared" si="279"/>
        <v>-1.3553881243343088E-18</v>
      </c>
      <c r="BR370">
        <f t="shared" si="279"/>
        <v>-5.1626032491817683E-4</v>
      </c>
      <c r="BS370">
        <f t="shared" si="279"/>
        <v>4.6146880826939034E-3</v>
      </c>
      <c r="BT370">
        <f t="shared" si="279"/>
        <v>8.483085712994368E-3</v>
      </c>
      <c r="BU370">
        <f t="shared" si="279"/>
        <v>-4.9485675174576168E-4</v>
      </c>
      <c r="BV370">
        <f t="shared" si="279"/>
        <v>-1.6907811654749038E-2</v>
      </c>
      <c r="BW370">
        <f t="shared" si="279"/>
        <v>-1.6574489259835668E-2</v>
      </c>
      <c r="BX370">
        <f t="shared" si="279"/>
        <v>1.1883740561563464E-2</v>
      </c>
      <c r="BY370">
        <f t="shared" si="279"/>
        <v>4.0411750270923703E-2</v>
      </c>
      <c r="BZ370">
        <f t="shared" si="279"/>
        <v>2.5357579818348963E-2</v>
      </c>
      <c r="CA370">
        <f t="shared" si="279"/>
        <v>-3.5228727034624416E-2</v>
      </c>
      <c r="CB370">
        <f t="shared" si="279"/>
        <v>-8.3472333272484586E-2</v>
      </c>
      <c r="CC370">
        <f t="shared" si="279"/>
        <v>-5.9295703516411641E-2</v>
      </c>
      <c r="CD370">
        <f t="shared" si="279"/>
        <v>2.5841504378330445E-2</v>
      </c>
      <c r="CE370">
        <f t="shared" si="279"/>
        <v>9.1540390591585155E-2</v>
      </c>
      <c r="CF370">
        <f t="shared" si="279"/>
        <v>7.4441970611322156E-2</v>
      </c>
      <c r="CG370">
        <f t="shared" si="279"/>
        <v>0</v>
      </c>
      <c r="CH370">
        <f t="shared" si="279"/>
        <v>-4.6665743318257721E-2</v>
      </c>
      <c r="CI370">
        <f t="shared" si="279"/>
        <v>-1.7792014805227779E-2</v>
      </c>
      <c r="CJ370">
        <f t="shared" si="279"/>
        <v>4.6606279285552422E-2</v>
      </c>
      <c r="CK370">
        <f t="shared" si="279"/>
        <v>7.1005470053749242E-2</v>
      </c>
      <c r="CL370">
        <f t="shared" si="279"/>
        <v>3.1705788364591946E-2</v>
      </c>
      <c r="CM370">
        <f t="shared" si="279"/>
        <v>-2.3907421547800709E-2</v>
      </c>
      <c r="CN370">
        <f t="shared" si="279"/>
        <v>-3.9660488353413646E-2</v>
      </c>
      <c r="CO370">
        <f t="shared" si="279"/>
        <v>-1.2123078557539654E-2</v>
      </c>
      <c r="CP370">
        <f t="shared" si="279"/>
        <v>1.7610777725899664E-2</v>
      </c>
      <c r="CQ370">
        <f t="shared" si="279"/>
        <v>1.880578713566864E-2</v>
      </c>
      <c r="CR370">
        <f t="shared" si="279"/>
        <v>5.863788359507107E-4</v>
      </c>
      <c r="CS370">
        <f t="shared" si="279"/>
        <v>-1.0805695437244411E-2</v>
      </c>
      <c r="CT370">
        <f t="shared" si="279"/>
        <v>-6.708066820537084E-3</v>
      </c>
      <c r="CU370">
        <f t="shared" si="279"/>
        <v>1.0116151875391988E-3</v>
      </c>
      <c r="CV370">
        <f t="shared" si="279"/>
        <v>2.1603901804601137E-3</v>
      </c>
      <c r="CW370">
        <f t="shared" si="279"/>
        <v>7.1273322928403915E-19</v>
      </c>
      <c r="CX370">
        <f t="shared" si="279"/>
        <v>8.9467976830013402E-4</v>
      </c>
      <c r="CY370">
        <f t="shared" si="279"/>
        <v>3.0007461594737791E-3</v>
      </c>
      <c r="CZ370">
        <f t="shared" si="279"/>
        <v>9.5115712146521972E-4</v>
      </c>
      <c r="DA370">
        <f t="shared" si="279"/>
        <v>-3.8293768769011183E-3</v>
      </c>
    </row>
    <row r="371" spans="65:105">
      <c r="BM371">
        <f t="shared" ref="BM371:DA371" si="280">BM$15*SIN(-$F$6*$F50/$O$7*BM$14)</f>
        <v>-1.3434547473328731E-3</v>
      </c>
      <c r="BN371">
        <f t="shared" si="280"/>
        <v>-5.0790922753887807E-3</v>
      </c>
      <c r="BO371">
        <f t="shared" si="280"/>
        <v>-2.2114293901807358E-3</v>
      </c>
      <c r="BP371">
        <f t="shared" si="280"/>
        <v>1.7194942219107587E-3</v>
      </c>
      <c r="BQ371">
        <f t="shared" si="280"/>
        <v>1.0843687346755446E-3</v>
      </c>
      <c r="BR371">
        <f t="shared" si="280"/>
        <v>-2.7553324008227514E-4</v>
      </c>
      <c r="BS371">
        <f t="shared" si="280"/>
        <v>3.6418175895749512E-3</v>
      </c>
      <c r="BT371">
        <f t="shared" si="280"/>
        <v>7.4444769573847646E-3</v>
      </c>
      <c r="BU371">
        <f t="shared" si="280"/>
        <v>-4.5711199495253785E-4</v>
      </c>
      <c r="BV371">
        <f t="shared" si="280"/>
        <v>-1.6107370156790153E-2</v>
      </c>
      <c r="BW371">
        <f t="shared" si="280"/>
        <v>-1.6122307893590041E-2</v>
      </c>
      <c r="BX371">
        <f t="shared" si="280"/>
        <v>1.1735152970247797E-2</v>
      </c>
      <c r="BY371">
        <f t="shared" si="280"/>
        <v>4.0363072547896742E-2</v>
      </c>
      <c r="BZ371">
        <f t="shared" si="280"/>
        <v>2.5550771056144967E-2</v>
      </c>
      <c r="CA371">
        <f t="shared" si="280"/>
        <v>-3.5741954473019193E-2</v>
      </c>
      <c r="CB371">
        <f t="shared" si="280"/>
        <v>-8.5143922314307605E-2</v>
      </c>
      <c r="CC371">
        <f t="shared" si="280"/>
        <v>-6.07330341695402E-2</v>
      </c>
      <c r="CD371">
        <f t="shared" si="280"/>
        <v>2.6548998249487501E-2</v>
      </c>
      <c r="CE371">
        <f t="shared" si="280"/>
        <v>9.4245483830498689E-2</v>
      </c>
      <c r="CF371">
        <f t="shared" si="280"/>
        <v>7.6736893773121401E-2</v>
      </c>
      <c r="CG371">
        <f t="shared" si="280"/>
        <v>0</v>
      </c>
      <c r="CH371">
        <f t="shared" si="280"/>
        <v>-4.8104371209542467E-2</v>
      </c>
      <c r="CI371">
        <f t="shared" si="280"/>
        <v>-1.8317783361001184E-2</v>
      </c>
      <c r="CJ371">
        <f t="shared" si="280"/>
        <v>4.7882275313849164E-2</v>
      </c>
      <c r="CK371">
        <f t="shared" si="280"/>
        <v>7.2726646000667694E-2</v>
      </c>
      <c r="CL371">
        <f t="shared" si="280"/>
        <v>3.234071788332965E-2</v>
      </c>
      <c r="CM371">
        <f t="shared" si="280"/>
        <v>-2.4255715277163751E-2</v>
      </c>
      <c r="CN371">
        <f t="shared" si="280"/>
        <v>-3.996264884709947E-2</v>
      </c>
      <c r="CO371">
        <f t="shared" si="280"/>
        <v>-1.2108475778488961E-2</v>
      </c>
      <c r="CP371">
        <f t="shared" si="280"/>
        <v>1.7390582491080199E-2</v>
      </c>
      <c r="CQ371">
        <f t="shared" si="280"/>
        <v>1.8292732019036022E-2</v>
      </c>
      <c r="CR371">
        <f t="shared" si="280"/>
        <v>5.5861877075694317E-4</v>
      </c>
      <c r="CS371">
        <f t="shared" si="280"/>
        <v>-9.9815006681085137E-3</v>
      </c>
      <c r="CT371">
        <f t="shared" si="280"/>
        <v>-5.8867787693799474E-3</v>
      </c>
      <c r="CU371">
        <f t="shared" si="280"/>
        <v>7.9834604589585831E-4</v>
      </c>
      <c r="CV371">
        <f t="shared" si="280"/>
        <v>1.1530216007950064E-3</v>
      </c>
      <c r="CW371">
        <f t="shared" si="280"/>
        <v>-5.7021720651384404E-4</v>
      </c>
      <c r="CX371">
        <f t="shared" si="280"/>
        <v>1.3581412206279491E-3</v>
      </c>
      <c r="CY371">
        <f t="shared" si="280"/>
        <v>3.7809609192765302E-3</v>
      </c>
      <c r="CZ371">
        <f t="shared" si="280"/>
        <v>1.1102810306310451E-3</v>
      </c>
      <c r="DA371">
        <f t="shared" si="280"/>
        <v>-4.2693347896836167E-3</v>
      </c>
    </row>
    <row r="372" spans="65:105">
      <c r="BM372">
        <f t="shared" ref="BM372:DA372" si="281">BM$15*SIN(-$F$6*$F51/$O$7*BM$14)</f>
        <v>-1.4616918814451432E-3</v>
      </c>
      <c r="BN372">
        <f t="shared" si="281"/>
        <v>-5.7380663342510158E-3</v>
      </c>
      <c r="BO372">
        <f t="shared" si="281"/>
        <v>-2.6408171144326475E-3</v>
      </c>
      <c r="BP372">
        <f t="shared" si="281"/>
        <v>2.2875738795910595E-3</v>
      </c>
      <c r="BQ372">
        <f t="shared" si="281"/>
        <v>2.158294405659917E-3</v>
      </c>
      <c r="BR372">
        <f t="shared" si="281"/>
        <v>-3.2473719235072567E-5</v>
      </c>
      <c r="BS372">
        <f t="shared" si="281"/>
        <v>2.6420895088313124E-3</v>
      </c>
      <c r="BT372">
        <f t="shared" si="281"/>
        <v>6.3585257844585687E-3</v>
      </c>
      <c r="BU372">
        <f t="shared" si="281"/>
        <v>-4.1689010865328559E-4</v>
      </c>
      <c r="BV372">
        <f t="shared" si="281"/>
        <v>-1.5233577842062578E-2</v>
      </c>
      <c r="BW372">
        <f t="shared" si="281"/>
        <v>-1.5609445800854875E-2</v>
      </c>
      <c r="BX372">
        <f t="shared" si="281"/>
        <v>1.1550786788605719E-2</v>
      </c>
      <c r="BY372">
        <f t="shared" si="281"/>
        <v>4.0217156647714289E-2</v>
      </c>
      <c r="BZ372">
        <f t="shared" si="281"/>
        <v>2.5696832759853783E-2</v>
      </c>
      <c r="CA372">
        <f t="shared" si="281"/>
        <v>-3.6206743313027111E-2</v>
      </c>
      <c r="CB372">
        <f t="shared" si="281"/>
        <v>-8.6735376876671821E-2</v>
      </c>
      <c r="CC372">
        <f t="shared" si="281"/>
        <v>-6.2133781513839442E-2</v>
      </c>
      <c r="CD372">
        <f t="shared" si="281"/>
        <v>2.7247496353432328E-2</v>
      </c>
      <c r="CE372">
        <f t="shared" si="281"/>
        <v>9.6936384046209495E-2</v>
      </c>
      <c r="CF372">
        <f t="shared" si="281"/>
        <v>7.9028927834241938E-2</v>
      </c>
      <c r="CG372">
        <f t="shared" si="281"/>
        <v>0</v>
      </c>
      <c r="CH372">
        <f t="shared" si="281"/>
        <v>-4.954118799843988E-2</v>
      </c>
      <c r="CI372">
        <f t="shared" si="281"/>
        <v>-1.8840793325978527E-2</v>
      </c>
      <c r="CJ372">
        <f t="shared" si="281"/>
        <v>4.9142047083954775E-2</v>
      </c>
      <c r="CK372">
        <f t="shared" si="281"/>
        <v>7.4404014135459787E-2</v>
      </c>
      <c r="CL372">
        <f t="shared" si="281"/>
        <v>3.2945209450391387E-2</v>
      </c>
      <c r="CM372">
        <f t="shared" si="281"/>
        <v>-2.4571136913541961E-2</v>
      </c>
      <c r="CN372">
        <f t="shared" si="281"/>
        <v>-4.0191096456860378E-2</v>
      </c>
      <c r="CO372">
        <f t="shared" si="281"/>
        <v>-1.2064702620710672E-2</v>
      </c>
      <c r="CP372">
        <f t="shared" si="281"/>
        <v>1.7117366172678488E-2</v>
      </c>
      <c r="CQ372">
        <f t="shared" si="281"/>
        <v>1.7710827189588101E-2</v>
      </c>
      <c r="CR372">
        <f t="shared" si="281"/>
        <v>5.2831483013854167E-4</v>
      </c>
      <c r="CS372">
        <f t="shared" si="281"/>
        <v>-9.1032152820287714E-3</v>
      </c>
      <c r="CT372">
        <f t="shared" si="281"/>
        <v>-5.028054328971316E-3</v>
      </c>
      <c r="CU372">
        <f t="shared" si="281"/>
        <v>5.791892812853903E-4</v>
      </c>
      <c r="CV372">
        <f t="shared" si="281"/>
        <v>1.358924960379023E-4</v>
      </c>
      <c r="CW372">
        <f t="shared" si="281"/>
        <v>-1.1349429096165276E-3</v>
      </c>
      <c r="CX372">
        <f t="shared" si="281"/>
        <v>1.8068385118805356E-3</v>
      </c>
      <c r="CY372">
        <f t="shared" si="281"/>
        <v>4.5151006624771393E-3</v>
      </c>
      <c r="CZ372">
        <f t="shared" si="281"/>
        <v>1.2543316517977341E-3</v>
      </c>
      <c r="DA372">
        <f t="shared" si="281"/>
        <v>-4.6450779333214332E-3</v>
      </c>
    </row>
    <row r="373" spans="65:105">
      <c r="BM373">
        <f t="shared" ref="BM373:DA373" si="282">BM$15*SIN(-$F$6*$F52/$O$7*BM$14)</f>
        <v>-1.5579438091139041E-3</v>
      </c>
      <c r="BN373">
        <f t="shared" si="282"/>
        <v>-6.3191398219712243E-3</v>
      </c>
      <c r="BO373">
        <f t="shared" si="282"/>
        <v>-3.0380236828914976E-3</v>
      </c>
      <c r="BP373">
        <f t="shared" si="282"/>
        <v>2.8307856452459918E-3</v>
      </c>
      <c r="BQ373">
        <f t="shared" si="282"/>
        <v>3.2114345216740425E-3</v>
      </c>
      <c r="BR373">
        <f t="shared" si="282"/>
        <v>2.1086069720056128E-4</v>
      </c>
      <c r="BS373">
        <f t="shared" si="282"/>
        <v>1.6228766107539295E-3</v>
      </c>
      <c r="BT373">
        <f t="shared" si="282"/>
        <v>5.2321381936444042E-3</v>
      </c>
      <c r="BU373">
        <f t="shared" si="282"/>
        <v>-3.7440905873479028E-4</v>
      </c>
      <c r="BV373">
        <f t="shared" si="282"/>
        <v>-1.4290413844301216E-2</v>
      </c>
      <c r="BW373">
        <f t="shared" si="282"/>
        <v>-1.5037833278742812E-2</v>
      </c>
      <c r="BX373">
        <f t="shared" si="282"/>
        <v>1.1331204119415083E-2</v>
      </c>
      <c r="BY373">
        <f t="shared" si="282"/>
        <v>3.9974354094560599E-2</v>
      </c>
      <c r="BZ373">
        <f t="shared" si="282"/>
        <v>2.5795495512163948E-2</v>
      </c>
      <c r="CA373">
        <f t="shared" si="282"/>
        <v>-3.6622463658485871E-2</v>
      </c>
      <c r="CB373">
        <f t="shared" si="282"/>
        <v>-8.8245199138247535E-2</v>
      </c>
      <c r="CC373">
        <f t="shared" si="282"/>
        <v>-6.3497101791486474E-2</v>
      </c>
      <c r="CD373">
        <f t="shared" si="282"/>
        <v>2.7936762013576141E-2</v>
      </c>
      <c r="CE373">
        <f t="shared" si="282"/>
        <v>9.961268599904298E-2</v>
      </c>
      <c r="CF373">
        <f t="shared" si="282"/>
        <v>8.1317986500896847E-2</v>
      </c>
      <c r="CG373">
        <f t="shared" si="282"/>
        <v>0</v>
      </c>
      <c r="CH373">
        <f t="shared" si="282"/>
        <v>-5.0976139589609934E-2</v>
      </c>
      <c r="CI373">
        <f t="shared" si="282"/>
        <v>-1.936096593678286E-2</v>
      </c>
      <c r="CJ373">
        <f t="shared" si="282"/>
        <v>5.0385167739327344E-2</v>
      </c>
      <c r="CK373">
        <f t="shared" si="282"/>
        <v>7.6036564074281957E-2</v>
      </c>
      <c r="CL373">
        <f t="shared" si="282"/>
        <v>3.3518694139472775E-2</v>
      </c>
      <c r="CM373">
        <f t="shared" si="282"/>
        <v>-2.4853258987811395E-2</v>
      </c>
      <c r="CN373">
        <f t="shared" si="282"/>
        <v>-4.0345409800915458E-2</v>
      </c>
      <c r="CO373">
        <f t="shared" si="282"/>
        <v>-1.1991864537575947E-2</v>
      </c>
      <c r="CP373">
        <f t="shared" si="282"/>
        <v>1.6791961763221463E-2</v>
      </c>
      <c r="CQ373">
        <f t="shared" si="282"/>
        <v>1.7062262805708637E-2</v>
      </c>
      <c r="CR373">
        <f t="shared" si="282"/>
        <v>4.9560501420191892E-4</v>
      </c>
      <c r="CS373">
        <f t="shared" si="282"/>
        <v>-8.1755987836092999E-3</v>
      </c>
      <c r="CT373">
        <f t="shared" si="282"/>
        <v>-4.1373544727349096E-3</v>
      </c>
      <c r="CU373">
        <f t="shared" si="282"/>
        <v>3.5576112567556887E-4</v>
      </c>
      <c r="CV373">
        <f t="shared" si="282"/>
        <v>-8.8238696194456879E-4</v>
      </c>
      <c r="CW373">
        <f t="shared" si="282"/>
        <v>-1.6887384920766973E-3</v>
      </c>
      <c r="CX373">
        <f t="shared" si="282"/>
        <v>2.2358939172812189E-3</v>
      </c>
      <c r="CY373">
        <f t="shared" si="282"/>
        <v>5.1942191181200345E-3</v>
      </c>
      <c r="CZ373">
        <f t="shared" si="282"/>
        <v>1.3813533391068085E-3</v>
      </c>
      <c r="DA373">
        <f t="shared" si="282"/>
        <v>-4.950954781191572E-3</v>
      </c>
    </row>
    <row r="374" spans="65:105">
      <c r="BM374">
        <f t="shared" ref="BM374:DA374" si="283">BM$15*SIN(-$F$6*$F53/$O$7*BM$14)</f>
        <v>-1.6307628117554756E-3</v>
      </c>
      <c r="BN374">
        <f t="shared" si="283"/>
        <v>-6.8144240258834893E-3</v>
      </c>
      <c r="BO374">
        <f t="shared" si="283"/>
        <v>-3.3982087124835286E-3</v>
      </c>
      <c r="BP374">
        <f t="shared" si="283"/>
        <v>3.3432243406184893E-3</v>
      </c>
      <c r="BQ374">
        <f t="shared" si="283"/>
        <v>4.233646767695767E-3</v>
      </c>
      <c r="BR374">
        <f t="shared" si="283"/>
        <v>4.5241014176357466E-4</v>
      </c>
      <c r="BS374">
        <f t="shared" si="283"/>
        <v>5.9169536178984433E-4</v>
      </c>
      <c r="BT374">
        <f t="shared" si="283"/>
        <v>4.0724773357841398E-3</v>
      </c>
      <c r="BU374">
        <f t="shared" si="283"/>
        <v>-3.2989905368722961E-4</v>
      </c>
      <c r="BV374">
        <f t="shared" si="283"/>
        <v>-1.3282173206639051E-2</v>
      </c>
      <c r="BW374">
        <f t="shared" si="283"/>
        <v>-1.4409621747716801E-2</v>
      </c>
      <c r="BX374">
        <f t="shared" si="283"/>
        <v>1.1077074434849246E-2</v>
      </c>
      <c r="BY374">
        <f t="shared" si="283"/>
        <v>3.963524982105323E-2</v>
      </c>
      <c r="BZ374">
        <f t="shared" si="283"/>
        <v>2.5846577325238852E-2</v>
      </c>
      <c r="CA374">
        <f t="shared" si="283"/>
        <v>-3.6988552112369427E-2</v>
      </c>
      <c r="CB374">
        <f t="shared" si="283"/>
        <v>-8.9671968107169236E-2</v>
      </c>
      <c r="CC374">
        <f t="shared" si="283"/>
        <v>-6.4822173789323895E-2</v>
      </c>
      <c r="CD374">
        <f t="shared" si="283"/>
        <v>2.8616561681618254E-2</v>
      </c>
      <c r="CE374">
        <f t="shared" si="283"/>
        <v>0.10227398664776927</v>
      </c>
      <c r="CF374">
        <f t="shared" si="283"/>
        <v>8.3603983591321124E-2</v>
      </c>
      <c r="CG374">
        <f t="shared" si="283"/>
        <v>0</v>
      </c>
      <c r="CH374">
        <f t="shared" si="283"/>
        <v>-5.2409171957936276E-2</v>
      </c>
      <c r="CI374">
        <f t="shared" si="283"/>
        <v>-1.9878222857332345E-2</v>
      </c>
      <c r="CJ374">
        <f t="shared" si="283"/>
        <v>5.1611216065428844E-2</v>
      </c>
      <c r="CK374">
        <f t="shared" si="283"/>
        <v>7.762331243009607E-2</v>
      </c>
      <c r="CL374">
        <f t="shared" si="283"/>
        <v>3.4060632206857677E-2</v>
      </c>
      <c r="CM374">
        <f t="shared" si="283"/>
        <v>-2.5101699159441063E-2</v>
      </c>
      <c r="CN374">
        <f t="shared" si="283"/>
        <v>-4.0425304241435471E-2</v>
      </c>
      <c r="CO374">
        <f t="shared" si="283"/>
        <v>-1.189013700240692E-2</v>
      </c>
      <c r="CP374">
        <f t="shared" si="283"/>
        <v>1.6415361368315742E-2</v>
      </c>
      <c r="CQ374">
        <f t="shared" si="283"/>
        <v>1.6349479917292513E-2</v>
      </c>
      <c r="CR374">
        <f t="shared" si="283"/>
        <v>4.6063827908901121E-4</v>
      </c>
      <c r="CS374">
        <f t="shared" si="283"/>
        <v>-7.2036780070261573E-3</v>
      </c>
      <c r="CT374">
        <f t="shared" si="283"/>
        <v>-3.2203435185991953E-3</v>
      </c>
      <c r="CU374">
        <f t="shared" si="283"/>
        <v>1.2970931158443175E-4</v>
      </c>
      <c r="CV374">
        <f t="shared" si="283"/>
        <v>-1.8931968633489357E-3</v>
      </c>
      <c r="CW374">
        <f t="shared" si="283"/>
        <v>-2.226270599699807E-3</v>
      </c>
      <c r="CX374">
        <f t="shared" si="283"/>
        <v>2.6406432362157252E-3</v>
      </c>
      <c r="CY374">
        <f t="shared" si="283"/>
        <v>5.8100405079608503E-3</v>
      </c>
      <c r="CZ374">
        <f t="shared" si="283"/>
        <v>1.4896216332347968E-3</v>
      </c>
      <c r="DA374">
        <f t="shared" si="283"/>
        <v>-5.1823646607911068E-3</v>
      </c>
    </row>
    <row r="375" spans="65:105">
      <c r="BM375">
        <f t="shared" ref="BM375:DA375" si="284">BM$15*SIN(-$F$6*$F54/$O$7*BM$14)</f>
        <v>-1.6790536237900116E-3</v>
      </c>
      <c r="BN375">
        <f t="shared" si="284"/>
        <v>-7.2171949173490879E-3</v>
      </c>
      <c r="BO375">
        <f t="shared" si="284"/>
        <v>-3.7169829668287249E-3</v>
      </c>
      <c r="BP375">
        <f t="shared" si="284"/>
        <v>3.81931931714509E-3</v>
      </c>
      <c r="BQ375">
        <f t="shared" si="284"/>
        <v>5.2150866809978404E-3</v>
      </c>
      <c r="BR375">
        <f t="shared" si="284"/>
        <v>6.9012985708516417E-4</v>
      </c>
      <c r="BS375">
        <f t="shared" si="284"/>
        <v>-4.4384950771138212E-4</v>
      </c>
      <c r="BT375">
        <f t="shared" si="284"/>
        <v>2.8869179597812667E-3</v>
      </c>
      <c r="BU375">
        <f t="shared" si="284"/>
        <v>-2.8360129708441932E-4</v>
      </c>
      <c r="BV375">
        <f t="shared" si="284"/>
        <v>-1.221344732255325E-2</v>
      </c>
      <c r="BW375">
        <f t="shared" si="284"/>
        <v>-1.3727175654129276E-2</v>
      </c>
      <c r="BX375">
        <f t="shared" si="284"/>
        <v>1.0789172535364324E-2</v>
      </c>
      <c r="BY375">
        <f t="shared" si="284"/>
        <v>3.9200660759089075E-2</v>
      </c>
      <c r="BZ375">
        <f t="shared" si="284"/>
        <v>2.5849983976401411E-2</v>
      </c>
      <c r="CA375">
        <f t="shared" si="284"/>
        <v>-3.7304512540321029E-2</v>
      </c>
      <c r="CB375">
        <f t="shared" si="284"/>
        <v>-9.1014340958423409E-2</v>
      </c>
      <c r="CC375">
        <f t="shared" si="284"/>
        <v>-6.6108199333527809E-2</v>
      </c>
      <c r="CD375">
        <f t="shared" si="284"/>
        <v>2.928666501668075E-2</v>
      </c>
      <c r="CE375">
        <f t="shared" si="284"/>
        <v>0.1049198852102997</v>
      </c>
      <c r="CF375">
        <f t="shared" si="284"/>
        <v>8.5886833039016341E-2</v>
      </c>
      <c r="CG375">
        <f t="shared" si="284"/>
        <v>0</v>
      </c>
      <c r="CH375">
        <f t="shared" si="284"/>
        <v>-5.3840231150560185E-2</v>
      </c>
      <c r="CI375">
        <f t="shared" si="284"/>
        <v>-2.0392486190637368E-2</v>
      </c>
      <c r="CJ375">
        <f t="shared" si="284"/>
        <v>5.2819776632447996E-2</v>
      </c>
      <c r="CK375">
        <f t="shared" si="284"/>
        <v>7.9163303405024865E-2</v>
      </c>
      <c r="CL375">
        <f t="shared" si="284"/>
        <v>3.4570513599406077E-2</v>
      </c>
      <c r="CM375">
        <f t="shared" si="284"/>
        <v>-2.5316120734652628E-2</v>
      </c>
      <c r="CN375">
        <f t="shared" si="284"/>
        <v>-4.043063240956999E-2</v>
      </c>
      <c r="CO375">
        <f t="shared" si="284"/>
        <v>-1.1759765085746094E-2</v>
      </c>
      <c r="CP375">
        <f t="shared" si="284"/>
        <v>1.5988713181877529E-2</v>
      </c>
      <c r="CQ375">
        <f t="shared" si="284"/>
        <v>1.5575161278185149E-2</v>
      </c>
      <c r="CR375">
        <f t="shared" si="284"/>
        <v>4.2357385865086396E-4</v>
      </c>
      <c r="CS375">
        <f t="shared" si="284"/>
        <v>-6.1927198751773995E-3</v>
      </c>
      <c r="CT375">
        <f t="shared" si="284"/>
        <v>-2.2828531073259216E-3</v>
      </c>
      <c r="CU375">
        <f t="shared" si="284"/>
        <v>-9.7299079577338755E-5</v>
      </c>
      <c r="CV375">
        <f t="shared" si="284"/>
        <v>-2.8879805294459424E-3</v>
      </c>
      <c r="CW375">
        <f t="shared" si="284"/>
        <v>-2.742362504444503E-3</v>
      </c>
      <c r="CX375">
        <f t="shared" si="284"/>
        <v>3.0166864960971939E-3</v>
      </c>
      <c r="CY375">
        <f t="shared" si="284"/>
        <v>6.3550603955966024E-3</v>
      </c>
      <c r="CZ375">
        <f t="shared" si="284"/>
        <v>1.5776666728280931E-3</v>
      </c>
      <c r="DA375">
        <f t="shared" si="284"/>
        <v>-5.3358269521339456E-3</v>
      </c>
    </row>
    <row r="376" spans="65:105">
      <c r="BM376">
        <f t="shared" ref="BM376:DA376" si="285">BM$15*SIN(-$F$6*$F55/$O$7*BM$14)</f>
        <v>-1.7020899064553012E-3</v>
      </c>
      <c r="BN376">
        <f t="shared" si="285"/>
        <v>-7.5219844378519906E-3</v>
      </c>
      <c r="BO376">
        <f t="shared" si="285"/>
        <v>-3.9904618437386829E-3</v>
      </c>
      <c r="BP376">
        <f t="shared" si="285"/>
        <v>4.2538950136884225E-3</v>
      </c>
      <c r="BQ376">
        <f t="shared" si="285"/>
        <v>6.1463024587055303E-3</v>
      </c>
      <c r="BR376">
        <f t="shared" si="285"/>
        <v>9.2200750510968202E-4</v>
      </c>
      <c r="BS376">
        <f t="shared" si="285"/>
        <v>-1.4761210866777682E-3</v>
      </c>
      <c r="BT376">
        <f t="shared" si="285"/>
        <v>1.6829995136122676E-3</v>
      </c>
      <c r="BU376">
        <f t="shared" si="285"/>
        <v>-2.3576668048074951E-4</v>
      </c>
      <c r="BV376">
        <f t="shared" si="285"/>
        <v>-1.1089103027271197E-2</v>
      </c>
      <c r="BW376">
        <f t="shared" si="285"/>
        <v>-1.2993063570979966E-2</v>
      </c>
      <c r="BX376">
        <f t="shared" si="285"/>
        <v>1.0468376187457431E-2</v>
      </c>
      <c r="BY376">
        <f t="shared" si="285"/>
        <v>3.8671633871783913E-2</v>
      </c>
      <c r="BZ376">
        <f t="shared" si="285"/>
        <v>2.5805709181931979E-2</v>
      </c>
      <c r="CA376">
        <f t="shared" si="285"/>
        <v>-3.7569916743029765E-2</v>
      </c>
      <c r="CB376">
        <f t="shared" si="285"/>
        <v>-9.2271054297668437E-2</v>
      </c>
      <c r="CC376">
        <f t="shared" si="285"/>
        <v>-6.7354403770398003E-2</v>
      </c>
      <c r="CD376">
        <f t="shared" si="285"/>
        <v>2.9946844963356353E-2</v>
      </c>
      <c r="CE376">
        <f t="shared" si="285"/>
        <v>0.10754998322404309</v>
      </c>
      <c r="CF376">
        <f t="shared" si="285"/>
        <v>8.8166448895991067E-2</v>
      </c>
      <c r="CG376">
        <f t="shared" si="285"/>
        <v>0</v>
      </c>
      <c r="CH376">
        <f t="shared" si="285"/>
        <v>-5.5269263288911893E-2</v>
      </c>
      <c r="CI376">
        <f t="shared" si="285"/>
        <v>-2.0903678490531534E-2</v>
      </c>
      <c r="CJ376">
        <f t="shared" si="285"/>
        <v>5.4010439936062984E-2</v>
      </c>
      <c r="CK376">
        <f t="shared" si="285"/>
        <v>8.0655609366089051E-2</v>
      </c>
      <c r="CL376">
        <f t="shared" si="285"/>
        <v>3.5047858434598275E-2</v>
      </c>
      <c r="CM376">
        <f t="shared" si="285"/>
        <v>-2.5496233122718179E-2</v>
      </c>
      <c r="CN376">
        <f t="shared" si="285"/>
        <v>-4.0361384477275837E-2</v>
      </c>
      <c r="CO376">
        <f t="shared" si="285"/>
        <v>-1.1601062864959939E-2</v>
      </c>
      <c r="CP376">
        <f t="shared" si="285"/>
        <v>1.5513317985474367E-2</v>
      </c>
      <c r="CQ376">
        <f t="shared" si="285"/>
        <v>1.4742221248902756E-2</v>
      </c>
      <c r="CR376">
        <f t="shared" si="285"/>
        <v>3.8458053931789561E-4</v>
      </c>
      <c r="CS376">
        <f t="shared" si="285"/>
        <v>-5.1482028577715892E-3</v>
      </c>
      <c r="CT376">
        <f t="shared" si="285"/>
        <v>-1.3308451167655905E-3</v>
      </c>
      <c r="CU376">
        <f t="shared" si="285"/>
        <v>-3.2358991185778611E-4</v>
      </c>
      <c r="CV376">
        <f t="shared" si="285"/>
        <v>-3.8583169463297126E-3</v>
      </c>
      <c r="CW376">
        <f t="shared" si="285"/>
        <v>-3.2320439591435588E-3</v>
      </c>
      <c r="CX376">
        <f t="shared" si="285"/>
        <v>3.3599357838457375E-3</v>
      </c>
      <c r="CY376">
        <f t="shared" si="285"/>
        <v>6.8226371359779358E-3</v>
      </c>
      <c r="CZ376">
        <f t="shared" si="285"/>
        <v>1.6442931494899296E-3</v>
      </c>
      <c r="DA376">
        <f t="shared" si="285"/>
        <v>-5.4090334395151974E-3</v>
      </c>
    </row>
    <row r="377" spans="65:105">
      <c r="BM377">
        <f t="shared" ref="BM377:DA377" si="286">BM$15*SIN(-$F$6*$F56/$O$7*BM$14)</f>
        <v>-1.6995251726178266E-3</v>
      </c>
      <c r="BN377">
        <f t="shared" si="286"/>
        <v>-7.7246547339164433E-3</v>
      </c>
      <c r="BO377">
        <f t="shared" si="286"/>
        <v>-4.2153127132119345E-3</v>
      </c>
      <c r="BP377">
        <f t="shared" si="286"/>
        <v>4.6422272193301431E-3</v>
      </c>
      <c r="BQ377">
        <f t="shared" si="286"/>
        <v>7.0183259838251912E-3</v>
      </c>
      <c r="BR377">
        <f t="shared" si="286"/>
        <v>1.1460802018805295E-3</v>
      </c>
      <c r="BS377">
        <f t="shared" si="286"/>
        <v>-2.497506603820645E-3</v>
      </c>
      <c r="BT377">
        <f t="shared" si="286"/>
        <v>4.683781979504673E-4</v>
      </c>
      <c r="BU377">
        <f t="shared" si="286"/>
        <v>-1.8665442380811145E-4</v>
      </c>
      <c r="BV377">
        <f t="shared" si="286"/>
        <v>-9.9142604348515587E-3</v>
      </c>
      <c r="BW377">
        <f t="shared" si="286"/>
        <v>-1.2210048530387122E-2</v>
      </c>
      <c r="BX377">
        <f t="shared" si="286"/>
        <v>1.0115663447498102E-2</v>
      </c>
      <c r="BY377">
        <f t="shared" si="286"/>
        <v>3.8049443631246543E-2</v>
      </c>
      <c r="BZ377">
        <f t="shared" si="286"/>
        <v>2.5713834608658948E-2</v>
      </c>
      <c r="CA377">
        <f t="shared" si="286"/>
        <v>-3.7784405036539494E-2</v>
      </c>
      <c r="CB377">
        <f t="shared" si="286"/>
        <v>-9.3440925350297119E-2</v>
      </c>
      <c r="CC377">
        <f t="shared" si="286"/>
        <v>-6.8560036432980295E-2</v>
      </c>
      <c r="CD377">
        <f t="shared" si="286"/>
        <v>3.0596877828643069E-2</v>
      </c>
      <c r="CE377">
        <f t="shared" si="286"/>
        <v>0.11016388460591291</v>
      </c>
      <c r="CF377">
        <f t="shared" si="286"/>
        <v>9.0442745335996735E-2</v>
      </c>
      <c r="CG377">
        <f t="shared" si="286"/>
        <v>0</v>
      </c>
      <c r="CH377">
        <f t="shared" si="286"/>
        <v>-5.669621457073909E-2</v>
      </c>
      <c r="CI377">
        <f t="shared" si="286"/>
        <v>-2.1411722773334804E-2</v>
      </c>
      <c r="CJ377">
        <f t="shared" si="286"/>
        <v>5.5182802536196479E-2</v>
      </c>
      <c r="CK377">
        <f t="shared" si="286"/>
        <v>8.2099331403978612E-2</v>
      </c>
      <c r="CL377">
        <f t="shared" si="286"/>
        <v>3.5492217452183498E-2</v>
      </c>
      <c r="CM377">
        <f t="shared" si="286"/>
        <v>-2.5641792229777756E-2</v>
      </c>
      <c r="CN377">
        <f t="shared" si="286"/>
        <v>-4.0217688175445278E-2</v>
      </c>
      <c r="CO377">
        <f t="shared" si="286"/>
        <v>-1.1414412667598997E-2</v>
      </c>
      <c r="CP377">
        <f t="shared" si="286"/>
        <v>1.4990625182451782E-2</v>
      </c>
      <c r="CQ377">
        <f t="shared" si="286"/>
        <v>1.3853794827637456E-2</v>
      </c>
      <c r="CR377">
        <f t="shared" si="286"/>
        <v>3.4383589146899169E-4</v>
      </c>
      <c r="CS377">
        <f t="shared" si="286"/>
        <v>-4.075787283025727E-3</v>
      </c>
      <c r="CT377">
        <f t="shared" si="286"/>
        <v>-3.7037374788300288E-4</v>
      </c>
      <c r="CU377">
        <f t="shared" si="286"/>
        <v>-5.4749434114071522E-4</v>
      </c>
      <c r="CV377">
        <f t="shared" si="286"/>
        <v>-4.7959920502410559E-3</v>
      </c>
      <c r="CW377">
        <f t="shared" si="286"/>
        <v>-3.6905990637011144E-3</v>
      </c>
      <c r="CX377">
        <f t="shared" si="286"/>
        <v>3.6666596850132059E-3</v>
      </c>
      <c r="CY377">
        <f t="shared" si="286"/>
        <v>7.2070728108941627E-3</v>
      </c>
      <c r="CZ377">
        <f t="shared" si="286"/>
        <v>1.6885965354085316E-3</v>
      </c>
      <c r="DA377">
        <f t="shared" si="286"/>
        <v>-5.400883029223859E-3</v>
      </c>
    </row>
    <row r="378" spans="65:105">
      <c r="BM378">
        <f t="shared" ref="BM378:DA378" si="287">BM$15*SIN(-$F$6*$F57/$O$7*BM$14)</f>
        <v>-1.6713979982617643E-3</v>
      </c>
      <c r="BN378">
        <f t="shared" si="287"/>
        <v>-7.8224543330258772E-3</v>
      </c>
      <c r="BO378">
        <f t="shared" si="287"/>
        <v>-4.388795529063085E-3</v>
      </c>
      <c r="BP378">
        <f t="shared" si="287"/>
        <v>4.9800944295994975E-3</v>
      </c>
      <c r="BQ378">
        <f t="shared" si="287"/>
        <v>7.8227591931133728E-3</v>
      </c>
      <c r="BR378">
        <f t="shared" si="287"/>
        <v>1.3604511336886137E-3</v>
      </c>
      <c r="BS378">
        <f t="shared" si="287"/>
        <v>-3.5004735701148013E-3</v>
      </c>
      <c r="BT378">
        <f t="shared" si="287"/>
        <v>-7.4922172268738433E-4</v>
      </c>
      <c r="BU378">
        <f t="shared" si="287"/>
        <v>-1.3653067064062929E-4</v>
      </c>
      <c r="BV378">
        <f t="shared" si="287"/>
        <v>-8.6942696218673416E-3</v>
      </c>
      <c r="BW378">
        <f t="shared" si="287"/>
        <v>-1.1381077624158497E-2</v>
      </c>
      <c r="BX378">
        <f t="shared" si="287"/>
        <v>9.7321096797920136E-3</v>
      </c>
      <c r="BY378">
        <f t="shared" si="287"/>
        <v>3.7335588948263859E-2</v>
      </c>
      <c r="BZ378">
        <f t="shared" si="287"/>
        <v>2.5574529723320645E-2</v>
      </c>
      <c r="CA378">
        <f t="shared" si="287"/>
        <v>-3.7947686739703612E-2</v>
      </c>
      <c r="CB378">
        <f t="shared" si="287"/>
        <v>-9.4522853074622798E-2</v>
      </c>
      <c r="CC378">
        <f t="shared" si="287"/>
        <v>-6.9724371093240228E-2</v>
      </c>
      <c r="CD378">
        <f t="shared" si="287"/>
        <v>3.12365433577395E-2</v>
      </c>
      <c r="CE378">
        <f t="shared" si="287"/>
        <v>0.11276119571197568</v>
      </c>
      <c r="CF378">
        <f t="shared" si="287"/>
        <v>9.2715636657758962E-2</v>
      </c>
      <c r="CG378">
        <f t="shared" si="287"/>
        <v>0</v>
      </c>
      <c r="CH378">
        <f t="shared" si="287"/>
        <v>-5.8121031272132528E-2</v>
      </c>
      <c r="CI378">
        <f t="shared" si="287"/>
        <v>-2.1916542529446914E-2</v>
      </c>
      <c r="CJ378">
        <f t="shared" si="287"/>
        <v>5.6336467193715739E-2</v>
      </c>
      <c r="CK378">
        <f t="shared" si="287"/>
        <v>8.3493599874522137E-2</v>
      </c>
      <c r="CL378">
        <f t="shared" si="287"/>
        <v>3.5903172437007941E-2</v>
      </c>
      <c r="CM378">
        <f t="shared" si="287"/>
        <v>-2.5752600789642859E-2</v>
      </c>
      <c r="CN378">
        <f t="shared" si="287"/>
        <v>-3.9999808558300765E-2</v>
      </c>
      <c r="CO378">
        <f t="shared" si="287"/>
        <v>-1.120026415033734E-2</v>
      </c>
      <c r="CP378">
        <f t="shared" si="287"/>
        <v>1.4422228378936022E-2</v>
      </c>
      <c r="CQ378">
        <f t="shared" si="287"/>
        <v>1.2913225850831928E-2</v>
      </c>
      <c r="CR378">
        <f t="shared" si="287"/>
        <v>3.0152546079966776E-4</v>
      </c>
      <c r="CS378">
        <f t="shared" si="287"/>
        <v>-2.9812846638562675E-3</v>
      </c>
      <c r="CT378">
        <f t="shared" si="287"/>
        <v>5.9245297633693907E-4</v>
      </c>
      <c r="CU378">
        <f t="shared" si="287"/>
        <v>-7.6736112249660372E-4</v>
      </c>
      <c r="CV378">
        <f t="shared" si="287"/>
        <v>-5.6930682610222575E-3</v>
      </c>
      <c r="CW378">
        <f t="shared" si="287"/>
        <v>-4.1136116817885602E-3</v>
      </c>
      <c r="CX378">
        <f t="shared" si="287"/>
        <v>3.9335238474617826E-3</v>
      </c>
      <c r="CY378">
        <f t="shared" si="287"/>
        <v>7.5036826641464247E-3</v>
      </c>
      <c r="CZ378">
        <f t="shared" si="287"/>
        <v>1.7099753633185273E-3</v>
      </c>
      <c r="DA378">
        <f t="shared" si="287"/>
        <v>-5.3114983110171361E-3</v>
      </c>
    </row>
    <row r="379" spans="65:105">
      <c r="BM379">
        <f t="shared" ref="BM379:DA379" si="288">BM$15*SIN(-$F$6*$F58/$O$7*BM$14)</f>
        <v>-1.6181314422702765E-3</v>
      </c>
      <c r="BN379">
        <f t="shared" si="288"/>
        <v>-7.8140554978931489E-3</v>
      </c>
      <c r="BO379">
        <f t="shared" si="288"/>
        <v>-4.5087962192900208E-3</v>
      </c>
      <c r="BP379">
        <f t="shared" si="288"/>
        <v>5.2638237378512176E-3</v>
      </c>
      <c r="BQ379">
        <f t="shared" si="288"/>
        <v>8.5518549550166988E-3</v>
      </c>
      <c r="BR379">
        <f t="shared" si="288"/>
        <v>1.5633056139248854E-3</v>
      </c>
      <c r="BS379">
        <f t="shared" si="288"/>
        <v>-4.4776253292150561E-3</v>
      </c>
      <c r="BT379">
        <f t="shared" si="288"/>
        <v>-1.9620570416398297E-3</v>
      </c>
      <c r="BU379">
        <f t="shared" si="288"/>
        <v>-8.566704593957062E-5</v>
      </c>
      <c r="BV379">
        <f t="shared" si="288"/>
        <v>-7.4346862638702974E-3</v>
      </c>
      <c r="BW379">
        <f t="shared" si="288"/>
        <v>-1.050927091160327E-2</v>
      </c>
      <c r="BX379">
        <f t="shared" si="288"/>
        <v>9.3188842779685279E-3</v>
      </c>
      <c r="BY379">
        <f t="shared" si="288"/>
        <v>3.6531789561293444E-2</v>
      </c>
      <c r="BZ379">
        <f t="shared" si="288"/>
        <v>2.5388051479976418E-2</v>
      </c>
      <c r="CA379">
        <f t="shared" si="288"/>
        <v>-3.8059540568125126E-2</v>
      </c>
      <c r="CB379">
        <f t="shared" si="288"/>
        <v>-9.5515819198141144E-2</v>
      </c>
      <c r="CC379">
        <f t="shared" si="288"/>
        <v>-7.0846706399515763E-2</v>
      </c>
      <c r="CD379">
        <f t="shared" si="288"/>
        <v>3.1865624808675226E-2</v>
      </c>
      <c r="CE379">
        <f t="shared" si="288"/>
        <v>0.11534152539673251</v>
      </c>
      <c r="CF379">
        <f t="shared" si="288"/>
        <v>9.4985037288204108E-2</v>
      </c>
      <c r="CG379">
        <f t="shared" si="288"/>
        <v>0</v>
      </c>
      <c r="CH379">
        <f t="shared" si="288"/>
        <v>-5.9543659749548714E-2</v>
      </c>
      <c r="CI379">
        <f t="shared" si="288"/>
        <v>-2.241806173486947E-2</v>
      </c>
      <c r="CJ379">
        <f t="shared" si="288"/>
        <v>5.7471043005031766E-2</v>
      </c>
      <c r="CK379">
        <f t="shared" si="288"/>
        <v>8.4837574922528025E-2</v>
      </c>
      <c r="CL379">
        <f t="shared" si="288"/>
        <v>3.6280336612624198E-2</v>
      </c>
      <c r="CM379">
        <f t="shared" si="288"/>
        <v>-2.5828508631137673E-2</v>
      </c>
      <c r="CN379">
        <f t="shared" si="288"/>
        <v>-3.9708147514490623E-2</v>
      </c>
      <c r="CO379">
        <f t="shared" si="288"/>
        <v>-1.0959133215710246E-2</v>
      </c>
      <c r="CP379">
        <f t="shared" si="288"/>
        <v>1.380986052518581E-2</v>
      </c>
      <c r="CQ379">
        <f t="shared" si="288"/>
        <v>1.1924054407734126E-2</v>
      </c>
      <c r="CR379">
        <f t="shared" si="288"/>
        <v>2.5784192337170389E-4</v>
      </c>
      <c r="CS379">
        <f t="shared" si="288"/>
        <v>-1.8706262047870584E-3</v>
      </c>
      <c r="CT379">
        <f t="shared" si="288"/>
        <v>1.5515120542592619E-3</v>
      </c>
      <c r="CU379">
        <f t="shared" si="288"/>
        <v>-9.8156878774348366E-4</v>
      </c>
      <c r="CV379">
        <f t="shared" si="288"/>
        <v>-6.5419516750910029E-3</v>
      </c>
      <c r="CW379">
        <f t="shared" si="288"/>
        <v>-4.4970079706514923E-3</v>
      </c>
      <c r="CX379">
        <f t="shared" si="288"/>
        <v>4.157627228634362E-3</v>
      </c>
      <c r="CY379">
        <f t="shared" si="288"/>
        <v>7.7088521902677959E-3</v>
      </c>
      <c r="CZ379">
        <f t="shared" si="288"/>
        <v>1.7081393920816094E-3</v>
      </c>
      <c r="DA379">
        <f t="shared" si="288"/>
        <v>-5.1422237142563845E-3</v>
      </c>
    </row>
    <row r="380" spans="65:105">
      <c r="BM380">
        <f t="shared" ref="BM380:DA380" si="289">BM$15*SIN(-$F$6*$F59/$O$7*BM$14)</f>
        <v>-1.5405266832261219E-3</v>
      </c>
      <c r="BN380">
        <f t="shared" si="289"/>
        <v>-7.6995722519567576E-3</v>
      </c>
      <c r="BO380">
        <f t="shared" si="289"/>
        <v>-4.5738524482821629E-3</v>
      </c>
      <c r="BP380">
        <f t="shared" si="289"/>
        <v>5.490330762914066E-3</v>
      </c>
      <c r="BQ380">
        <f t="shared" si="289"/>
        <v>9.1985916787837643E-3</v>
      </c>
      <c r="BR380">
        <f t="shared" si="289"/>
        <v>1.7529264447129086E-3</v>
      </c>
      <c r="BS380">
        <f t="shared" si="289"/>
        <v>-5.4217556061372553E-3</v>
      </c>
      <c r="BT380">
        <f t="shared" si="289"/>
        <v>-3.1624148522601306E-3</v>
      </c>
      <c r="BU380">
        <f t="shared" si="289"/>
        <v>-3.4339184094147537E-5</v>
      </c>
      <c r="BV380">
        <f t="shared" si="289"/>
        <v>-6.1412463355848832E-3</v>
      </c>
      <c r="BW380">
        <f t="shared" si="289"/>
        <v>-9.5979096763332689E-3</v>
      </c>
      <c r="BX380">
        <f t="shared" si="289"/>
        <v>8.8772470996879294E-3</v>
      </c>
      <c r="BY380">
        <f t="shared" si="289"/>
        <v>3.5639981893463013E-2</v>
      </c>
      <c r="BZ380">
        <f t="shared" si="289"/>
        <v>2.5154743846043406E-2</v>
      </c>
      <c r="CA380">
        <f t="shared" si="289"/>
        <v>-3.8119814934048035E-2</v>
      </c>
      <c r="CB380">
        <f t="shared" si="289"/>
        <v>-9.6418889175892711E-2</v>
      </c>
      <c r="CC380">
        <f t="shared" si="289"/>
        <v>-7.1926366298985217E-2</v>
      </c>
      <c r="CD380">
        <f t="shared" si="289"/>
        <v>3.2483909025750865E-2</v>
      </c>
      <c r="CE380">
        <f t="shared" si="289"/>
        <v>0.11790448507202406</v>
      </c>
      <c r="CF380">
        <f t="shared" si="289"/>
        <v>9.7250861785681125E-2</v>
      </c>
      <c r="CG380">
        <f t="shared" si="289"/>
        <v>0</v>
      </c>
      <c r="CH380">
        <f t="shared" si="289"/>
        <v>-6.0964046441829539E-2</v>
      </c>
      <c r="CI380">
        <f t="shared" si="289"/>
        <v>-2.2916204862654867E-2</v>
      </c>
      <c r="CJ380">
        <f t="shared" si="289"/>
        <v>5.8586145534551687E-2</v>
      </c>
      <c r="CK380">
        <f t="shared" si="289"/>
        <v>8.6130446987681866E-2</v>
      </c>
      <c r="CL380">
        <f t="shared" si="289"/>
        <v>3.6623355005311754E-2</v>
      </c>
      <c r="CM380">
        <f t="shared" si="289"/>
        <v>-2.5869412881615674E-2</v>
      </c>
      <c r="CN380">
        <f t="shared" si="289"/>
        <v>-3.9343243025787511E-2</v>
      </c>
      <c r="CO380">
        <f t="shared" si="289"/>
        <v>-1.0691600769259804E-2</v>
      </c>
      <c r="CP380">
        <f t="shared" si="289"/>
        <v>1.3155388632106219E-2</v>
      </c>
      <c r="CQ380">
        <f t="shared" si="289"/>
        <v>1.089000351630065E-2</v>
      </c>
      <c r="CR380">
        <f t="shared" si="289"/>
        <v>2.1298420819203774E-4</v>
      </c>
      <c r="CS380">
        <f t="shared" si="289"/>
        <v>-7.4983066023814014E-4</v>
      </c>
      <c r="CT380">
        <f t="shared" si="289"/>
        <v>2.5007044442242037E-3</v>
      </c>
      <c r="CU380">
        <f t="shared" si="289"/>
        <v>-1.1885376034109843E-3</v>
      </c>
      <c r="CV380">
        <f t="shared" si="289"/>
        <v>-7.3354563491332342E-3</v>
      </c>
      <c r="CW380">
        <f t="shared" si="289"/>
        <v>-4.8370956144424349E-3</v>
      </c>
      <c r="CX380">
        <f t="shared" si="289"/>
        <v>4.3365336323777925E-3</v>
      </c>
      <c r="CY380">
        <f t="shared" si="289"/>
        <v>7.8200811811037583E-3</v>
      </c>
      <c r="CZ380">
        <f t="shared" si="289"/>
        <v>1.6831135470296971E-3</v>
      </c>
      <c r="DA380">
        <f t="shared" si="289"/>
        <v>-4.8956052864381153E-3</v>
      </c>
    </row>
    <row r="381" spans="65:105">
      <c r="BM381">
        <f t="shared" ref="BM381:DA381" si="290">BM$15*SIN(-$F$6*$F60/$O$7*BM$14)</f>
        <v>-1.4397509689400357E-3</v>
      </c>
      <c r="BN381">
        <f t="shared" si="290"/>
        <v>-7.4805588313870668E-3</v>
      </c>
      <c r="BO381">
        <f t="shared" si="290"/>
        <v>-4.5831714369299423E-3</v>
      </c>
      <c r="BP381">
        <f t="shared" si="290"/>
        <v>5.6571531789621895E-3</v>
      </c>
      <c r="BQ381">
        <f t="shared" si="290"/>
        <v>9.7567409362224276E-3</v>
      </c>
      <c r="BR381">
        <f t="shared" si="290"/>
        <v>1.9277084532826334E-3</v>
      </c>
      <c r="BS381">
        <f t="shared" si="290"/>
        <v>-6.3259016519193944E-3</v>
      </c>
      <c r="BT381">
        <f t="shared" si="290"/>
        <v>-4.3426615973857054E-3</v>
      </c>
      <c r="BU381">
        <f t="shared" si="290"/>
        <v>1.7174764765117982E-5</v>
      </c>
      <c r="BV381">
        <f t="shared" si="290"/>
        <v>-4.8198399900440279E-3</v>
      </c>
      <c r="BW381">
        <f t="shared" si="290"/>
        <v>-8.6504240762524266E-3</v>
      </c>
      <c r="BX381">
        <f t="shared" si="290"/>
        <v>8.4085446255384808E-3</v>
      </c>
      <c r="BY381">
        <f t="shared" si="290"/>
        <v>3.4662314387557507E-2</v>
      </c>
      <c r="BZ381">
        <f t="shared" si="290"/>
        <v>2.4875037167833351E-2</v>
      </c>
      <c r="CA381">
        <f t="shared" si="290"/>
        <v>-3.8128428151793785E-2</v>
      </c>
      <c r="CB381">
        <f t="shared" si="290"/>
        <v>-9.7231213070023845E-2</v>
      </c>
      <c r="CC381">
        <f t="shared" si="290"/>
        <v>-7.2962700444896222E-2</v>
      </c>
      <c r="CD381">
        <f t="shared" si="290"/>
        <v>3.3091186511762939E-2</v>
      </c>
      <c r="CE381">
        <f t="shared" si="290"/>
        <v>0.12044968876555054</v>
      </c>
      <c r="CF381">
        <f t="shared" si="290"/>
        <v>9.9513024843178297E-2</v>
      </c>
      <c r="CG381">
        <f t="shared" si="290"/>
        <v>0</v>
      </c>
      <c r="CH381">
        <f t="shared" si="290"/>
        <v>-6.238213787221885E-2</v>
      </c>
      <c r="CI381">
        <f t="shared" si="290"/>
        <v>-2.3410896894280372E-2</v>
      </c>
      <c r="CJ381">
        <f t="shared" si="290"/>
        <v>5.9681396944939402E-2</v>
      </c>
      <c r="CK381">
        <f t="shared" si="290"/>
        <v>8.7371437292195153E-2</v>
      </c>
      <c r="CL381">
        <f t="shared" si="290"/>
        <v>3.6931904778165804E-2</v>
      </c>
      <c r="CM381">
        <f t="shared" si="290"/>
        <v>-2.5875258106375806E-2</v>
      </c>
      <c r="CN381">
        <f t="shared" si="290"/>
        <v>-3.8905768174757181E-2</v>
      </c>
      <c r="CO381">
        <f t="shared" si="290"/>
        <v>-1.0398311320082591E-2</v>
      </c>
      <c r="CP381">
        <f t="shared" si="290"/>
        <v>1.2460808079033355E-2</v>
      </c>
      <c r="CQ381">
        <f t="shared" si="290"/>
        <v>9.8149651105978696E-3</v>
      </c>
      <c r="CR381">
        <f t="shared" si="290"/>
        <v>1.6715659131658644E-4</v>
      </c>
      <c r="CS381">
        <f t="shared" si="290"/>
        <v>3.7502828162588766E-4</v>
      </c>
      <c r="CT381">
        <f t="shared" si="290"/>
        <v>3.4339938508013705E-3</v>
      </c>
      <c r="CU381">
        <f t="shared" si="290"/>
        <v>-1.3867412209202271E-3</v>
      </c>
      <c r="CV381">
        <f t="shared" si="290"/>
        <v>-8.0668651303425487E-3</v>
      </c>
      <c r="CW381">
        <f t="shared" si="290"/>
        <v>-5.1305993832408596E-3</v>
      </c>
      <c r="CX381">
        <f t="shared" si="290"/>
        <v>4.4682981924865977E-3</v>
      </c>
      <c r="CY381">
        <f t="shared" si="290"/>
        <v>7.8360141934987679E-3</v>
      </c>
      <c r="CZ381">
        <f t="shared" si="290"/>
        <v>1.6352375815760997E-3</v>
      </c>
      <c r="DA381">
        <f t="shared" si="290"/>
        <v>-4.5753523982697865E-3</v>
      </c>
    </row>
    <row r="382" spans="65:105">
      <c r="BM382">
        <f t="shared" ref="BM382:DA382" si="291">BM$15*SIN(-$F$6*$F61/$O$7*BM$14)</f>
        <v>-1.3173200599571752E-3</v>
      </c>
      <c r="BN382">
        <f t="shared" si="291"/>
        <v>-7.1599885846182522E-3</v>
      </c>
      <c r="BO382">
        <f t="shared" si="291"/>
        <v>-4.536639623478605E-3</v>
      </c>
      <c r="BP382">
        <f t="shared" si="291"/>
        <v>5.7624774831108528E-3</v>
      </c>
      <c r="BQ382">
        <f t="shared" si="291"/>
        <v>1.0220927444868137E-2</v>
      </c>
      <c r="BR382">
        <f t="shared" si="291"/>
        <v>2.0861720800324909E-3</v>
      </c>
      <c r="BS382">
        <f t="shared" si="291"/>
        <v>-7.1833955923330693E-3</v>
      </c>
      <c r="BT382">
        <f t="shared" si="291"/>
        <v>-5.4952916141924046E-3</v>
      </c>
      <c r="BU382">
        <f t="shared" si="291"/>
        <v>6.8595642086054725E-5</v>
      </c>
      <c r="BV382">
        <f t="shared" si="291"/>
        <v>-3.4764847356171832E-3</v>
      </c>
      <c r="BW382">
        <f t="shared" si="291"/>
        <v>-7.6703802332169077E-3</v>
      </c>
      <c r="BX382">
        <f t="shared" si="291"/>
        <v>7.9142058538340561E-3</v>
      </c>
      <c r="BY382">
        <f t="shared" si="291"/>
        <v>3.3601142330232217E-2</v>
      </c>
      <c r="BZ382">
        <f t="shared" si="291"/>
        <v>2.4549447376759684E-2</v>
      </c>
      <c r="CA382">
        <f t="shared" si="291"/>
        <v>-3.808536854846422E-2</v>
      </c>
      <c r="CB382">
        <f t="shared" si="291"/>
        <v>-9.7952026349718516E-2</v>
      </c>
      <c r="CC382">
        <f t="shared" si="291"/>
        <v>-7.3955084588310321E-2</v>
      </c>
      <c r="CD382">
        <f t="shared" si="291"/>
        <v>3.3687251498989219E-2</v>
      </c>
      <c r="CE382">
        <f t="shared" si="291"/>
        <v>0.12297675317899769</v>
      </c>
      <c r="CF382">
        <f t="shared" si="291"/>
        <v>0.10177144129153512</v>
      </c>
      <c r="CG382">
        <f t="shared" si="291"/>
        <v>0</v>
      </c>
      <c r="CH382">
        <f t="shared" si="291"/>
        <v>-6.3797880650375796E-2</v>
      </c>
      <c r="CI382">
        <f t="shared" si="291"/>
        <v>-2.390206333094564E-2</v>
      </c>
      <c r="CJ382">
        <f t="shared" si="291"/>
        <v>6.0756426125140796E-2</v>
      </c>
      <c r="CK382">
        <f t="shared" si="291"/>
        <v>8.8559798309912091E-2</v>
      </c>
      <c r="CL382">
        <f t="shared" si="291"/>
        <v>3.7205695534940061E-2</v>
      </c>
      <c r="CM382">
        <f t="shared" si="291"/>
        <v>-2.5846036383789312E-2</v>
      </c>
      <c r="CN382">
        <f t="shared" si="291"/>
        <v>-3.8396529903227679E-2</v>
      </c>
      <c r="CO382">
        <f t="shared" si="291"/>
        <v>-1.0079971428150798E-2</v>
      </c>
      <c r="CP382">
        <f t="shared" si="291"/>
        <v>1.1728236530144246E-2</v>
      </c>
      <c r="CQ382">
        <f t="shared" si="291"/>
        <v>8.7029853924408488E-3</v>
      </c>
      <c r="CR382">
        <f t="shared" si="291"/>
        <v>1.2056776560431089E-4</v>
      </c>
      <c r="CS382">
        <f t="shared" si="291"/>
        <v>1.4978549127383522E-3</v>
      </c>
      <c r="CT382">
        <f t="shared" si="291"/>
        <v>4.3454451120154818E-3</v>
      </c>
      <c r="CU382">
        <f t="shared" si="291"/>
        <v>-1.5747179330621484E-3</v>
      </c>
      <c r="CV382">
        <f t="shared" si="291"/>
        <v>-8.7299865182678127E-3</v>
      </c>
      <c r="CW382">
        <f t="shared" si="291"/>
        <v>-5.374692675307758E-3</v>
      </c>
      <c r="CX382">
        <f t="shared" si="291"/>
        <v>4.5514885150683727E-3</v>
      </c>
      <c r="CY382">
        <f t="shared" si="291"/>
        <v>7.7564570668078748E-3</v>
      </c>
      <c r="CZ382">
        <f t="shared" si="291"/>
        <v>1.5651614646886814E-3</v>
      </c>
      <c r="DA382">
        <f t="shared" si="291"/>
        <v>-4.1862819512816646E-3</v>
      </c>
    </row>
    <row r="383" spans="65:105">
      <c r="BM383">
        <f t="shared" ref="BM383:DA383" si="292">BM$15*SIN(-$F$6*$F62/$O$7*BM$14)</f>
        <v>-1.1750754311076472E-3</v>
      </c>
      <c r="BN383">
        <f t="shared" si="292"/>
        <v>-6.7422136058680757E-3</v>
      </c>
      <c r="BO383">
        <f t="shared" si="292"/>
        <v>-4.4348240473985551E-3</v>
      </c>
      <c r="BP383">
        <f t="shared" si="292"/>
        <v>5.8051587097497264E-3</v>
      </c>
      <c r="BQ383">
        <f t="shared" si="292"/>
        <v>1.0586680834892483E-2</v>
      </c>
      <c r="BR383">
        <f t="shared" si="292"/>
        <v>2.226975903254515E-3</v>
      </c>
      <c r="BS383">
        <f t="shared" si="292"/>
        <v>-7.9879136019598423E-3</v>
      </c>
      <c r="BT383">
        <f t="shared" si="292"/>
        <v>-6.6129748657173196E-3</v>
      </c>
      <c r="BU383">
        <f t="shared" si="292"/>
        <v>1.1964479367922162E-4</v>
      </c>
      <c r="BV383">
        <f t="shared" si="292"/>
        <v>-2.1172980330793588E-3</v>
      </c>
      <c r="BW383">
        <f t="shared" si="292"/>
        <v>-6.6614668109576999E-3</v>
      </c>
      <c r="BX383">
        <f t="shared" si="292"/>
        <v>7.3957379438285668E-3</v>
      </c>
      <c r="BY383">
        <f t="shared" si="292"/>
        <v>3.2459022177920911E-2</v>
      </c>
      <c r="BZ383">
        <f t="shared" si="292"/>
        <v>2.4178575037679059E-2</v>
      </c>
      <c r="CA383">
        <f t="shared" si="292"/>
        <v>-3.7990694479760986E-2</v>
      </c>
      <c r="CB383">
        <f t="shared" si="292"/>
        <v>-9.8580650610747902E-2</v>
      </c>
      <c r="CC383">
        <f t="shared" si="292"/>
        <v>-7.490292095412715E-2</v>
      </c>
      <c r="CD383">
        <f t="shared" si="292"/>
        <v>3.4271902018910297E-2</v>
      </c>
      <c r="CE383">
        <f t="shared" si="292"/>
        <v>0.12548529774576017</v>
      </c>
      <c r="CF383">
        <f t="shared" si="292"/>
        <v>0.10402602610264879</v>
      </c>
      <c r="CG383">
        <f t="shared" si="292"/>
        <v>0</v>
      </c>
      <c r="CH383">
        <f t="shared" si="292"/>
        <v>-6.5211221474384962E-2</v>
      </c>
      <c r="CI383">
        <f t="shared" si="292"/>
        <v>-2.4389630204791977E-2</v>
      </c>
      <c r="CJ383">
        <f t="shared" si="292"/>
        <v>6.1810868816129586E-2</v>
      </c>
      <c r="CK383">
        <f t="shared" si="292"/>
        <v>8.9694814216591312E-2</v>
      </c>
      <c r="CL383">
        <f t="shared" si="292"/>
        <v>3.7444469593357524E-2</v>
      </c>
      <c r="CM383">
        <f t="shared" si="292"/>
        <v>-2.5781787316035348E-2</v>
      </c>
      <c r="CN383">
        <f t="shared" si="292"/>
        <v>-3.7816467523849227E-2</v>
      </c>
      <c r="CO383">
        <f t="shared" si="292"/>
        <v>-9.7373480021473637E-3</v>
      </c>
      <c r="CP383">
        <f t="shared" si="292"/>
        <v>1.0959907478040036E-2</v>
      </c>
      <c r="CQ383">
        <f t="shared" si="292"/>
        <v>7.5582496024033732E-3</v>
      </c>
      <c r="CR383">
        <f t="shared" si="292"/>
        <v>7.3429890357755572E-5</v>
      </c>
      <c r="CS383">
        <f t="shared" si="292"/>
        <v>2.6125645383006275E-3</v>
      </c>
      <c r="CT383">
        <f t="shared" si="292"/>
        <v>5.2292619434238501E-3</v>
      </c>
      <c r="CU383">
        <f t="shared" si="292"/>
        <v>-1.7510814537602028E-3</v>
      </c>
      <c r="CV383">
        <f t="shared" si="292"/>
        <v>-9.319207076923592E-3</v>
      </c>
      <c r="CW383">
        <f t="shared" si="292"/>
        <v>-5.5670247388055621E-3</v>
      </c>
      <c r="CX383">
        <f t="shared" si="292"/>
        <v>4.5852002498951421E-3</v>
      </c>
      <c r="CY383">
        <f t="shared" si="292"/>
        <v>7.5823792889499831E-3</v>
      </c>
      <c r="CZ383">
        <f t="shared" si="292"/>
        <v>1.4738365568451625E-3</v>
      </c>
      <c r="DA383">
        <f t="shared" si="292"/>
        <v>-3.7342459271442231E-3</v>
      </c>
    </row>
    <row r="384" spans="65:105">
      <c r="BM384">
        <f t="shared" ref="BM384:DA384" si="293">BM$15*SIN(-$F$6*$F63/$O$7*BM$14)</f>
        <v>-1.0151565740110183E-3</v>
      </c>
      <c r="BN384">
        <f t="shared" si="293"/>
        <v>-6.2329056506649182E-3</v>
      </c>
      <c r="BO384">
        <f t="shared" si="293"/>
        <v>-4.278965439408363E-3</v>
      </c>
      <c r="BP384">
        <f t="shared" si="293"/>
        <v>5.7847328773020686E-3</v>
      </c>
      <c r="BQ384">
        <f t="shared" si="293"/>
        <v>1.085047870120838E-2</v>
      </c>
      <c r="BR384">
        <f t="shared" si="293"/>
        <v>2.3489279944985653E-3</v>
      </c>
      <c r="BS384">
        <f t="shared" si="293"/>
        <v>-8.7335225409848321E-3</v>
      </c>
      <c r="BT384">
        <f t="shared" si="293"/>
        <v>-7.6886035555061797E-3</v>
      </c>
      <c r="BU384">
        <f t="shared" si="293"/>
        <v>1.7004557976910186E-4</v>
      </c>
      <c r="BV384">
        <f t="shared" si="293"/>
        <v>-7.4846943751014007E-4</v>
      </c>
      <c r="BW384">
        <f t="shared" si="293"/>
        <v>-5.6274811317832459E-3</v>
      </c>
      <c r="BX384">
        <f t="shared" si="293"/>
        <v>6.8547216206302991E-3</v>
      </c>
      <c r="BY384">
        <f t="shared" si="293"/>
        <v>3.1238705398108448E-2</v>
      </c>
      <c r="BZ384">
        <f t="shared" si="293"/>
        <v>2.3763104241122768E-2</v>
      </c>
      <c r="CA384">
        <f t="shared" si="293"/>
        <v>-3.7844534250900175E-2</v>
      </c>
      <c r="CB384">
        <f t="shared" si="293"/>
        <v>-9.9116494213960751E-2</v>
      </c>
      <c r="CC384">
        <f t="shared" si="293"/>
        <v>-7.5805638601161823E-2</v>
      </c>
      <c r="CD384">
        <f t="shared" si="293"/>
        <v>3.4844939970643855E-2</v>
      </c>
      <c r="CE384">
        <f t="shared" si="293"/>
        <v>0.12797494468825329</v>
      </c>
      <c r="CF384">
        <f t="shared" si="293"/>
        <v>0.10627669439267541</v>
      </c>
      <c r="CG384">
        <f t="shared" si="293"/>
        <v>0</v>
      </c>
      <c r="CH384">
        <f t="shared" si="293"/>
        <v>-6.6622107132763148E-2</v>
      </c>
      <c r="CI384">
        <f t="shared" si="293"/>
        <v>-2.4873524090041572E-2</v>
      </c>
      <c r="CJ384">
        <f t="shared" si="293"/>
        <v>6.284436773433151E-2</v>
      </c>
      <c r="CK384">
        <f t="shared" si="293"/>
        <v>9.0775801321091573E-2</v>
      </c>
      <c r="CL384">
        <f t="shared" si="293"/>
        <v>3.7648002227632017E-2</v>
      </c>
      <c r="CM384">
        <f t="shared" si="293"/>
        <v>-2.5682597975430901E-2</v>
      </c>
      <c r="CN384">
        <f t="shared" si="293"/>
        <v>-3.7166650987490314E-2</v>
      </c>
      <c r="CO384">
        <f t="shared" si="293"/>
        <v>-9.3712664519158047E-3</v>
      </c>
      <c r="CP384">
        <f t="shared" si="293"/>
        <v>1.0158163434187004E-2</v>
      </c>
      <c r="CQ384">
        <f t="shared" si="293"/>
        <v>6.3850662675174735E-3</v>
      </c>
      <c r="CR384">
        <f t="shared" si="293"/>
        <v>2.5957625177862999E-5</v>
      </c>
      <c r="CS384">
        <f t="shared" si="293"/>
        <v>3.7131164502704028E-3</v>
      </c>
      <c r="CT384">
        <f t="shared" si="293"/>
        <v>6.0798237990158446E-3</v>
      </c>
      <c r="CU384">
        <f t="shared" si="293"/>
        <v>-1.914531141619138E-3</v>
      </c>
      <c r="CV384">
        <f t="shared" si="293"/>
        <v>-9.8295389534860216E-3</v>
      </c>
      <c r="CW384">
        <f t="shared" si="293"/>
        <v>-5.7057433108233836E-3</v>
      </c>
      <c r="CX384">
        <f t="shared" si="293"/>
        <v>4.5690669214667528E-3</v>
      </c>
      <c r="CY384">
        <f t="shared" si="293"/>
        <v>7.3159021821699224E-3</v>
      </c>
      <c r="CZ384">
        <f t="shared" si="293"/>
        <v>1.3625026942666828E-3</v>
      </c>
      <c r="DA384">
        <f t="shared" si="293"/>
        <v>-3.2260433684167919E-3</v>
      </c>
    </row>
    <row r="385" spans="65:105">
      <c r="BM385">
        <f t="shared" ref="BM385:DA385" si="294">BM$15*SIN(-$F$6*$F64/$O$7*BM$14)</f>
        <v>-8.3996881713090295E-4</v>
      </c>
      <c r="BN385">
        <f t="shared" si="294"/>
        <v>-5.638979135518858E-3</v>
      </c>
      <c r="BO385">
        <f t="shared" si="294"/>
        <v>-4.0709631018557742E-3</v>
      </c>
      <c r="BP385">
        <f t="shared" si="294"/>
        <v>5.7014220321028068E-3</v>
      </c>
      <c r="BQ385">
        <f t="shared" si="294"/>
        <v>1.1009780526156631E-2</v>
      </c>
      <c r="BR385">
        <f t="shared" si="294"/>
        <v>2.4509960084505714E-3</v>
      </c>
      <c r="BS385">
        <f t="shared" si="294"/>
        <v>-9.4147237107717E-3</v>
      </c>
      <c r="BT385">
        <f t="shared" si="294"/>
        <v>-8.715337328944266E-3</v>
      </c>
      <c r="BU385">
        <f t="shared" si="294"/>
        <v>2.1952487412901916E-4</v>
      </c>
      <c r="BV385">
        <f t="shared" si="294"/>
        <v>6.2376758811523642E-4</v>
      </c>
      <c r="BW385">
        <f t="shared" si="294"/>
        <v>-4.572314884315665E-3</v>
      </c>
      <c r="BX385">
        <f t="shared" si="294"/>
        <v>6.2928063558257315E-3</v>
      </c>
      <c r="BY385">
        <f t="shared" si="294"/>
        <v>2.9943131840804486E-2</v>
      </c>
      <c r="BZ385">
        <f t="shared" si="294"/>
        <v>2.3303801341461317E-2</v>
      </c>
      <c r="CA385">
        <f t="shared" si="294"/>
        <v>-3.7647085942729072E-2</v>
      </c>
      <c r="CB385">
        <f t="shared" si="294"/>
        <v>-9.955905284211343E-2</v>
      </c>
      <c r="CC385">
        <f t="shared" si="294"/>
        <v>-7.6662693766058568E-2</v>
      </c>
      <c r="CD385">
        <f t="shared" si="294"/>
        <v>3.5406171188068478E-2</v>
      </c>
      <c r="CE385">
        <f t="shared" si="294"/>
        <v>0.13044531907480525</v>
      </c>
      <c r="CF385">
        <f t="shared" si="294"/>
        <v>0.10852336142522602</v>
      </c>
      <c r="CG385">
        <f t="shared" si="294"/>
        <v>0</v>
      </c>
      <c r="CH385">
        <f t="shared" si="294"/>
        <v>-6.8030484506462763E-2</v>
      </c>
      <c r="CI385">
        <f t="shared" si="294"/>
        <v>-2.5353672114055228E-2</v>
      </c>
      <c r="CJ385">
        <f t="shared" si="294"/>
        <v>6.3856572692685118E-2</v>
      </c>
      <c r="CK385">
        <f t="shared" si="294"/>
        <v>9.1802108477201841E-2</v>
      </c>
      <c r="CL385">
        <f t="shared" si="294"/>
        <v>3.7816101879972253E-2</v>
      </c>
      <c r="CM385">
        <f t="shared" si="294"/>
        <v>-2.5548602786427701E-2</v>
      </c>
      <c r="CN385">
        <f t="shared" si="294"/>
        <v>-3.6448278909665649E-2</v>
      </c>
      <c r="CO385">
        <f t="shared" si="294"/>
        <v>-8.9826086999755788E-3</v>
      </c>
      <c r="CP385">
        <f t="shared" si="294"/>
        <v>9.3254487869765153E-3</v>
      </c>
      <c r="CQ385">
        <f t="shared" si="294"/>
        <v>5.1878509849504892E-3</v>
      </c>
      <c r="CR385">
        <f t="shared" si="294"/>
        <v>-2.1632847567240285E-5</v>
      </c>
      <c r="CS385">
        <f t="shared" si="294"/>
        <v>4.7935466624820337E-3</v>
      </c>
      <c r="CT385">
        <f t="shared" si="294"/>
        <v>6.8917216145212056E-3</v>
      </c>
      <c r="CU385">
        <f t="shared" si="294"/>
        <v>-2.0638615918634768E-3</v>
      </c>
      <c r="CV385">
        <f t="shared" si="294"/>
        <v>-1.0256662101320261E-2</v>
      </c>
      <c r="CW385">
        <f t="shared" si="294"/>
        <v>-5.7895124556814085E-3</v>
      </c>
      <c r="CX385">
        <f t="shared" si="294"/>
        <v>4.5032639129141926E-3</v>
      </c>
      <c r="CY385">
        <f t="shared" si="294"/>
        <v>6.9602730524782755E-3</v>
      </c>
      <c r="CZ385">
        <f t="shared" si="294"/>
        <v>1.2326713567753795E-3</v>
      </c>
      <c r="DA385">
        <f t="shared" si="294"/>
        <v>-2.6693181146188738E-3</v>
      </c>
    </row>
    <row r="386" spans="65:105">
      <c r="BM386">
        <f t="shared" ref="BM386:DA386" si="295">BM$15*SIN(-$F$6*$F65/$O$7*BM$14)</f>
        <v>-6.5214714739600073E-4</v>
      </c>
      <c r="BN386">
        <f t="shared" si="295"/>
        <v>-4.9684972671011334E-3</v>
      </c>
      <c r="BO386">
        <f t="shared" si="295"/>
        <v>-3.8133517637053706E-3</v>
      </c>
      <c r="BP386">
        <f t="shared" si="295"/>
        <v>5.5561318345642404E-3</v>
      </c>
      <c r="BQ386">
        <f t="shared" si="295"/>
        <v>1.1063052146079742E-2</v>
      </c>
      <c r="BR386">
        <f t="shared" si="295"/>
        <v>2.5323159219121927E-3</v>
      </c>
      <c r="BS386">
        <f t="shared" si="295"/>
        <v>-1.0026493405531349E-2</v>
      </c>
      <c r="BT386">
        <f t="shared" si="295"/>
        <v>-9.6866467738171928E-3</v>
      </c>
      <c r="BU386">
        <f t="shared" si="295"/>
        <v>2.6781454417582089E-4</v>
      </c>
      <c r="BV386">
        <f t="shared" si="295"/>
        <v>1.9931640592853006E-3</v>
      </c>
      <c r="BW386">
        <f t="shared" si="295"/>
        <v>-3.4999394760536081E-3</v>
      </c>
      <c r="BX386">
        <f t="shared" si="295"/>
        <v>5.7117053385065441E-3</v>
      </c>
      <c r="BY386">
        <f t="shared" si="295"/>
        <v>2.8575422656187451E-2</v>
      </c>
      <c r="BZ386">
        <f t="shared" si="295"/>
        <v>2.2801513543329672E-2</v>
      </c>
      <c r="CA386">
        <f t="shared" si="295"/>
        <v>-3.7398617143280924E-2</v>
      </c>
      <c r="CB386">
        <f t="shared" si="295"/>
        <v>-9.9907909974515624E-2</v>
      </c>
      <c r="CC386">
        <f t="shared" si="295"/>
        <v>-7.7473570190833382E-2</v>
      </c>
      <c r="CD386">
        <f t="shared" si="295"/>
        <v>3.5955405505614206E-2</v>
      </c>
      <c r="CE386">
        <f t="shared" si="295"/>
        <v>0.13289604887612008</v>
      </c>
      <c r="CF386">
        <f t="shared" si="295"/>
        <v>0.11076594261455656</v>
      </c>
      <c r="CG386">
        <f t="shared" si="295"/>
        <v>0</v>
      </c>
      <c r="CH386">
        <f t="shared" si="295"/>
        <v>-6.9436300570871676E-2</v>
      </c>
      <c r="CI386">
        <f t="shared" si="295"/>
        <v>-2.5830001968306635E-2</v>
      </c>
      <c r="CJ386">
        <f t="shared" si="295"/>
        <v>6.4847140719297813E-2</v>
      </c>
      <c r="CK386">
        <f t="shared" si="295"/>
        <v>9.2773117475867389E-2</v>
      </c>
      <c r="CL386">
        <f t="shared" si="295"/>
        <v>3.7948610340869299E-2</v>
      </c>
      <c r="CM386">
        <f t="shared" si="295"/>
        <v>-2.5379983343436063E-2</v>
      </c>
      <c r="CN386">
        <f t="shared" si="295"/>
        <v>-3.5662676359636533E-2</v>
      </c>
      <c r="CO386">
        <f t="shared" si="295"/>
        <v>-8.5723110568935185E-3</v>
      </c>
      <c r="CP386">
        <f t="shared" si="295"/>
        <v>8.4643023491788177E-3</v>
      </c>
      <c r="CQ386">
        <f t="shared" si="295"/>
        <v>3.9711098026944799E-3</v>
      </c>
      <c r="CR386">
        <f t="shared" si="295"/>
        <v>-6.9124807207929321E-5</v>
      </c>
      <c r="CS386">
        <f t="shared" si="295"/>
        <v>5.8480002300042282E-3</v>
      </c>
      <c r="CT386">
        <f t="shared" si="295"/>
        <v>7.6597922058209951E-3</v>
      </c>
      <c r="CU386">
        <f t="shared" si="295"/>
        <v>-2.1979715259272761E-3</v>
      </c>
      <c r="CV386">
        <f t="shared" si="295"/>
        <v>-1.0596960849914195E-2</v>
      </c>
      <c r="CW386">
        <f t="shared" si="295"/>
        <v>-5.817525430721779E-3</v>
      </c>
      <c r="CX386">
        <f t="shared" si="295"/>
        <v>4.388506559434382E-3</v>
      </c>
      <c r="CY386">
        <f t="shared" si="295"/>
        <v>6.5198256177855492E-3</v>
      </c>
      <c r="CZ386">
        <f t="shared" si="295"/>
        <v>1.0861051477908661E-3</v>
      </c>
      <c r="DA386">
        <f t="shared" si="295"/>
        <v>-2.0724438317689122E-3</v>
      </c>
    </row>
    <row r="387" spans="65:105">
      <c r="BM387">
        <f t="shared" ref="BM387:DA387" si="296">BM$15*SIN(-$F$6*$F66/$O$7*BM$14)</f>
        <v>-4.5451657754401253E-4</v>
      </c>
      <c r="BN387">
        <f t="shared" si="296"/>
        <v>-4.2305625753316705E-3</v>
      </c>
      <c r="BO387">
        <f t="shared" si="296"/>
        <v>-3.5092706921793153E-3</v>
      </c>
      <c r="BP387">
        <f t="shared" si="296"/>
        <v>5.3504417138698235E-3</v>
      </c>
      <c r="BQ387">
        <f t="shared" si="296"/>
        <v>1.1009780526156631E-2</v>
      </c>
      <c r="BR387">
        <f t="shared" si="296"/>
        <v>2.5921993479050142E-3</v>
      </c>
      <c r="BS387">
        <f t="shared" si="296"/>
        <v>-1.0564319961024967E-2</v>
      </c>
      <c r="BT387">
        <f t="shared" si="296"/>
        <v>-1.059635494346426E-2</v>
      </c>
      <c r="BU387">
        <f t="shared" si="296"/>
        <v>3.1465290400358012E-4</v>
      </c>
      <c r="BV387">
        <f t="shared" si="296"/>
        <v>3.3534839269949851E-3</v>
      </c>
      <c r="BW387">
        <f t="shared" si="296"/>
        <v>-2.4143910858910479E-3</v>
      </c>
      <c r="BX387">
        <f t="shared" si="296"/>
        <v>5.1131902520320793E-3</v>
      </c>
      <c r="BY387">
        <f t="shared" si="296"/>
        <v>2.713887277548024E-2</v>
      </c>
      <c r="BZ387">
        <f t="shared" si="296"/>
        <v>2.2257167338920643E-2</v>
      </c>
      <c r="CA387">
        <f t="shared" si="296"/>
        <v>-3.7099464585131366E-2</v>
      </c>
      <c r="CB387">
        <f t="shared" si="296"/>
        <v>-0.10016273727904509</v>
      </c>
      <c r="CC387">
        <f t="shared" si="296"/>
        <v>-7.8237779433848631E-2</v>
      </c>
      <c r="CD387">
        <f t="shared" si="296"/>
        <v>3.6492456822697514E-2</v>
      </c>
      <c r="CE387">
        <f t="shared" si="296"/>
        <v>0.13532676502130428</v>
      </c>
      <c r="CF387">
        <f t="shared" si="296"/>
        <v>0.11300435352875286</v>
      </c>
      <c r="CG387">
        <f t="shared" si="296"/>
        <v>0</v>
      </c>
      <c r="CH387">
        <f t="shared" si="296"/>
        <v>-7.0839502397809659E-2</v>
      </c>
      <c r="CI387">
        <f t="shared" si="296"/>
        <v>-2.6302441919271832E-2</v>
      </c>
      <c r="CJ387">
        <f t="shared" si="296"/>
        <v>6.5815736173657172E-2</v>
      </c>
      <c r="CK387">
        <f t="shared" si="296"/>
        <v>9.3688243417575756E-2</v>
      </c>
      <c r="CL387">
        <f t="shared" si="296"/>
        <v>3.8045402897997849E-2</v>
      </c>
      <c r="CM387">
        <f t="shared" si="296"/>
        <v>-2.5176968164722532E-2</v>
      </c>
      <c r="CN387">
        <f t="shared" si="296"/>
        <v>-3.4811292416261651E-2</v>
      </c>
      <c r="CO387">
        <f t="shared" si="296"/>
        <v>-8.1413619656296315E-3</v>
      </c>
      <c r="CP387">
        <f t="shared" si="296"/>
        <v>7.5773496175119224E-3</v>
      </c>
      <c r="CQ387">
        <f t="shared" si="296"/>
        <v>2.7394222598188878E-3</v>
      </c>
      <c r="CR387">
        <f t="shared" si="296"/>
        <v>-1.1630198169012693E-4</v>
      </c>
      <c r="CS387">
        <f t="shared" si="296"/>
        <v>6.8707629775939709E-3</v>
      </c>
      <c r="CT387">
        <f t="shared" si="296"/>
        <v>8.3791511037080452E-3</v>
      </c>
      <c r="CU387">
        <f t="shared" si="296"/>
        <v>-2.3158719131364642E-3</v>
      </c>
      <c r="CV387">
        <f t="shared" si="296"/>
        <v>-1.0847554512147887E-2</v>
      </c>
      <c r="CW387">
        <f t="shared" si="296"/>
        <v>-5.7895124556814085E-3</v>
      </c>
      <c r="CX387">
        <f t="shared" si="296"/>
        <v>4.2260423719824493E-3</v>
      </c>
      <c r="CY387">
        <f t="shared" si="296"/>
        <v>5.99992719695567E-3</v>
      </c>
      <c r="CZ387">
        <f t="shared" si="296"/>
        <v>9.247938650472409E-4</v>
      </c>
      <c r="DA387">
        <f t="shared" si="296"/>
        <v>-1.4443980646530721E-3</v>
      </c>
    </row>
    <row r="388" spans="65:105">
      <c r="BM388">
        <f t="shared" ref="BM388:DA388" si="297">BM$15*SIN(-$F$6*$F67/$O$7*BM$14)</f>
        <v>-2.5004965530055928E-4</v>
      </c>
      <c r="BN388">
        <f t="shared" si="297"/>
        <v>-3.4351933365087423E-3</v>
      </c>
      <c r="BO388">
        <f t="shared" si="297"/>
        <v>-3.1624254374586569E-3</v>
      </c>
      <c r="BP388">
        <f t="shared" si="297"/>
        <v>5.0865876982229465E-3</v>
      </c>
      <c r="BQ388">
        <f t="shared" si="297"/>
        <v>1.085047870120838E-2</v>
      </c>
      <c r="BR388">
        <f t="shared" si="297"/>
        <v>2.6301393629840665E-3</v>
      </c>
      <c r="BS388">
        <f t="shared" si="297"/>
        <v>-1.1024237027075556E-2</v>
      </c>
      <c r="BT388">
        <f t="shared" si="297"/>
        <v>-1.1438676638461744E-2</v>
      </c>
      <c r="BU388">
        <f t="shared" si="297"/>
        <v>3.5978613248219244E-4</v>
      </c>
      <c r="BV388">
        <f t="shared" si="297"/>
        <v>4.6985324758816033E-3</v>
      </c>
      <c r="BW388">
        <f t="shared" si="297"/>
        <v>-1.3197554728514214E-3</v>
      </c>
      <c r="BX388">
        <f t="shared" si="297"/>
        <v>4.4990858724523412E-3</v>
      </c>
      <c r="BY388">
        <f t="shared" si="297"/>
        <v>2.5636942973172379E-2</v>
      </c>
      <c r="BZ388">
        <f t="shared" si="297"/>
        <v>2.1671766799028779E-2</v>
      </c>
      <c r="CA388">
        <f t="shared" si="297"/>
        <v>-3.675003368904807E-2</v>
      </c>
      <c r="CB388">
        <f t="shared" si="297"/>
        <v>-0.10032329492116231</v>
      </c>
      <c r="CC388">
        <f t="shared" si="297"/>
        <v>-7.8954861164031928E-2</v>
      </c>
      <c r="CD388">
        <f t="shared" si="297"/>
        <v>3.7017143166779044E-2</v>
      </c>
      <c r="CE388">
        <f t="shared" si="297"/>
        <v>0.13773710145344725</v>
      </c>
      <c r="CF388">
        <f t="shared" si="297"/>
        <v>0.11523850989290915</v>
      </c>
      <c r="CG388">
        <f t="shared" si="297"/>
        <v>0</v>
      </c>
      <c r="CH388">
        <f t="shared" si="297"/>
        <v>-7.2240037157521031E-2</v>
      </c>
      <c r="CI388">
        <f t="shared" si="297"/>
        <v>-2.6770920819231978E-2</v>
      </c>
      <c r="CJ388">
        <f t="shared" si="297"/>
        <v>6.6762030860358354E-2</v>
      </c>
      <c r="CK388">
        <f t="shared" si="297"/>
        <v>9.454693506467847E-2</v>
      </c>
      <c r="CL388">
        <f t="shared" si="297"/>
        <v>3.8106388453591093E-2</v>
      </c>
      <c r="CM388">
        <f t="shared" si="297"/>
        <v>-2.49398323827149E-2</v>
      </c>
      <c r="CN388">
        <f t="shared" si="297"/>
        <v>-3.3895697495106632E-2</v>
      </c>
      <c r="CO388">
        <f t="shared" si="297"/>
        <v>-7.6907996202914509E-3</v>
      </c>
      <c r="CP388">
        <f t="shared" si="297"/>
        <v>6.6672947679252822E-3</v>
      </c>
      <c r="CQ388">
        <f t="shared" si="297"/>
        <v>1.4974241501197014E-3</v>
      </c>
      <c r="CR388">
        <f t="shared" si="297"/>
        <v>-1.6294953244941143E-4</v>
      </c>
      <c r="CS388">
        <f t="shared" si="297"/>
        <v>7.8562924653072345E-3</v>
      </c>
      <c r="CT388">
        <f t="shared" si="297"/>
        <v>9.045223616187318E-3</v>
      </c>
      <c r="CU388">
        <f t="shared" si="297"/>
        <v>-2.4166932645881627E-3</v>
      </c>
      <c r="CV388">
        <f t="shared" si="297"/>
        <v>-1.1006321769802801E-2</v>
      </c>
      <c r="CW388">
        <f t="shared" si="297"/>
        <v>-5.7057433108233836E-3</v>
      </c>
      <c r="CX388">
        <f t="shared" si="297"/>
        <v>4.0176374757566139E-3</v>
      </c>
      <c r="CY388">
        <f t="shared" si="297"/>
        <v>5.4069133033363293E-3</v>
      </c>
      <c r="CZ388">
        <f t="shared" si="297"/>
        <v>7.50927486897032E-4</v>
      </c>
      <c r="DA388">
        <f t="shared" si="297"/>
        <v>-7.9462720619540472E-4</v>
      </c>
    </row>
    <row r="389" spans="65:105">
      <c r="BM389">
        <f t="shared" ref="BM389:DA389" si="298">BM$15*SIN(-$F$6*$F68/$O$7*BM$14)</f>
        <v>-4.1821753494522857E-5</v>
      </c>
      <c r="BN389">
        <f t="shared" si="298"/>
        <v>-2.593187564172786E-3</v>
      </c>
      <c r="BO389">
        <f t="shared" si="298"/>
        <v>-2.7770426766265022E-3</v>
      </c>
      <c r="BP389">
        <f t="shared" si="298"/>
        <v>4.7674381073006793E-3</v>
      </c>
      <c r="BQ389">
        <f t="shared" si="298"/>
        <v>1.0586680834892483E-2</v>
      </c>
      <c r="BR389">
        <f t="shared" si="298"/>
        <v>2.6458147984315091E-3</v>
      </c>
      <c r="BS389">
        <f t="shared" si="298"/>
        <v>-1.1402852818510526E-2</v>
      </c>
      <c r="BT389">
        <f t="shared" si="298"/>
        <v>-1.2208255197028334E-2</v>
      </c>
      <c r="BU389">
        <f t="shared" si="298"/>
        <v>4.0296964873607043E-4</v>
      </c>
      <c r="BV389">
        <f t="shared" si="298"/>
        <v>6.0221845341328455E-3</v>
      </c>
      <c r="BW389">
        <f t="shared" si="298"/>
        <v>-2.201525982131698E-4</v>
      </c>
      <c r="BX389">
        <f t="shared" si="298"/>
        <v>3.8712645050598387E-3</v>
      </c>
      <c r="BY389">
        <f t="shared" si="298"/>
        <v>2.4073251529711161E-2</v>
      </c>
      <c r="BZ389">
        <f t="shared" si="298"/>
        <v>2.1046391720997155E-2</v>
      </c>
      <c r="CA389">
        <f t="shared" si="298"/>
        <v>-3.6350798014552037E-2</v>
      </c>
      <c r="CB389">
        <f t="shared" si="298"/>
        <v>-0.10038943178963439</v>
      </c>
      <c r="CC389">
        <f t="shared" si="298"/>
        <v>-7.962438343816243E-2</v>
      </c>
      <c r="CD389">
        <f t="shared" si="298"/>
        <v>3.7529286755022456E-2</v>
      </c>
      <c r="CE389">
        <f t="shared" si="298"/>
        <v>0.14012669518474821</v>
      </c>
      <c r="CF389">
        <f t="shared" si="298"/>
        <v>0.117468327592301</v>
      </c>
      <c r="CG389">
        <f t="shared" si="298"/>
        <v>0</v>
      </c>
      <c r="CH389">
        <f t="shared" si="298"/>
        <v>-7.3637852120663636E-2</v>
      </c>
      <c r="CI389">
        <f t="shared" si="298"/>
        <v>-2.7235368116987926E-2</v>
      </c>
      <c r="CJ389">
        <f t="shared" si="298"/>
        <v>6.7685704140308459E-2</v>
      </c>
      <c r="CK389">
        <f t="shared" si="298"/>
        <v>9.5348675173435815E-2</v>
      </c>
      <c r="CL389">
        <f t="shared" si="298"/>
        <v>3.8131509610178714E-2</v>
      </c>
      <c r="CM389">
        <f t="shared" si="298"/>
        <v>-2.4668897371134257E-2</v>
      </c>
      <c r="CN389">
        <f t="shared" si="298"/>
        <v>-3.2917580451742701E-2</v>
      </c>
      <c r="CO389">
        <f t="shared" si="298"/>
        <v>-7.2217094650335054E-3</v>
      </c>
      <c r="CP389">
        <f t="shared" si="298"/>
        <v>5.7369124110030496E-3</v>
      </c>
      <c r="CQ389">
        <f t="shared" si="298"/>
        <v>2.4979007403829373E-4</v>
      </c>
      <c r="CR389">
        <f t="shared" si="298"/>
        <v>-2.0885503275720071E-4</v>
      </c>
      <c r="CS389">
        <f t="shared" si="298"/>
        <v>8.7992480234612338E-3</v>
      </c>
      <c r="CT389">
        <f t="shared" si="298"/>
        <v>9.653773920778673E-3</v>
      </c>
      <c r="CU389">
        <f t="shared" si="298"/>
        <v>-2.4996920454362494E-3</v>
      </c>
      <c r="CV389">
        <f t="shared" si="298"/>
        <v>-1.1071918630883415E-2</v>
      </c>
      <c r="CW389">
        <f t="shared" si="298"/>
        <v>-5.567024738805563E-3</v>
      </c>
      <c r="CX389">
        <f t="shared" si="298"/>
        <v>3.7655574109010225E-3</v>
      </c>
      <c r="CY389">
        <f t="shared" si="298"/>
        <v>4.7480104398132106E-3</v>
      </c>
      <c r="CZ389">
        <f t="shared" si="298"/>
        <v>5.66866440942734E-4</v>
      </c>
      <c r="DA389">
        <f t="shared" si="298"/>
        <v>-1.3290441491550924E-4</v>
      </c>
    </row>
    <row r="390" spans="65:105">
      <c r="BM390">
        <f t="shared" ref="BM390:DA390" si="299">BM$15*SIN(-$F$6*$F69/$O$7*BM$14)</f>
        <v>1.6703518641186875E-4</v>
      </c>
      <c r="BN390">
        <f t="shared" si="299"/>
        <v>-1.7159764141782144E-3</v>
      </c>
      <c r="BO390">
        <f t="shared" si="299"/>
        <v>-2.3578187071275026E-3</v>
      </c>
      <c r="BP390">
        <f t="shared" si="299"/>
        <v>4.3964623711563134E-3</v>
      </c>
      <c r="BQ390">
        <f t="shared" si="299"/>
        <v>1.0220927444868138E-2</v>
      </c>
      <c r="BR390">
        <f t="shared" si="299"/>
        <v>2.6390929590047662E-3</v>
      </c>
      <c r="BS390">
        <f t="shared" si="299"/>
        <v>-1.1697375128816401E-2</v>
      </c>
      <c r="BT390">
        <f t="shared" si="299"/>
        <v>-1.2900196560187689E-2</v>
      </c>
      <c r="BU390">
        <f t="shared" si="299"/>
        <v>4.4396943754910221E-4</v>
      </c>
      <c r="BV390">
        <f t="shared" si="299"/>
        <v>7.3184123667028944E-3</v>
      </c>
      <c r="BW390">
        <f t="shared" si="299"/>
        <v>8.802788810942418E-4</v>
      </c>
      <c r="BX390">
        <f t="shared" si="299"/>
        <v>3.2316402760324812E-3</v>
      </c>
      <c r="BY390">
        <f t="shared" si="299"/>
        <v>2.2451565514747054E-2</v>
      </c>
      <c r="BZ390">
        <f t="shared" si="299"/>
        <v>2.0382195636983055E-2</v>
      </c>
      <c r="CA390">
        <f t="shared" si="299"/>
        <v>-3.5902298618135084E-2</v>
      </c>
      <c r="CB390">
        <f t="shared" si="299"/>
        <v>-0.10036108563875566</v>
      </c>
      <c r="CC390">
        <f t="shared" si="299"/>
        <v>-8.0245942961057248E-2</v>
      </c>
      <c r="CD390">
        <f t="shared" si="299"/>
        <v>3.8028714054533737E-2</v>
      </c>
      <c r="CE390">
        <f t="shared" si="299"/>
        <v>0.14249518635118083</v>
      </c>
      <c r="CF390">
        <f t="shared" si="299"/>
        <v>0.11969372267555239</v>
      </c>
      <c r="CG390">
        <f t="shared" si="299"/>
        <v>0</v>
      </c>
      <c r="CH390">
        <f t="shared" si="299"/>
        <v>-7.5032894660294197E-2</v>
      </c>
      <c r="CI390">
        <f t="shared" si="299"/>
        <v>-2.7695713868485013E-2</v>
      </c>
      <c r="CJ390">
        <f t="shared" si="299"/>
        <v>6.8586443039370795E-2</v>
      </c>
      <c r="CK390">
        <f t="shared" si="299"/>
        <v>9.6092980805585301E-2</v>
      </c>
      <c r="CL390">
        <f t="shared" si="299"/>
        <v>3.8120742724607443E-2</v>
      </c>
      <c r="CM390">
        <f t="shared" si="299"/>
        <v>-2.4364530309459398E-2</v>
      </c>
      <c r="CN390">
        <f t="shared" si="299"/>
        <v>-3.1878745466577332E-2</v>
      </c>
      <c r="CO390">
        <f t="shared" si="299"/>
        <v>-6.7352215791272483E-3</v>
      </c>
      <c r="CP390">
        <f t="shared" si="299"/>
        <v>4.789039132623539E-3</v>
      </c>
      <c r="CQ390">
        <f t="shared" si="299"/>
        <v>-9.9878415547912996E-4</v>
      </c>
      <c r="CR390">
        <f t="shared" si="299"/>
        <v>-2.5380943508376364E-4</v>
      </c>
      <c r="CS390">
        <f t="shared" si="299"/>
        <v>9.6945196941862072E-3</v>
      </c>
      <c r="CT390">
        <f t="shared" si="299"/>
        <v>1.0200932001812381E-2</v>
      </c>
      <c r="CU390">
        <f t="shared" si="299"/>
        <v>-2.5642561582940411E-3</v>
      </c>
      <c r="CV390">
        <f t="shared" si="299"/>
        <v>-1.1043789806739382E-2</v>
      </c>
      <c r="CW390">
        <f t="shared" si="299"/>
        <v>-5.3746926753077589E-3</v>
      </c>
      <c r="CX390">
        <f t="shared" si="299"/>
        <v>3.4725425041393235E-3</v>
      </c>
      <c r="CY390">
        <f t="shared" si="299"/>
        <v>4.0312480362122765E-3</v>
      </c>
      <c r="CZ390">
        <f t="shared" si="299"/>
        <v>3.751095586320132E-4</v>
      </c>
      <c r="DA390">
        <f t="shared" si="299"/>
        <v>5.3081738247249253E-4</v>
      </c>
    </row>
    <row r="391" spans="65:105">
      <c r="BM391">
        <f t="shared" ref="BM391:DA391" si="300">BM$15*SIN(-$F$6*$F70/$O$7*BM$14)</f>
        <v>3.733797616378419E-4</v>
      </c>
      <c r="BN391">
        <f t="shared" si="300"/>
        <v>-8.1546899416098256E-4</v>
      </c>
      <c r="BO391">
        <f t="shared" si="300"/>
        <v>-1.909862217405435E-3</v>
      </c>
      <c r="BP391">
        <f t="shared" si="300"/>
        <v>3.9776933145360916E-3</v>
      </c>
      <c r="BQ391">
        <f t="shared" si="300"/>
        <v>9.7567409362224293E-3</v>
      </c>
      <c r="BR391">
        <f t="shared" si="300"/>
        <v>2.6100307462244544E-3</v>
      </c>
      <c r="BS391">
        <f t="shared" si="300"/>
        <v>-1.1905631922035321E-2</v>
      </c>
      <c r="BT391">
        <f t="shared" si="300"/>
        <v>-1.3510100395053985E-2</v>
      </c>
      <c r="BU391">
        <f t="shared" si="300"/>
        <v>4.8256331751337983E-4</v>
      </c>
      <c r="BV391">
        <f t="shared" si="300"/>
        <v>8.5813131248143135E-3</v>
      </c>
      <c r="BW391">
        <f t="shared" si="300"/>
        <v>1.9773971894604409E-3</v>
      </c>
      <c r="BX391">
        <f t="shared" si="300"/>
        <v>2.5821632965713098E-3</v>
      </c>
      <c r="BY391">
        <f t="shared" si="300"/>
        <v>2.0775791711933049E-2</v>
      </c>
      <c r="BZ391">
        <f t="shared" si="300"/>
        <v>1.968040368621669E-2</v>
      </c>
      <c r="CA391">
        <f t="shared" si="300"/>
        <v>-3.5405143320003482E-2</v>
      </c>
      <c r="CB391">
        <f t="shared" si="300"/>
        <v>-0.10023828314693116</v>
      </c>
      <c r="CC391">
        <f t="shared" si="300"/>
        <v>-8.0819165328501391E-2</v>
      </c>
      <c r="CD391">
        <f t="shared" si="300"/>
        <v>3.8515255841160487E-2</v>
      </c>
      <c r="CE391">
        <f t="shared" si="300"/>
        <v>0.14484221826668744</v>
      </c>
      <c r="CF391">
        <f t="shared" si="300"/>
        <v>0.1219146113577962</v>
      </c>
      <c r="CG391">
        <f t="shared" si="300"/>
        <v>0</v>
      </c>
      <c r="CH391">
        <f t="shared" si="300"/>
        <v>-7.6425112253849542E-2</v>
      </c>
      <c r="CI391">
        <f t="shared" si="300"/>
        <v>-2.8151888747346351E-2</v>
      </c>
      <c r="CJ391">
        <f t="shared" si="300"/>
        <v>6.9463942354411959E-2</v>
      </c>
      <c r="CK391">
        <f t="shared" si="300"/>
        <v>9.677940361924546E-2</v>
      </c>
      <c r="CL391">
        <f t="shared" si="300"/>
        <v>3.8074097930293115E-2</v>
      </c>
      <c r="CM391">
        <f t="shared" si="300"/>
        <v>-2.4027143685313914E-2</v>
      </c>
      <c r="CN391">
        <f t="shared" si="300"/>
        <v>-3.0781108716963382E-2</v>
      </c>
      <c r="CO391">
        <f t="shared" si="300"/>
        <v>-6.2325079545011404E-3</v>
      </c>
      <c r="CP391">
        <f t="shared" si="300"/>
        <v>3.8265648456659819E-3</v>
      </c>
      <c r="CQ391">
        <f t="shared" si="300"/>
        <v>-2.2435991869610818E-3</v>
      </c>
      <c r="CR391">
        <f t="shared" si="300"/>
        <v>-2.976080230728038E-4</v>
      </c>
      <c r="CS391">
        <f t="shared" si="300"/>
        <v>1.0537255922729794E-2</v>
      </c>
      <c r="CT391">
        <f t="shared" si="300"/>
        <v>1.0683218261412225E-2</v>
      </c>
      <c r="CU391">
        <f t="shared" si="300"/>
        <v>-2.6099094573151711E-3</v>
      </c>
      <c r="CV391">
        <f t="shared" si="300"/>
        <v>-1.0922173412678926E-2</v>
      </c>
      <c r="CW391">
        <f t="shared" si="300"/>
        <v>-5.1305993832408605E-3</v>
      </c>
      <c r="CX391">
        <f t="shared" si="300"/>
        <v>3.1417780790705427E-3</v>
      </c>
      <c r="CY391">
        <f t="shared" si="300"/>
        <v>3.2653606021861713E-3</v>
      </c>
      <c r="CZ391">
        <f t="shared" si="300"/>
        <v>1.7826015086827956E-4</v>
      </c>
      <c r="DA391">
        <f t="shared" si="300"/>
        <v>1.186555192341914E-3</v>
      </c>
    </row>
    <row r="392" spans="65:105">
      <c r="BM392">
        <f t="shared" ref="BM392:DA392" si="301">BM$15*SIN(-$F$6*$F71/$O$7*BM$14)</f>
        <v>5.7410835770593653E-4</v>
      </c>
      <c r="BN392">
        <f t="shared" si="301"/>
        <v>9.610931571588777E-5</v>
      </c>
      <c r="BO392">
        <f t="shared" si="301"/>
        <v>-1.4386320321193309E-3</v>
      </c>
      <c r="BP392">
        <f t="shared" si="301"/>
        <v>3.515683316611902E-3</v>
      </c>
      <c r="BQ392">
        <f t="shared" si="301"/>
        <v>9.1985916787837661E-3</v>
      </c>
      <c r="BR392">
        <f t="shared" si="301"/>
        <v>2.5588741766932772E-3</v>
      </c>
      <c r="BS392">
        <f t="shared" si="301"/>
        <v>-1.2026087351042962E-2</v>
      </c>
      <c r="BT392">
        <f t="shared" si="301"/>
        <v>-1.4034088078315122E-2</v>
      </c>
      <c r="BU392">
        <f t="shared" si="301"/>
        <v>5.1854214504950256E-4</v>
      </c>
      <c r="BV392">
        <f t="shared" si="301"/>
        <v>9.8051357267446813E-3</v>
      </c>
      <c r="BW392">
        <f t="shared" si="301"/>
        <v>3.0670730213023865E-3</v>
      </c>
      <c r="BX392">
        <f t="shared" si="301"/>
        <v>1.9248137173257013E-3</v>
      </c>
      <c r="BY392">
        <f t="shared" si="301"/>
        <v>1.904996720714057E-2</v>
      </c>
      <c r="BZ392">
        <f t="shared" si="301"/>
        <v>1.8942310355177256E-2</v>
      </c>
      <c r="CA392">
        <f t="shared" si="301"/>
        <v>-3.4860005880341223E-2</v>
      </c>
      <c r="CB392">
        <f t="shared" si="301"/>
        <v>-0.10002113989156781</v>
      </c>
      <c r="CC392">
        <f t="shared" si="301"/>
        <v>-8.13437052527749E-2</v>
      </c>
      <c r="CD392">
        <f t="shared" si="301"/>
        <v>3.8988747256831213E-2</v>
      </c>
      <c r="CE392">
        <f t="shared" si="301"/>
        <v>0.14716743747689462</v>
      </c>
      <c r="CF392">
        <f t="shared" si="301"/>
        <v>0.1241309100238288</v>
      </c>
      <c r="CG392">
        <f t="shared" si="301"/>
        <v>0</v>
      </c>
      <c r="CH392">
        <f t="shared" si="301"/>
        <v>-7.7814452485124183E-2</v>
      </c>
      <c r="CI392">
        <f t="shared" si="301"/>
        <v>-2.8603824055313122E-2</v>
      </c>
      <c r="CJ392">
        <f t="shared" si="301"/>
        <v>7.0317904756715677E-2</v>
      </c>
      <c r="CK392">
        <f t="shared" si="301"/>
        <v>9.7407530138980403E-2</v>
      </c>
      <c r="CL392">
        <f t="shared" si="301"/>
        <v>3.7991619127683458E-2</v>
      </c>
      <c r="CM392">
        <f t="shared" si="301"/>
        <v>-2.3657194735450207E-2</v>
      </c>
      <c r="CN392">
        <f t="shared" si="301"/>
        <v>-2.9626694842724507E-2</v>
      </c>
      <c r="CO392">
        <f t="shared" si="301"/>
        <v>-5.7147796723094179E-3</v>
      </c>
      <c r="CP392">
        <f t="shared" si="301"/>
        <v>2.8524239791318643E-3</v>
      </c>
      <c r="CQ392">
        <f t="shared" si="301"/>
        <v>-3.479969817708678E-3</v>
      </c>
      <c r="CR392">
        <f t="shared" si="301"/>
        <v>-3.4005134379246261E-4</v>
      </c>
      <c r="CS392">
        <f t="shared" si="301"/>
        <v>1.1322889848452653E-2</v>
      </c>
      <c r="CT392">
        <f t="shared" si="301"/>
        <v>1.1097565647655174E-2</v>
      </c>
      <c r="CU392">
        <f t="shared" si="301"/>
        <v>-2.6363152596623894E-3</v>
      </c>
      <c r="CV392">
        <f t="shared" si="301"/>
        <v>-1.0708098952282039E-2</v>
      </c>
      <c r="CW392">
        <f t="shared" si="301"/>
        <v>-4.8370956144424366E-3</v>
      </c>
      <c r="CX392">
        <f t="shared" si="301"/>
        <v>2.7768598289668552E-3</v>
      </c>
      <c r="CY392">
        <f t="shared" si="301"/>
        <v>2.4596812879555769E-3</v>
      </c>
      <c r="CZ392">
        <f t="shared" si="301"/>
        <v>-2.1009334802469668E-5</v>
      </c>
      <c r="DA392">
        <f t="shared" si="301"/>
        <v>1.8244461076698791E-3</v>
      </c>
    </row>
    <row r="393" spans="65:105">
      <c r="BM393">
        <f t="shared" ref="BM393:DA393" si="302">BM$15*SIN(-$F$6*$F72/$O$7*BM$14)</f>
        <v>7.6620182969259468E-4</v>
      </c>
      <c r="BN393">
        <f t="shared" si="302"/>
        <v>1.0063828357645876E-3</v>
      </c>
      <c r="BO393">
        <f t="shared" si="302"/>
        <v>-9.4987059057867777E-4</v>
      </c>
      <c r="BP393">
        <f t="shared" si="302"/>
        <v>3.0154548227113048E-3</v>
      </c>
      <c r="BQ393">
        <f t="shared" si="302"/>
        <v>8.5518549550167005E-3</v>
      </c>
      <c r="BR393">
        <f t="shared" si="302"/>
        <v>2.4860562995233969E-3</v>
      </c>
      <c r="BS393">
        <f t="shared" si="302"/>
        <v>-1.2057853084076435E-2</v>
      </c>
      <c r="BT393">
        <f t="shared" si="302"/>
        <v>-1.4468827361955343E-2</v>
      </c>
      <c r="BU393">
        <f t="shared" si="302"/>
        <v>5.5171094777375256E-4</v>
      </c>
      <c r="BV393">
        <f t="shared" si="302"/>
        <v>1.098430704748616E-2</v>
      </c>
      <c r="BW393">
        <f t="shared" si="302"/>
        <v>4.1452050828381607E-3</v>
      </c>
      <c r="BX393">
        <f t="shared" si="302"/>
        <v>1.2615956912331327E-3</v>
      </c>
      <c r="BY393">
        <f t="shared" si="302"/>
        <v>1.7278249662766008E-2</v>
      </c>
      <c r="BZ393">
        <f t="shared" si="302"/>
        <v>1.816927708985509E-2</v>
      </c>
      <c r="CA393">
        <f t="shared" si="302"/>
        <v>-3.4267625086209466E-2</v>
      </c>
      <c r="CB393">
        <f t="shared" si="302"/>
        <v>-9.9709860240297113E-2</v>
      </c>
      <c r="CC393">
        <f t="shared" si="302"/>
        <v>-8.1819246770641188E-2</v>
      </c>
      <c r="CD393">
        <f t="shared" si="302"/>
        <v>3.9449027865415258E-2</v>
      </c>
      <c r="CE393">
        <f t="shared" si="302"/>
        <v>0.14947049381234218</v>
      </c>
      <c r="CF393">
        <f t="shared" si="302"/>
        <v>0.1263425352312581</v>
      </c>
      <c r="CG393">
        <f t="shared" si="302"/>
        <v>0</v>
      </c>
      <c r="CH393">
        <f t="shared" si="302"/>
        <v>-7.9200863046243686E-2</v>
      </c>
      <c r="CI393">
        <f t="shared" si="302"/>
        <v>-2.9051451732590296E-2</v>
      </c>
      <c r="CJ393">
        <f t="shared" si="302"/>
        <v>7.1148040892728748E-2</v>
      </c>
      <c r="CK393">
        <f t="shared" si="302"/>
        <v>9.7976982004861768E-2</v>
      </c>
      <c r="CL393">
        <f t="shared" si="302"/>
        <v>3.7873383942940562E-2</v>
      </c>
      <c r="CM393">
        <f t="shared" si="302"/>
        <v>-2.3255184826088186E-2</v>
      </c>
      <c r="CN393">
        <f t="shared" si="302"/>
        <v>-2.8417633211617027E-2</v>
      </c>
      <c r="CO393">
        <f t="shared" si="302"/>
        <v>-5.1832839853315155E-3</v>
      </c>
      <c r="CP393">
        <f t="shared" si="302"/>
        <v>1.8695865315437692E-3</v>
      </c>
      <c r="CQ393">
        <f t="shared" si="302"/>
        <v>-4.7032426278406508E-3</v>
      </c>
      <c r="CR393">
        <f t="shared" si="302"/>
        <v>-3.80946116017385E-4</v>
      </c>
      <c r="CS393">
        <f t="shared" si="302"/>
        <v>1.2047164053041919E-2</v>
      </c>
      <c r="CT393">
        <f t="shared" si="302"/>
        <v>1.1441339159185762E-2</v>
      </c>
      <c r="CU393">
        <f t="shared" si="302"/>
        <v>-2.6432788284679364E-3</v>
      </c>
      <c r="CV393">
        <f t="shared" si="302"/>
        <v>-1.0403378602476554E-2</v>
      </c>
      <c r="CW393">
        <f t="shared" si="302"/>
        <v>-4.497007970651494E-3</v>
      </c>
      <c r="CX393">
        <f t="shared" si="302"/>
        <v>2.3817547285006919E-3</v>
      </c>
      <c r="CY393">
        <f t="shared" si="302"/>
        <v>1.6240281499806683E-3</v>
      </c>
      <c r="CZ393">
        <f t="shared" si="302"/>
        <v>-2.1999359561085567E-4</v>
      </c>
      <c r="DA393">
        <f t="shared" si="302"/>
        <v>2.4348956553393495E-3</v>
      </c>
    </row>
    <row r="394" spans="65:105">
      <c r="BM394">
        <f t="shared" ref="BM394:DA394" si="303">BM$15*SIN(-$F$6*$F73/$O$7*BM$14)</f>
        <v>9.4677091297803745E-4</v>
      </c>
      <c r="BN394">
        <f t="shared" si="303"/>
        <v>1.9029936002564847E-3</v>
      </c>
      <c r="BO394">
        <f t="shared" si="303"/>
        <v>-4.4953396903346914E-4</v>
      </c>
      <c r="BP394">
        <f t="shared" si="303"/>
        <v>2.4824457460249152E-3</v>
      </c>
      <c r="BQ394">
        <f t="shared" si="303"/>
        <v>7.8227591931133676E-3</v>
      </c>
      <c r="BR394">
        <f t="shared" si="303"/>
        <v>2.3921935305016248E-3</v>
      </c>
      <c r="BS394">
        <f t="shared" si="303"/>
        <v>-1.2000694855981755E-2</v>
      </c>
      <c r="BT394">
        <f t="shared" si="303"/>
        <v>-1.4811553564357942E-2</v>
      </c>
      <c r="BU394">
        <f t="shared" si="303"/>
        <v>5.8188998107033449E-4</v>
      </c>
      <c r="BV394">
        <f t="shared" si="303"/>
        <v>1.2113457298013908E-2</v>
      </c>
      <c r="BW394">
        <f t="shared" si="303"/>
        <v>5.2077355284306853E-3</v>
      </c>
      <c r="BX394">
        <f t="shared" si="303"/>
        <v>5.9453126317983158E-4</v>
      </c>
      <c r="BY394">
        <f t="shared" si="303"/>
        <v>1.5464907301557916E-2</v>
      </c>
      <c r="BZ394">
        <f t="shared" si="303"/>
        <v>1.7362729784503993E-2</v>
      </c>
      <c r="CA394">
        <f t="shared" si="303"/>
        <v>-3.3628803750319562E-2</v>
      </c>
      <c r="CB394">
        <f t="shared" si="303"/>
        <v>-9.9304737158631348E-2</v>
      </c>
      <c r="CC394">
        <f t="shared" si="303"/>
        <v>-8.2245503433671527E-2</v>
      </c>
      <c r="CD394">
        <f t="shared" si="303"/>
        <v>3.9895941707084354E-2</v>
      </c>
      <c r="CE394">
        <f t="shared" si="303"/>
        <v>0.15175104044121732</v>
      </c>
      <c r="CF394">
        <f t="shared" si="303"/>
        <v>0.12854940371364501</v>
      </c>
      <c r="CG394">
        <f t="shared" si="303"/>
        <v>0</v>
      </c>
      <c r="CH394">
        <f t="shared" si="303"/>
        <v>-8.0584291739633995E-2</v>
      </c>
      <c r="CI394">
        <f t="shared" si="303"/>
        <v>-2.9494704368096186E-2</v>
      </c>
      <c r="CJ394">
        <f t="shared" si="303"/>
        <v>7.1954069482104338E-2</v>
      </c>
      <c r="CK394">
        <f t="shared" si="303"/>
        <v>9.8487416200378736E-2</v>
      </c>
      <c r="CL394">
        <f t="shared" si="303"/>
        <v>3.771950365488181E-2</v>
      </c>
      <c r="CM394">
        <f t="shared" si="303"/>
        <v>-2.2821658773448286E-2</v>
      </c>
      <c r="CN394">
        <f t="shared" si="303"/>
        <v>-2.7156153991616409E-2</v>
      </c>
      <c r="CO394">
        <f t="shared" si="303"/>
        <v>-4.6393013132308919E-3</v>
      </c>
      <c r="CP394">
        <f t="shared" si="303"/>
        <v>8.8104901589848236E-4</v>
      </c>
      <c r="CQ394">
        <f t="shared" si="303"/>
        <v>-5.9088134947150291E-3</v>
      </c>
      <c r="CR394">
        <f t="shared" si="303"/>
        <v>-4.2010611040565598E-4</v>
      </c>
      <c r="CS394">
        <f t="shared" si="303"/>
        <v>1.2706153631829888E-2</v>
      </c>
      <c r="CT394">
        <f t="shared" si="303"/>
        <v>1.1712352602247395E-2</v>
      </c>
      <c r="CU394">
        <f t="shared" si="303"/>
        <v>-2.6307488089742565E-3</v>
      </c>
      <c r="CV394">
        <f t="shared" si="303"/>
        <v>-1.0010591873150471E-2</v>
      </c>
      <c r="CW394">
        <f t="shared" si="303"/>
        <v>-4.1136116817885576E-3</v>
      </c>
      <c r="CX394">
        <f t="shared" si="303"/>
        <v>1.9607579093242917E-3</v>
      </c>
      <c r="CY394">
        <f t="shared" si="303"/>
        <v>7.6858450753605203E-4</v>
      </c>
      <c r="CZ394">
        <f t="shared" si="303"/>
        <v>-4.1599120102918857E-4</v>
      </c>
      <c r="DA394">
        <f t="shared" si="303"/>
        <v>3.0087221059453616E-3</v>
      </c>
    </row>
    <row r="395" spans="65:105">
      <c r="BM395">
        <f t="shared" ref="BM395:DA395" si="304">BM$15*SIN(-$F$6*$F74/$O$7*BM$14)</f>
        <v>1.1130996804754772E-3</v>
      </c>
      <c r="BN395">
        <f t="shared" si="304"/>
        <v>2.7737691304195638E-3</v>
      </c>
      <c r="BO395">
        <f t="shared" si="304"/>
        <v>5.6280700428289143E-5</v>
      </c>
      <c r="BP395">
        <f t="shared" si="304"/>
        <v>1.9224503528213971E-3</v>
      </c>
      <c r="BQ395">
        <f t="shared" si="304"/>
        <v>7.018325983825199E-3</v>
      </c>
      <c r="BR395">
        <f t="shared" si="304"/>
        <v>2.2780804340243382E-3</v>
      </c>
      <c r="BS395">
        <f t="shared" si="304"/>
        <v>-1.1855034195866787E-2</v>
      </c>
      <c r="BT395">
        <f t="shared" si="304"/>
        <v>-1.5060087152025482E-2</v>
      </c>
      <c r="BU395">
        <f t="shared" si="304"/>
        <v>6.0891570214302408E-4</v>
      </c>
      <c r="BV395">
        <f t="shared" si="304"/>
        <v>1.3187444478589622E-2</v>
      </c>
      <c r="BW395">
        <f t="shared" si="304"/>
        <v>6.2506652334024014E-3</v>
      </c>
      <c r="BX395">
        <f t="shared" si="304"/>
        <v>-7.4345794888203078E-5</v>
      </c>
      <c r="BY395">
        <f t="shared" si="304"/>
        <v>1.3614308624094507E-2</v>
      </c>
      <c r="BZ395">
        <f t="shared" si="304"/>
        <v>1.6524156151515777E-2</v>
      </c>
      <c r="CA395">
        <f t="shared" si="304"/>
        <v>-3.2944407623036485E-2</v>
      </c>
      <c r="CB395">
        <f t="shared" si="304"/>
        <v>-9.8806151934234809E-2</v>
      </c>
      <c r="CC395">
        <f t="shared" si="304"/>
        <v>-8.2622218480790877E-2</v>
      </c>
      <c r="CD395">
        <f t="shared" si="304"/>
        <v>4.0329337351157547E-2</v>
      </c>
      <c r="CE395">
        <f t="shared" si="304"/>
        <v>0.15400873392158612</v>
      </c>
      <c r="CF395">
        <f t="shared" si="304"/>
        <v>0.13075143238363851</v>
      </c>
      <c r="CG395">
        <f t="shared" si="304"/>
        <v>0</v>
      </c>
      <c r="CH395">
        <f t="shared" si="304"/>
        <v>-8.1964686479986712E-2</v>
      </c>
      <c r="CI395">
        <f t="shared" si="304"/>
        <v>-2.9933515209614275E-2</v>
      </c>
      <c r="CJ395">
        <f t="shared" si="304"/>
        <v>7.2735717413010229E-2</v>
      </c>
      <c r="CK395">
        <f t="shared" si="304"/>
        <v>9.8938525259058274E-2</v>
      </c>
      <c r="CL395">
        <f t="shared" si="304"/>
        <v>3.7530123090248189E-2</v>
      </c>
      <c r="CM395">
        <f t="shared" si="304"/>
        <v>-2.2357204105399757E-2</v>
      </c>
      <c r="CN395">
        <f t="shared" si="304"/>
        <v>-2.5844584037273091E-2</v>
      </c>
      <c r="CO395">
        <f t="shared" si="304"/>
        <v>-4.0841421579119038E-3</v>
      </c>
      <c r="CP395">
        <f t="shared" si="304"/>
        <v>-1.1017467621821066E-4</v>
      </c>
      <c r="CQ395">
        <f t="shared" si="304"/>
        <v>-7.0921449218071149E-3</v>
      </c>
      <c r="CR395">
        <f t="shared" si="304"/>
        <v>-4.5735299756240319E-4</v>
      </c>
      <c r="CS395">
        <f t="shared" si="304"/>
        <v>1.3296287463192537E-2</v>
      </c>
      <c r="CT395">
        <f t="shared" si="304"/>
        <v>1.1908882493566057E-2</v>
      </c>
      <c r="CU395">
        <f t="shared" si="304"/>
        <v>-2.5988176072638111E-3</v>
      </c>
      <c r="CV395">
        <f t="shared" si="304"/>
        <v>-9.5330637711594814E-3</v>
      </c>
      <c r="CW395">
        <f t="shared" si="304"/>
        <v>-3.6905990637011183E-3</v>
      </c>
      <c r="CX395">
        <f t="shared" si="304"/>
        <v>1.5184459683011322E-3</v>
      </c>
      <c r="CY395">
        <f t="shared" si="304"/>
        <v>-9.6225151828826768E-5</v>
      </c>
      <c r="CZ395">
        <f t="shared" si="304"/>
        <v>-6.0634126766658859E-4</v>
      </c>
      <c r="DA395">
        <f t="shared" si="304"/>
        <v>3.5372945755516414E-3</v>
      </c>
    </row>
    <row r="396" spans="65:105">
      <c r="BM396">
        <f t="shared" ref="BM396:DA396" si="305">BM$15*SIN(-$F$6*$F75/$O$7*BM$14)</f>
        <v>1.262686392702514E-3</v>
      </c>
      <c r="BN396">
        <f t="shared" si="305"/>
        <v>3.606887689246148E-3</v>
      </c>
      <c r="BO396">
        <f t="shared" si="305"/>
        <v>5.6140952989805959E-4</v>
      </c>
      <c r="BP396">
        <f t="shared" si="305"/>
        <v>1.3415562737985466E-3</v>
      </c>
      <c r="BQ396">
        <f t="shared" si="305"/>
        <v>6.1463024587055408E-3</v>
      </c>
      <c r="BR396">
        <f t="shared" si="305"/>
        <v>2.1446829969739315E-3</v>
      </c>
      <c r="BS396">
        <f t="shared" si="305"/>
        <v>-1.1621945318418642E-2</v>
      </c>
      <c r="BT396">
        <f t="shared" si="305"/>
        <v>-1.5212847600108227E-2</v>
      </c>
      <c r="BU396">
        <f t="shared" si="305"/>
        <v>6.32641656267749E-4</v>
      </c>
      <c r="BV396">
        <f t="shared" si="305"/>
        <v>1.4201377794743007E-2</v>
      </c>
      <c r="BW396">
        <f t="shared" si="305"/>
        <v>7.2700688458376822E-3</v>
      </c>
      <c r="BX396">
        <f t="shared" si="305"/>
        <v>-7.4299618460820567E-4</v>
      </c>
      <c r="BY396">
        <f t="shared" si="305"/>
        <v>1.1730911884683035E-2</v>
      </c>
      <c r="BZ396">
        <f t="shared" si="305"/>
        <v>1.5655102977268569E-2</v>
      </c>
      <c r="CA396">
        <f t="shared" si="305"/>
        <v>-3.2215364219087272E-2</v>
      </c>
      <c r="CB396">
        <f t="shared" si="305"/>
        <v>-9.8214573818069084E-2</v>
      </c>
      <c r="CC396">
        <f t="shared" si="305"/>
        <v>-8.2949164992941138E-2</v>
      </c>
      <c r="CD396">
        <f t="shared" si="305"/>
        <v>4.074906794741142E-2</v>
      </c>
      <c r="CE396">
        <f t="shared" si="305"/>
        <v>0.15624323425311504</v>
      </c>
      <c r="CF396">
        <f t="shared" si="305"/>
        <v>0.13294853833610376</v>
      </c>
      <c r="CG396">
        <f t="shared" si="305"/>
        <v>0</v>
      </c>
      <c r="CH396">
        <f t="shared" si="305"/>
        <v>-8.3341995296220078E-2</v>
      </c>
      <c r="CI396">
        <f t="shared" si="305"/>
        <v>-3.0367818173845929E-2</v>
      </c>
      <c r="CJ396">
        <f t="shared" si="305"/>
        <v>7.3492719834668901E-2</v>
      </c>
      <c r="CK396">
        <f t="shared" si="305"/>
        <v>9.9330037449671518E-2</v>
      </c>
      <c r="CL396">
        <f t="shared" si="305"/>
        <v>3.7305420487398377E-2</v>
      </c>
      <c r="CM396">
        <f t="shared" si="305"/>
        <v>-2.1862450265224754E-2</v>
      </c>
      <c r="CN396">
        <f t="shared" si="305"/>
        <v>-2.4485342597725775E-2</v>
      </c>
      <c r="CO396">
        <f t="shared" si="305"/>
        <v>-3.5191439464058965E-3</v>
      </c>
      <c r="CP396">
        <f t="shared" si="305"/>
        <v>-1.1010624635014036E-3</v>
      </c>
      <c r="CQ396">
        <f t="shared" si="305"/>
        <v>-8.2487831168219766E-3</v>
      </c>
      <c r="CR396">
        <f t="shared" si="305"/>
        <v>-4.9251716012809334E-4</v>
      </c>
      <c r="CS396">
        <f t="shared" si="305"/>
        <v>1.3814367560766969E-2</v>
      </c>
      <c r="CT396">
        <f t="shared" si="305"/>
        <v>1.202967902067229E-2</v>
      </c>
      <c r="CU396">
        <f t="shared" si="305"/>
        <v>-2.5477207087849529E-3</v>
      </c>
      <c r="CV396">
        <f t="shared" si="305"/>
        <v>-8.9748366535751106E-3</v>
      </c>
      <c r="CW396">
        <f t="shared" si="305"/>
        <v>-3.2320439591435649E-3</v>
      </c>
      <c r="CX396">
        <f t="shared" si="305"/>
        <v>1.0596272159688616E-3</v>
      </c>
      <c r="CY396">
        <f t="shared" si="305"/>
        <v>-9.5986220572047767E-4</v>
      </c>
      <c r="CZ396">
        <f t="shared" si="305"/>
        <v>-7.8845958369206911E-4</v>
      </c>
      <c r="DA396">
        <f t="shared" si="305"/>
        <v>4.0126628422187159E-3</v>
      </c>
    </row>
    <row r="397" spans="65:105">
      <c r="BM397">
        <f t="shared" ref="BM397:DA397" si="306">BM$15*SIN(-$F$6*$F76/$O$7*BM$14)</f>
        <v>1.3932811262715539E-3</v>
      </c>
      <c r="BN397">
        <f t="shared" si="306"/>
        <v>4.3910387745947493E-3</v>
      </c>
      <c r="BO397">
        <f t="shared" si="306"/>
        <v>1.0596969891545657E-3</v>
      </c>
      <c r="BP397">
        <f t="shared" si="306"/>
        <v>7.4607832631119514E-4</v>
      </c>
      <c r="BQ397">
        <f t="shared" si="306"/>
        <v>5.2150866809978439E-3</v>
      </c>
      <c r="BR397">
        <f t="shared" si="306"/>
        <v>1.9931304514746282E-3</v>
      </c>
      <c r="BS397">
        <f t="shared" si="306"/>
        <v>-1.1303147201811376E-2</v>
      </c>
      <c r="BT397">
        <f t="shared" si="306"/>
        <v>-1.5268863443596065E-2</v>
      </c>
      <c r="BU397">
        <f t="shared" si="306"/>
        <v>6.5293927044342899E-4</v>
      </c>
      <c r="BV397">
        <f t="shared" si="306"/>
        <v>1.5150639929297821E-2</v>
      </c>
      <c r="BW397">
        <f t="shared" si="306"/>
        <v>8.2621095607209507E-3</v>
      </c>
      <c r="BX397">
        <f t="shared" si="306"/>
        <v>-1.4093812986926391E-3</v>
      </c>
      <c r="BY397">
        <f t="shared" si="306"/>
        <v>9.8192543510348222E-3</v>
      </c>
      <c r="BZ397">
        <f t="shared" si="306"/>
        <v>1.4757173269010508E-2</v>
      </c>
      <c r="CA397">
        <f t="shared" si="306"/>
        <v>-3.144266156056448E-2</v>
      </c>
      <c r="CB397">
        <f t="shared" si="306"/>
        <v>-9.7530559582750614E-2</v>
      </c>
      <c r="CC397">
        <f t="shared" si="306"/>
        <v>-8.3226146029768716E-2</v>
      </c>
      <c r="CD397">
        <f t="shared" si="306"/>
        <v>4.115499127583825E-2</v>
      </c>
      <c r="CE397">
        <f t="shared" si="306"/>
        <v>0.15845420492827325</v>
      </c>
      <c r="CF397">
        <f t="shared" si="306"/>
        <v>0.13514063885124353</v>
      </c>
      <c r="CG397">
        <f t="shared" si="306"/>
        <v>0</v>
      </c>
      <c r="CH397">
        <f t="shared" si="306"/>
        <v>-8.4716166333435663E-2</v>
      </c>
      <c r="CI397">
        <f t="shared" si="306"/>
        <v>-3.0797547856362219E-2</v>
      </c>
      <c r="CJ397">
        <f t="shared" si="306"/>
        <v>7.4224820247098686E-2</v>
      </c>
      <c r="CK397">
        <f t="shared" si="306"/>
        <v>9.9661716939914408E-2</v>
      </c>
      <c r="CL397">
        <f t="shared" si="306"/>
        <v>3.7045607328557106E-2</v>
      </c>
      <c r="CM397">
        <f t="shared" si="306"/>
        <v>-2.1338067758577429E-2</v>
      </c>
      <c r="CN397">
        <f t="shared" si="306"/>
        <v>-2.3080936854288719E-2</v>
      </c>
      <c r="CO397">
        <f t="shared" si="306"/>
        <v>-2.9456678088923883E-3</v>
      </c>
      <c r="CP397">
        <f t="shared" si="306"/>
        <v>-2.0885932887658417E-3</v>
      </c>
      <c r="CQ397">
        <f t="shared" si="306"/>
        <v>-9.3743747547628195E-3</v>
      </c>
      <c r="CR397">
        <f t="shared" si="306"/>
        <v>-5.2543846519337626E-4</v>
      </c>
      <c r="CS397">
        <f t="shared" si="306"/>
        <v>1.4257586403616618E-2</v>
      </c>
      <c r="CT397">
        <f t="shared" si="306"/>
        <v>1.2073973989960362E-2</v>
      </c>
      <c r="CU397">
        <f t="shared" si="306"/>
        <v>-2.4778349416995776E-3</v>
      </c>
      <c r="CV397">
        <f t="shared" si="306"/>
        <v>-8.3406360084406581E-3</v>
      </c>
      <c r="CW397">
        <f t="shared" si="306"/>
        <v>-2.7423625044445048E-3</v>
      </c>
      <c r="CX397">
        <f t="shared" si="306"/>
        <v>5.8928940607567385E-4</v>
      </c>
      <c r="CY397">
        <f t="shared" si="306"/>
        <v>-1.8118023211860092E-3</v>
      </c>
      <c r="CZ397">
        <f t="shared" si="306"/>
        <v>-9.5987369235672325E-4</v>
      </c>
      <c r="DA397">
        <f t="shared" si="306"/>
        <v>4.427676924741897E-3</v>
      </c>
    </row>
    <row r="398" spans="65:105">
      <c r="BM398">
        <f t="shared" ref="BM398:DA398" si="307">BM$15*SIN(-$F$6*$F77/$O$7*BM$14)</f>
        <v>1.5029196148318026E-3</v>
      </c>
      <c r="BN398">
        <f t="shared" si="307"/>
        <v>5.1155766717154768E-3</v>
      </c>
      <c r="BO398">
        <f t="shared" si="307"/>
        <v>1.5450709173244084E-3</v>
      </c>
      <c r="BP398">
        <f t="shared" si="307"/>
        <v>1.424898668851098E-4</v>
      </c>
      <c r="BQ398">
        <f t="shared" si="307"/>
        <v>4.2336467676957748E-3</v>
      </c>
      <c r="BR398">
        <f t="shared" si="307"/>
        <v>1.8247057157493693E-3</v>
      </c>
      <c r="BS398">
        <f t="shared" si="307"/>
        <v>-1.0900990910627665E-2</v>
      </c>
      <c r="BT398">
        <f t="shared" si="307"/>
        <v>-1.522777845525451E-2</v>
      </c>
      <c r="BU398">
        <f t="shared" si="307"/>
        <v>6.6969855014020687E-4</v>
      </c>
      <c r="BV398">
        <f t="shared" si="307"/>
        <v>1.6030908069018905E-2</v>
      </c>
      <c r="BW398">
        <f t="shared" si="307"/>
        <v>9.2230535608044725E-3</v>
      </c>
      <c r="BX398">
        <f t="shared" si="307"/>
        <v>-2.0714694363143482E-3</v>
      </c>
      <c r="BY398">
        <f t="shared" si="307"/>
        <v>7.883941373589878E-3</v>
      </c>
      <c r="BZ398">
        <f t="shared" si="307"/>
        <v>1.3832023298041649E-2</v>
      </c>
      <c r="CA398">
        <f t="shared" si="307"/>
        <v>-3.0627346837928206E-2</v>
      </c>
      <c r="CB398">
        <f t="shared" si="307"/>
        <v>-9.6754752998535684E-2</v>
      </c>
      <c r="CC398">
        <f t="shared" si="307"/>
        <v>-8.3452994748254003E-2</v>
      </c>
      <c r="CD398">
        <f t="shared" si="307"/>
        <v>4.1546969794835367E-2</v>
      </c>
      <c r="CE398">
        <f t="shared" si="307"/>
        <v>0.16064131298300957</v>
      </c>
      <c r="CF398">
        <f t="shared" si="307"/>
        <v>0.1373276513977123</v>
      </c>
      <c r="CG398">
        <f t="shared" si="307"/>
        <v>0</v>
      </c>
      <c r="CH398">
        <f t="shared" si="307"/>
        <v>-8.6087147854870552E-2</v>
      </c>
      <c r="CI398">
        <f t="shared" si="307"/>
        <v>-3.1222639541453615E-2</v>
      </c>
      <c r="CJ398">
        <f t="shared" si="307"/>
        <v>7.4931770588025276E-2</v>
      </c>
      <c r="CK398">
        <f t="shared" si="307"/>
        <v>9.9933363938464317E-2</v>
      </c>
      <c r="CL398">
        <f t="shared" si="307"/>
        <v>3.6750928140775442E-2</v>
      </c>
      <c r="CM398">
        <f t="shared" si="307"/>
        <v>-2.0784767244794007E-2</v>
      </c>
      <c r="CN398">
        <f t="shared" si="307"/>
        <v>-2.1633957295844393E-2</v>
      </c>
      <c r="CO398">
        <f t="shared" si="307"/>
        <v>-2.3650952996172349E-3</v>
      </c>
      <c r="CP398">
        <f t="shared" si="307"/>
        <v>-3.0697563296625181E-3</v>
      </c>
      <c r="CQ398">
        <f t="shared" si="307"/>
        <v>-1.0464683362863349E-2</v>
      </c>
      <c r="CR398">
        <f t="shared" si="307"/>
        <v>-5.5596699352301166E-4</v>
      </c>
      <c r="CS398">
        <f t="shared" si="307"/>
        <v>1.4623542150430425E-2</v>
      </c>
      <c r="CT398">
        <f t="shared" si="307"/>
        <v>1.2041485711939788E-2</v>
      </c>
      <c r="CU398">
        <f t="shared" si="307"/>
        <v>-2.3896756978599842E-3</v>
      </c>
      <c r="CV398">
        <f t="shared" si="307"/>
        <v>-7.6358304527065282E-3</v>
      </c>
      <c r="CW398">
        <f t="shared" si="307"/>
        <v>-2.2262705996998113E-3</v>
      </c>
      <c r="CX398">
        <f t="shared" si="307"/>
        <v>1.1254551441493632E-4</v>
      </c>
      <c r="CY398">
        <f t="shared" si="307"/>
        <v>-2.6416637048659662E-3</v>
      </c>
      <c r="CZ398">
        <f t="shared" si="307"/>
        <v>-1.1182564583175709E-3</v>
      </c>
      <c r="DA398">
        <f t="shared" si="307"/>
        <v>4.7760946250238554E-3</v>
      </c>
    </row>
    <row r="399" spans="65:105">
      <c r="BM399">
        <f t="shared" ref="BM399:DA399" si="308">BM$15*SIN(-$F$6*$F78/$O$7*BM$14)</f>
        <v>1.5899527934635259E-3</v>
      </c>
      <c r="BN399">
        <f t="shared" si="308"/>
        <v>5.7706649805543972E-3</v>
      </c>
      <c r="BO399">
        <f t="shared" si="308"/>
        <v>2.0116165185987615E-3</v>
      </c>
      <c r="BP399">
        <f t="shared" si="308"/>
        <v>-4.6264757972606452E-4</v>
      </c>
      <c r="BQ399">
        <f t="shared" si="308"/>
        <v>3.2114345216740468E-3</v>
      </c>
      <c r="BR399">
        <f t="shared" si="308"/>
        <v>1.6408345339975923E-3</v>
      </c>
      <c r="BS399">
        <f t="shared" si="308"/>
        <v>-1.0418442257284952E-2</v>
      </c>
      <c r="BT399">
        <f t="shared" si="308"/>
        <v>-1.5089853911016669E-2</v>
      </c>
      <c r="BU399">
        <f t="shared" si="308"/>
        <v>6.8282867536933849E-4</v>
      </c>
      <c r="BV399">
        <f t="shared" si="308"/>
        <v>1.6838173590127511E-2</v>
      </c>
      <c r="BW399">
        <f t="shared" si="308"/>
        <v>1.0149284069853371E-2</v>
      </c>
      <c r="BX399">
        <f t="shared" si="308"/>
        <v>-2.7272419974349697E-3</v>
      </c>
      <c r="BY399">
        <f t="shared" si="308"/>
        <v>5.929635290824231E-3</v>
      </c>
      <c r="BZ399">
        <f t="shared" si="308"/>
        <v>1.2881359544647674E-2</v>
      </c>
      <c r="CA399">
        <f t="shared" si="308"/>
        <v>-2.9770524990821223E-2</v>
      </c>
      <c r="CB399">
        <f t="shared" si="308"/>
        <v>-9.5887884227426418E-2</v>
      </c>
      <c r="CC399">
        <f t="shared" si="308"/>
        <v>-8.3629574503211415E-2</v>
      </c>
      <c r="CD399">
        <f t="shared" si="308"/>
        <v>4.1924870687809257E-2</v>
      </c>
      <c r="CE399">
        <f t="shared" si="308"/>
        <v>0.16280422904689587</v>
      </c>
      <c r="CF399">
        <f t="shared" si="308"/>
        <v>0.1395094936357239</v>
      </c>
      <c r="CG399">
        <f t="shared" si="308"/>
        <v>0</v>
      </c>
      <c r="CH399">
        <f t="shared" si="308"/>
        <v>-8.7454888243845369E-2</v>
      </c>
      <c r="CI399">
        <f t="shared" si="308"/>
        <v>-3.1643029211875971E-2</v>
      </c>
      <c r="CJ399">
        <f t="shared" si="308"/>
        <v>7.5613331316934304E-2</v>
      </c>
      <c r="CK399">
        <f t="shared" si="308"/>
        <v>0.10014481481532686</v>
      </c>
      <c r="CL399">
        <f t="shared" si="308"/>
        <v>3.6421660265790523E-2</v>
      </c>
      <c r="CM399">
        <f t="shared" si="308"/>
        <v>-2.0203298573785292E-2</v>
      </c>
      <c r="CN399">
        <f t="shared" si="308"/>
        <v>-2.0147072940571203E-2</v>
      </c>
      <c r="CO399">
        <f t="shared" si="308"/>
        <v>-1.7788250686074166E-3</v>
      </c>
      <c r="CP399">
        <f t="shared" si="308"/>
        <v>-4.0415601781908167E-3</v>
      </c>
      <c r="CQ399">
        <f t="shared" si="308"/>
        <v>-1.151560526571469E-2</v>
      </c>
      <c r="CR399">
        <f t="shared" si="308"/>
        <v>-5.8396372226808557E-4</v>
      </c>
      <c r="CS399">
        <f t="shared" si="308"/>
        <v>1.4910251655309058E-2</v>
      </c>
      <c r="CT399">
        <f t="shared" si="308"/>
        <v>1.1932420792611866E-2</v>
      </c>
      <c r="CU399">
        <f t="shared" si="308"/>
        <v>-2.2838931319095878E-3</v>
      </c>
      <c r="CV399">
        <f t="shared" si="308"/>
        <v>-6.8663862859693406E-3</v>
      </c>
      <c r="CW399">
        <f t="shared" si="308"/>
        <v>-1.6887384920766997E-3</v>
      </c>
      <c r="CX399">
        <f t="shared" si="308"/>
        <v>-3.6542184361136772E-4</v>
      </c>
      <c r="CY399">
        <f t="shared" si="308"/>
        <v>-3.4393336161510522E-3</v>
      </c>
      <c r="CZ399">
        <f t="shared" si="308"/>
        <v>-1.2614576610632626E-3</v>
      </c>
      <c r="DA399">
        <f t="shared" si="308"/>
        <v>5.0526754165442552E-3</v>
      </c>
    </row>
    <row r="400" spans="65:105">
      <c r="BM400">
        <f t="shared" ref="BM400:DA400" si="309">BM$15*SIN(-$F$6*$F79/$O$7*BM$14)</f>
        <v>1.6530716021493947E-3</v>
      </c>
      <c r="BN400">
        <f t="shared" si="309"/>
        <v>6.347410155719318E-3</v>
      </c>
      <c r="BO400">
        <f t="shared" si="309"/>
        <v>2.4536484402899574E-3</v>
      </c>
      <c r="BP400">
        <f t="shared" si="309"/>
        <v>-1.0627556499480909E-3</v>
      </c>
      <c r="BQ400">
        <f t="shared" si="309"/>
        <v>2.1582944056599209E-3</v>
      </c>
      <c r="BR400">
        <f t="shared" si="309"/>
        <v>1.4430734072266901E-3</v>
      </c>
      <c r="BS400">
        <f t="shared" si="309"/>
        <v>-9.8590599298343639E-3</v>
      </c>
      <c r="BT400">
        <f t="shared" si="309"/>
        <v>-1.4855966928424696E-2</v>
      </c>
      <c r="BU400">
        <f t="shared" si="309"/>
        <v>6.9225849284457847E-4</v>
      </c>
      <c r="BV400">
        <f t="shared" si="309"/>
        <v>1.756876031303959E-2</v>
      </c>
      <c r="BW400">
        <f t="shared" si="309"/>
        <v>1.1037314965374705E-2</v>
      </c>
      <c r="BX400">
        <f t="shared" si="309"/>
        <v>-3.3746996371911584E-3</v>
      </c>
      <c r="BY400">
        <f t="shared" si="309"/>
        <v>3.9610441972682967E-3</v>
      </c>
      <c r="BZ400">
        <f t="shared" si="309"/>
        <v>1.190693555042127E-2</v>
      </c>
      <c r="CA400">
        <f t="shared" si="309"/>
        <v>-2.8873357210620836E-2</v>
      </c>
      <c r="CB400">
        <f t="shared" si="309"/>
        <v>-9.4930769135967902E-2</v>
      </c>
      <c r="CC400">
        <f t="shared" si="309"/>
        <v>-8.3755778929599289E-2</v>
      </c>
      <c r="CD400">
        <f t="shared" si="309"/>
        <v>4.2288565908178602E-2</v>
      </c>
      <c r="CE400">
        <f t="shared" si="309"/>
        <v>0.16494262739272869</v>
      </c>
      <c r="CF400">
        <f t="shared" si="309"/>
        <v>0.14168608342015115</v>
      </c>
      <c r="CG400">
        <f t="shared" si="309"/>
        <v>0</v>
      </c>
      <c r="CH400">
        <f t="shared" si="309"/>
        <v>-8.8819336005707489E-2</v>
      </c>
      <c r="CI400">
        <f t="shared" si="309"/>
        <v>-3.2058653558491218E-2</v>
      </c>
      <c r="CJ400">
        <f t="shared" si="309"/>
        <v>7.626927149623626E-2</v>
      </c>
      <c r="CK400">
        <f t="shared" si="309"/>
        <v>0.10029594220040046</v>
      </c>
      <c r="CL400">
        <f t="shared" si="309"/>
        <v>3.6058113599001178E-2</v>
      </c>
      <c r="CM400">
        <f t="shared" si="309"/>
        <v>-1.9594449769817036E-2</v>
      </c>
      <c r="CN400">
        <f t="shared" si="309"/>
        <v>-1.8623026412821007E-2</v>
      </c>
      <c r="CO400">
        <f t="shared" si="309"/>
        <v>-1.1882694922006542E-3</v>
      </c>
      <c r="CP400">
        <f t="shared" si="309"/>
        <v>-5.0010419610194501E-3</v>
      </c>
      <c r="CQ400">
        <f t="shared" si="309"/>
        <v>-1.2523185030572977E-2</v>
      </c>
      <c r="CR400">
        <f t="shared" si="309"/>
        <v>-6.0930115805753031E-4</v>
      </c>
      <c r="CS400">
        <f t="shared" si="309"/>
        <v>1.5116161214604306E-2</v>
      </c>
      <c r="CT400">
        <f t="shared" si="309"/>
        <v>1.1747472819579193E-2</v>
      </c>
      <c r="CU400">
        <f t="shared" si="309"/>
        <v>-2.1612673665383133E-3</v>
      </c>
      <c r="CV400">
        <f t="shared" si="309"/>
        <v>-6.0388169847252465E-3</v>
      </c>
      <c r="CW400">
        <f t="shared" si="309"/>
        <v>-1.1349429096165298E-3</v>
      </c>
      <c r="CX400">
        <f t="shared" si="309"/>
        <v>-8.394167524714486E-4</v>
      </c>
      <c r="CY400">
        <f t="shared" si="309"/>
        <v>-4.1950916016459099E-3</v>
      </c>
      <c r="CZ400">
        <f t="shared" si="309"/>
        <v>-1.3875331865260433E-3</v>
      </c>
      <c r="DA400">
        <f t="shared" si="309"/>
        <v>5.2532592667565133E-3</v>
      </c>
    </row>
    <row r="401" spans="65:105">
      <c r="BM401">
        <f t="shared" ref="BM401:DA401" si="310">BM$15*SIN(-$F$6*$F80/$O$7*BM$14)</f>
        <v>1.6913266752556248E-3</v>
      </c>
      <c r="BN401">
        <f t="shared" si="310"/>
        <v>6.8379822461550376E-3</v>
      </c>
      <c r="BO401">
        <f t="shared" si="310"/>
        <v>2.8657800548804358E-3</v>
      </c>
      <c r="BP401">
        <f t="shared" si="310"/>
        <v>-1.6513106538459956E-3</v>
      </c>
      <c r="BQ401">
        <f t="shared" si="310"/>
        <v>1.0843687346755435E-3</v>
      </c>
      <c r="BR401">
        <f t="shared" si="310"/>
        <v>1.233096417204721E-3</v>
      </c>
      <c r="BS401">
        <f t="shared" si="310"/>
        <v>-9.2269692474346975E-3</v>
      </c>
      <c r="BT401">
        <f t="shared" si="310"/>
        <v>-1.452760488868726E-2</v>
      </c>
      <c r="BU401">
        <f t="shared" si="310"/>
        <v>6.9793690156800441E-4</v>
      </c>
      <c r="BV401">
        <f t="shared" si="310"/>
        <v>1.8219341243197761E-2</v>
      </c>
      <c r="BW401">
        <f t="shared" si="310"/>
        <v>1.188380389959539E-2</v>
      </c>
      <c r="BX401">
        <f t="shared" si="310"/>
        <v>-4.011868361574889E-3</v>
      </c>
      <c r="BY401">
        <f t="shared" si="310"/>
        <v>1.9829106012946292E-3</v>
      </c>
      <c r="BZ401">
        <f t="shared" si="310"/>
        <v>1.091054868377646E-2</v>
      </c>
      <c r="CA401">
        <f t="shared" si="310"/>
        <v>-2.7937059366756428E-2</v>
      </c>
      <c r="CB401">
        <f t="shared" si="310"/>
        <v>-9.3884308527383067E-2</v>
      </c>
      <c r="CC401">
        <f t="shared" si="310"/>
        <v>-8.3831532006590284E-2</v>
      </c>
      <c r="CD401">
        <f t="shared" si="310"/>
        <v>4.263793222276123E-2</v>
      </c>
      <c r="CE401">
        <f t="shared" si="310"/>
        <v>0.16705618598558289</v>
      </c>
      <c r="CF401">
        <f t="shared" si="310"/>
        <v>0.14385733880361895</v>
      </c>
      <c r="CG401">
        <f t="shared" si="310"/>
        <v>0</v>
      </c>
      <c r="CH401">
        <f t="shared" si="310"/>
        <v>-9.0180439769769902E-2</v>
      </c>
      <c r="CI401">
        <f t="shared" si="310"/>
        <v>-3.2469449989801565E-2</v>
      </c>
      <c r="CJ401">
        <f t="shared" si="310"/>
        <v>7.6899368869516746E-2</v>
      </c>
      <c r="CK401">
        <f t="shared" si="310"/>
        <v>0.10038665506019939</v>
      </c>
      <c r="CL401">
        <f t="shared" si="310"/>
        <v>3.5660630297805265E-2</v>
      </c>
      <c r="CM401">
        <f t="shared" si="310"/>
        <v>-1.8959045963555094E-2</v>
      </c>
      <c r="CN401">
        <f t="shared" si="310"/>
        <v>-1.7064628884226191E-2</v>
      </c>
      <c r="CO401">
        <f t="shared" si="310"/>
        <v>-5.9485127050705976E-4</v>
      </c>
      <c r="CP401">
        <f t="shared" si="310"/>
        <v>-5.9452763728097919E-3</v>
      </c>
      <c r="CQ401">
        <f t="shared" si="310"/>
        <v>-1.3483630354715111E-2</v>
      </c>
      <c r="CR401">
        <f t="shared" si="310"/>
        <v>-6.3186391758594796E-4</v>
      </c>
      <c r="CS401">
        <f t="shared" si="310"/>
        <v>1.5240154986573809E-2</v>
      </c>
      <c r="CT401">
        <f t="shared" si="310"/>
        <v>1.1487817951243661E-2</v>
      </c>
      <c r="CU401">
        <f t="shared" si="310"/>
        <v>-2.02270273925277E-3</v>
      </c>
      <c r="CV401">
        <f t="shared" si="310"/>
        <v>-5.1601280646771481E-3</v>
      </c>
      <c r="CW401">
        <f t="shared" si="310"/>
        <v>-5.7021720651384349E-4</v>
      </c>
      <c r="CX401">
        <f t="shared" si="310"/>
        <v>-1.3042864805664542E-3</v>
      </c>
      <c r="CY401">
        <f t="shared" si="310"/>
        <v>-4.8997279491973834E-3</v>
      </c>
      <c r="CZ401">
        <f t="shared" si="310"/>
        <v>-1.494771420571733E-3</v>
      </c>
      <c r="DA401">
        <f t="shared" si="310"/>
        <v>5.3748292078494757E-3</v>
      </c>
    </row>
    <row r="402" spans="65:105">
      <c r="BM402">
        <f t="shared" ref="BM402:DA402" si="311">BM$15*SIN(-$F$6*$F81/$O$7*BM$14)</f>
        <v>1.7041426208747772E-3</v>
      </c>
      <c r="BN402">
        <f t="shared" si="311"/>
        <v>7.2357211953538014E-3</v>
      </c>
      <c r="BO402">
        <f t="shared" si="311"/>
        <v>3.2429891017888412E-3</v>
      </c>
      <c r="BP402">
        <f t="shared" si="311"/>
        <v>-2.2219144932343997E-3</v>
      </c>
      <c r="BQ402">
        <f t="shared" si="311"/>
        <v>2.7107762486686176E-18</v>
      </c>
      <c r="BR402">
        <f t="shared" si="311"/>
        <v>1.0126810550718736E-3</v>
      </c>
      <c r="BS402">
        <f t="shared" si="311"/>
        <v>-8.5268317370492987E-3</v>
      </c>
      <c r="BT402">
        <f t="shared" si="311"/>
        <v>-1.4106855977825376E-2</v>
      </c>
      <c r="BU402">
        <f t="shared" si="311"/>
        <v>6.9983312975075188E-4</v>
      </c>
      <c r="BV402">
        <f t="shared" si="311"/>
        <v>1.8786953721760927E-2</v>
      </c>
      <c r="BW402">
        <f t="shared" si="311"/>
        <v>1.2685564879304457E-2</v>
      </c>
      <c r="BX402">
        <f t="shared" si="311"/>
        <v>-4.6368055458230811E-3</v>
      </c>
      <c r="BY402">
        <f t="shared" si="311"/>
        <v>4.9510393404575181E-18</v>
      </c>
      <c r="BZ402">
        <f t="shared" si="311"/>
        <v>9.8940368246227522E-3</v>
      </c>
      <c r="CA402">
        <f t="shared" si="311"/>
        <v>-2.6962900358925807E-2</v>
      </c>
      <c r="CB402">
        <f t="shared" si="311"/>
        <v>-9.2749487293768321E-2</v>
      </c>
      <c r="CC402">
        <f t="shared" si="311"/>
        <v>-8.3856788103363375E-2</v>
      </c>
      <c r="CD402">
        <f t="shared" si="311"/>
        <v>4.2972851253529884E-2</v>
      </c>
      <c r="CE402">
        <f t="shared" si="311"/>
        <v>0.16914458653130857</v>
      </c>
      <c r="CF402">
        <f t="shared" si="311"/>
        <v>0.14602317803958931</v>
      </c>
      <c r="CG402">
        <f t="shared" si="311"/>
        <v>0</v>
      </c>
      <c r="CH402">
        <f t="shared" si="311"/>
        <v>-9.1538148291245167E-2</v>
      </c>
      <c r="CI402">
        <f t="shared" si="311"/>
        <v>-3.2875356641375461E-2</v>
      </c>
      <c r="CJ402">
        <f t="shared" si="311"/>
        <v>7.7503409936844847E-2</v>
      </c>
      <c r="CK402">
        <f t="shared" si="311"/>
        <v>0.10041689875268885</v>
      </c>
      <c r="CL402">
        <f t="shared" si="311"/>
        <v>3.5229584459573082E-2</v>
      </c>
      <c r="CM402">
        <f t="shared" si="311"/>
        <v>-1.8297948273822966E-2</v>
      </c>
      <c r="CN402">
        <f t="shared" si="311"/>
        <v>-1.547475488836875E-2</v>
      </c>
      <c r="CO402">
        <f t="shared" si="311"/>
        <v>-1.485257096350553E-18</v>
      </c>
      <c r="CP402">
        <f t="shared" si="311"/>
        <v>-6.8713845950004468E-3</v>
      </c>
      <c r="CQ402">
        <f t="shared" si="311"/>
        <v>-1.439332633880985E-2</v>
      </c>
      <c r="CR402">
        <f t="shared" si="311"/>
        <v>-6.5154925305379848E-4</v>
      </c>
      <c r="CS402">
        <f t="shared" si="311"/>
        <v>1.5281561038224117E-2</v>
      </c>
      <c r="CT402">
        <f t="shared" si="311"/>
        <v>1.1155107437143073E-2</v>
      </c>
      <c r="CU402">
        <f t="shared" si="311"/>
        <v>-1.8692211330900651E-3</v>
      </c>
      <c r="CV402">
        <f t="shared" si="311"/>
        <v>-4.2377577778459161E-3</v>
      </c>
      <c r="CW402">
        <f t="shared" si="311"/>
        <v>-1.4254664585680783E-18</v>
      </c>
      <c r="CX402">
        <f t="shared" si="311"/>
        <v>-1.7549774948466884E-3</v>
      </c>
      <c r="CY402">
        <f t="shared" si="311"/>
        <v>-5.5446559179993483E-3</v>
      </c>
      <c r="CZ402">
        <f t="shared" si="311"/>
        <v>-1.5817164860469828E-3</v>
      </c>
      <c r="DA402">
        <f t="shared" si="311"/>
        <v>5.4155567147514882E-3</v>
      </c>
    </row>
    <row r="403" spans="65:105">
      <c r="BM403">
        <f t="shared" ref="BM403:DA403" si="312">BM$15*SIN(-$F$6*$F82/$O$7*BM$14)</f>
        <v>1.691326675255625E-3</v>
      </c>
      <c r="BN403">
        <f t="shared" si="312"/>
        <v>7.5352272589586993E-3</v>
      </c>
      <c r="BO403">
        <f t="shared" si="312"/>
        <v>3.5806788889387832E-3</v>
      </c>
      <c r="BP403">
        <f t="shared" si="312"/>
        <v>-2.768364214497783E-3</v>
      </c>
      <c r="BQ403">
        <f t="shared" si="312"/>
        <v>-1.0843687346755383E-3</v>
      </c>
      <c r="BR403">
        <f t="shared" si="312"/>
        <v>7.8369317457387968E-4</v>
      </c>
      <c r="BS403">
        <f t="shared" si="312"/>
        <v>-7.7638107557305063E-3</v>
      </c>
      <c r="BT403">
        <f t="shared" si="312"/>
        <v>-1.3596395907059269E-2</v>
      </c>
      <c r="BU403">
        <f t="shared" si="312"/>
        <v>6.9793690156800441E-4</v>
      </c>
      <c r="BV403">
        <f t="shared" si="312"/>
        <v>1.9269012917157897E-2</v>
      </c>
      <c r="BW403">
        <f t="shared" si="312"/>
        <v>1.3439580257212157E-2</v>
      </c>
      <c r="BX403">
        <f t="shared" si="312"/>
        <v>-5.2476058571674583E-3</v>
      </c>
      <c r="BY403">
        <f t="shared" si="312"/>
        <v>-1.9829106012946192E-3</v>
      </c>
      <c r="BZ403">
        <f t="shared" si="312"/>
        <v>8.8592749743137342E-3</v>
      </c>
      <c r="CA403">
        <f t="shared" si="312"/>
        <v>-2.5952200397443181E-2</v>
      </c>
      <c r="CB403">
        <f t="shared" si="312"/>
        <v>-9.1527373489147523E-2</v>
      </c>
      <c r="CC403">
        <f t="shared" si="312"/>
        <v>-8.3831532006590284E-2</v>
      </c>
      <c r="CD403">
        <f t="shared" si="312"/>
        <v>4.32932095177231E-2</v>
      </c>
      <c r="CE403">
        <f t="shared" si="312"/>
        <v>0.17120751452446531</v>
      </c>
      <c r="CF403">
        <f t="shared" si="312"/>
        <v>0.14818351958543907</v>
      </c>
      <c r="CG403">
        <f t="shared" si="312"/>
        <v>0</v>
      </c>
      <c r="CH403">
        <f t="shared" si="312"/>
        <v>-9.2892410453174826E-2</v>
      </c>
      <c r="CI403">
        <f t="shared" si="312"/>
        <v>-3.3276312385164236E-2</v>
      </c>
      <c r="CJ403">
        <f t="shared" si="312"/>
        <v>7.8081190027114819E-2</v>
      </c>
      <c r="CK403">
        <f t="shared" si="312"/>
        <v>0.10038665506019939</v>
      </c>
      <c r="CL403">
        <f t="shared" si="312"/>
        <v>3.4765381769560025E-2</v>
      </c>
      <c r="CM403">
        <f t="shared" si="312"/>
        <v>-1.7612052640586989E-2</v>
      </c>
      <c r="CN403">
        <f t="shared" si="312"/>
        <v>-1.3856337018574992E-2</v>
      </c>
      <c r="CO403">
        <f t="shared" si="312"/>
        <v>5.9485127050705672E-4</v>
      </c>
      <c r="CP403">
        <f t="shared" si="312"/>
        <v>-7.7765430728611376E-3</v>
      </c>
      <c r="CQ403">
        <f t="shared" si="312"/>
        <v>-1.524884909258269E-2</v>
      </c>
      <c r="CR403">
        <f t="shared" si="312"/>
        <v>-6.6826752006718902E-4</v>
      </c>
      <c r="CS403">
        <f t="shared" si="312"/>
        <v>1.5240154986573809E-2</v>
      </c>
      <c r="CT403">
        <f t="shared" si="312"/>
        <v>1.0751457116992475E-2</v>
      </c>
      <c r="CU403">
        <f t="shared" si="312"/>
        <v>-1.7019544404596604E-3</v>
      </c>
      <c r="CV403">
        <f t="shared" si="312"/>
        <v>-3.2795141464945299E-3</v>
      </c>
      <c r="CW403">
        <f t="shared" si="312"/>
        <v>5.7021720651384067E-4</v>
      </c>
      <c r="CX403">
        <f t="shared" si="312"/>
        <v>-2.1865903970544934E-3</v>
      </c>
      <c r="CY403">
        <f t="shared" si="312"/>
        <v>-6.1220163771313445E-3</v>
      </c>
      <c r="CZ403">
        <f t="shared" si="312"/>
        <v>-1.6471880079153346E-3</v>
      </c>
      <c r="DA403">
        <f t="shared" si="312"/>
        <v>5.3748292078494766E-3</v>
      </c>
    </row>
    <row r="404" spans="65:105">
      <c r="BM404">
        <f t="shared" ref="BM404:DA404" si="313">BM$15*SIN(-$F$6*$F83/$O$7*BM$14)</f>
        <v>1.6530716021493947E-3</v>
      </c>
      <c r="BN404">
        <f t="shared" si="313"/>
        <v>7.7324343122412544E-3</v>
      </c>
      <c r="BO404">
        <f t="shared" si="313"/>
        <v>3.8747343083242562E-3</v>
      </c>
      <c r="BP404">
        <f t="shared" si="313"/>
        <v>-3.284719440021728E-3</v>
      </c>
      <c r="BQ404">
        <f t="shared" si="313"/>
        <v>-2.1582944056599157E-3</v>
      </c>
      <c r="BR404">
        <f t="shared" si="313"/>
        <v>5.4807119729089306E-4</v>
      </c>
      <c r="BS404">
        <f t="shared" si="313"/>
        <v>-6.9435334120199034E-3</v>
      </c>
      <c r="BT404">
        <f t="shared" si="313"/>
        <v>-1.299947089688662E-2</v>
      </c>
      <c r="BU404">
        <f t="shared" si="313"/>
        <v>6.9225849284457847E-4</v>
      </c>
      <c r="BV404">
        <f t="shared" si="313"/>
        <v>1.9663323596065707E-2</v>
      </c>
      <c r="BW404">
        <f t="shared" si="313"/>
        <v>1.4143012089692956E-2</v>
      </c>
      <c r="BX404">
        <f t="shared" si="313"/>
        <v>-5.8424070638871195E-3</v>
      </c>
      <c r="BY404">
        <f t="shared" si="313"/>
        <v>-3.9610441972682871E-3</v>
      </c>
      <c r="BZ404">
        <f t="shared" si="313"/>
        <v>7.8081717971237126E-3</v>
      </c>
      <c r="CA404">
        <f t="shared" si="313"/>
        <v>-2.4906329214049439E-2</v>
      </c>
      <c r="CB404">
        <f t="shared" si="313"/>
        <v>-9.0219117324256901E-2</v>
      </c>
      <c r="CC404">
        <f t="shared" si="313"/>
        <v>-8.3755778929599289E-2</v>
      </c>
      <c r="CD404">
        <f t="shared" si="313"/>
        <v>4.3598898466297248E-2</v>
      </c>
      <c r="CE404">
        <f t="shared" si="313"/>
        <v>0.17324465929568542</v>
      </c>
      <c r="CF404">
        <f t="shared" si="313"/>
        <v>0.15033828210553013</v>
      </c>
      <c r="CG404">
        <f t="shared" si="313"/>
        <v>0</v>
      </c>
      <c r="CH404">
        <f t="shared" si="313"/>
        <v>-9.4243175268353935E-2</v>
      </c>
      <c r="CI404">
        <f t="shared" si="313"/>
        <v>-3.3672256838707698E-2</v>
      </c>
      <c r="CJ404">
        <f t="shared" si="313"/>
        <v>7.8632513367396073E-2</v>
      </c>
      <c r="CK404">
        <f t="shared" si="313"/>
        <v>0.10029594220040046</v>
      </c>
      <c r="CL404">
        <f t="shared" si="313"/>
        <v>3.4268459119089829E-2</v>
      </c>
      <c r="CM404">
        <f t="shared" si="313"/>
        <v>-1.6902288610750878E-2</v>
      </c>
      <c r="CN404">
        <f t="shared" si="313"/>
        <v>-1.2212360518616754E-2</v>
      </c>
      <c r="CO404">
        <f t="shared" si="313"/>
        <v>1.1882694922006512E-3</v>
      </c>
      <c r="CP404">
        <f t="shared" si="313"/>
        <v>-8.6579921240560707E-3</v>
      </c>
      <c r="CQ404">
        <f t="shared" si="313"/>
        <v>-1.6046978621565736E-2</v>
      </c>
      <c r="CR404">
        <f t="shared" si="313"/>
        <v>-6.819425858664909E-4</v>
      </c>
      <c r="CS404">
        <f t="shared" si="313"/>
        <v>1.5116161214604306E-2</v>
      </c>
      <c r="CT404">
        <f t="shared" si="313"/>
        <v>1.0279433965210067E-2</v>
      </c>
      <c r="CU404">
        <f t="shared" si="313"/>
        <v>-1.5221362156908164E-3</v>
      </c>
      <c r="CV404">
        <f t="shared" si="313"/>
        <v>-2.2935088668840191E-3</v>
      </c>
      <c r="CW404">
        <f t="shared" si="313"/>
        <v>1.134942909616527E-3</v>
      </c>
      <c r="CX404">
        <f t="shared" si="313"/>
        <v>-2.5944331843896096E-3</v>
      </c>
      <c r="CY404">
        <f t="shared" si="313"/>
        <v>-6.6247735773994829E-3</v>
      </c>
      <c r="CZ404">
        <f t="shared" si="313"/>
        <v>-1.6902971381485528E-3</v>
      </c>
      <c r="DA404">
        <f t="shared" si="313"/>
        <v>5.2532592667565133E-3</v>
      </c>
    </row>
    <row r="405" spans="65:105">
      <c r="BM405">
        <f t="shared" ref="BM405:DA405" si="314">BM$15*SIN(-$F$6*$F84/$O$7*BM$14)</f>
        <v>1.5899527934635262E-3</v>
      </c>
      <c r="BN405">
        <f t="shared" si="314"/>
        <v>7.824665052223588E-3</v>
      </c>
      <c r="BO405">
        <f t="shared" si="314"/>
        <v>4.1215719829626888E-3</v>
      </c>
      <c r="BP405">
        <f t="shared" si="314"/>
        <v>-3.7653669451975609E-3</v>
      </c>
      <c r="BQ405">
        <f t="shared" si="314"/>
        <v>-3.2114345216740412E-3</v>
      </c>
      <c r="BR405">
        <f t="shared" si="314"/>
        <v>3.0780970356721711E-4</v>
      </c>
      <c r="BS405">
        <f t="shared" si="314"/>
        <v>-6.072049067285405E-3</v>
      </c>
      <c r="BT405">
        <f t="shared" si="314"/>
        <v>-1.2319877033063375E-2</v>
      </c>
      <c r="BU405">
        <f t="shared" si="314"/>
        <v>6.8282867536933859E-4</v>
      </c>
      <c r="BV405">
        <f t="shared" si="314"/>
        <v>1.9968090120209638E-2</v>
      </c>
      <c r="BW405">
        <f t="shared" si="314"/>
        <v>1.4793212818164486E-2</v>
      </c>
      <c r="BX405">
        <f t="shared" si="314"/>
        <v>-6.4193957129529619E-3</v>
      </c>
      <c r="BY405">
        <f t="shared" si="314"/>
        <v>-5.9296352908242223E-3</v>
      </c>
      <c r="BZ405">
        <f t="shared" si="314"/>
        <v>6.742666099631583E-3</v>
      </c>
      <c r="CA405">
        <f t="shared" si="314"/>
        <v>-2.3826704205609551E-2</v>
      </c>
      <c r="CB405">
        <f t="shared" si="314"/>
        <v>-8.882595008400708E-2</v>
      </c>
      <c r="CC405">
        <f t="shared" si="314"/>
        <v>-8.3629574503211415E-2</v>
      </c>
      <c r="CD405">
        <f t="shared" si="314"/>
        <v>4.3889814520706921E-2</v>
      </c>
      <c r="CE405">
        <f t="shared" si="314"/>
        <v>0.17525571405845955</v>
      </c>
      <c r="CF405">
        <f t="shared" si="314"/>
        <v>0.15248738447427143</v>
      </c>
      <c r="CG405">
        <f t="shared" si="314"/>
        <v>0</v>
      </c>
      <c r="CH405">
        <f t="shared" si="314"/>
        <v>-9.5590391881250653E-2</v>
      </c>
      <c r="CI405">
        <f t="shared" si="314"/>
        <v>-3.4063130374227549E-2</v>
      </c>
      <c r="CJ405">
        <f t="shared" si="314"/>
        <v>7.9157193149268126E-2</v>
      </c>
      <c r="CK405">
        <f t="shared" si="314"/>
        <v>0.10014481481532686</v>
      </c>
      <c r="CL405">
        <f t="shared" si="314"/>
        <v>3.3739284194367752E-2</v>
      </c>
      <c r="CM405">
        <f t="shared" si="314"/>
        <v>-1.6169618078405161E-2</v>
      </c>
      <c r="CN405">
        <f t="shared" si="314"/>
        <v>-1.0545857776296533E-2</v>
      </c>
      <c r="CO405">
        <f t="shared" si="314"/>
        <v>1.778825068607414E-3</v>
      </c>
      <c r="CP405">
        <f t="shared" si="314"/>
        <v>-9.5130443524706586E-3</v>
      </c>
      <c r="CQ405">
        <f t="shared" si="314"/>
        <v>-1.6784710946429755E-2</v>
      </c>
      <c r="CR405">
        <f t="shared" si="314"/>
        <v>-6.9251217602478118E-4</v>
      </c>
      <c r="CS405">
        <f t="shared" si="314"/>
        <v>1.491025165530906E-2</v>
      </c>
      <c r="CT405">
        <f t="shared" si="314"/>
        <v>9.7420397664964783E-3</v>
      </c>
      <c r="CU405">
        <f t="shared" si="314"/>
        <v>-1.3310925778461948E-3</v>
      </c>
      <c r="CV405">
        <f t="shared" si="314"/>
        <v>-1.2880886423769825E-3</v>
      </c>
      <c r="CW405">
        <f t="shared" si="314"/>
        <v>1.6887384920766966E-3</v>
      </c>
      <c r="CX405">
        <f t="shared" si="314"/>
        <v>-2.9740722556078221E-3</v>
      </c>
      <c r="CY405">
        <f t="shared" si="314"/>
        <v>-7.0468008893982328E-3</v>
      </c>
      <c r="CZ405">
        <f t="shared" si="314"/>
        <v>-1.710458622817703E-3</v>
      </c>
      <c r="DA405">
        <f t="shared" si="314"/>
        <v>5.0526754165442561E-3</v>
      </c>
    </row>
    <row r="406" spans="65:105">
      <c r="BM406">
        <f t="shared" ref="BM406:DA406" si="315">BM$15*SIN(-$F$6*$F85/$O$7*BM$14)</f>
        <v>1.5029196148318032E-3</v>
      </c>
      <c r="BN406">
        <f t="shared" si="315"/>
        <v>7.8106673450154774E-3</v>
      </c>
      <c r="BO406">
        <f t="shared" si="315"/>
        <v>4.3181839341418409E-3</v>
      </c>
      <c r="BP406">
        <f t="shared" si="315"/>
        <v>-4.205081678993014E-3</v>
      </c>
      <c r="BQ406">
        <f t="shared" si="315"/>
        <v>-4.2336467676957704E-3</v>
      </c>
      <c r="BR406">
        <f t="shared" si="315"/>
        <v>6.4942548047476056E-5</v>
      </c>
      <c r="BS406">
        <f t="shared" si="315"/>
        <v>-5.1557847230383229E-3</v>
      </c>
      <c r="BT406">
        <f t="shared" si="315"/>
        <v>-1.1561936125770557E-2</v>
      </c>
      <c r="BU406">
        <f t="shared" si="315"/>
        <v>6.6969855014020687E-4</v>
      </c>
      <c r="BV406">
        <f t="shared" si="315"/>
        <v>2.0181924623460589E-2</v>
      </c>
      <c r="BW406">
        <f t="shared" si="315"/>
        <v>1.5387735233900321E-2</v>
      </c>
      <c r="BX406">
        <f t="shared" si="315"/>
        <v>-6.9768126589537368E-3</v>
      </c>
      <c r="BY406">
        <f t="shared" si="315"/>
        <v>-7.8839413735898676E-3</v>
      </c>
      <c r="BZ406">
        <f t="shared" si="315"/>
        <v>5.6647232545056925E-3</v>
      </c>
      <c r="CA406">
        <f t="shared" si="315"/>
        <v>-2.2714788513212535E-2</v>
      </c>
      <c r="CB406">
        <f t="shared" si="315"/>
        <v>-8.734918296864061E-2</v>
      </c>
      <c r="CC406">
        <f t="shared" si="315"/>
        <v>-8.3452994748254017E-2</v>
      </c>
      <c r="CD406">
        <f t="shared" si="315"/>
        <v>4.4165859108001117E-2</v>
      </c>
      <c r="CE406">
        <f t="shared" si="315"/>
        <v>0.17724037595533762</v>
      </c>
      <c r="CF406">
        <f t="shared" si="315"/>
        <v>0.15463074577917355</v>
      </c>
      <c r="CG406">
        <f t="shared" si="315"/>
        <v>0</v>
      </c>
      <c r="CH406">
        <f t="shared" si="315"/>
        <v>-9.6934009569920945E-2</v>
      </c>
      <c r="CI406">
        <f t="shared" si="315"/>
        <v>-3.4448874127607082E-2</v>
      </c>
      <c r="CJ406">
        <f t="shared" si="315"/>
        <v>7.9655051592118165E-2</v>
      </c>
      <c r="CK406">
        <f t="shared" si="315"/>
        <v>9.9933363938464317E-2</v>
      </c>
      <c r="CL406">
        <f t="shared" si="315"/>
        <v>3.3178355036310628E-2</v>
      </c>
      <c r="CM406">
        <f t="shared" si="315"/>
        <v>-1.5415033981238573E-2</v>
      </c>
      <c r="CN406">
        <f t="shared" si="315"/>
        <v>-8.8599027300730188E-3</v>
      </c>
      <c r="CO406">
        <f t="shared" si="315"/>
        <v>2.3650952996172319E-3</v>
      </c>
      <c r="CP406">
        <f t="shared" si="315"/>
        <v>-1.0339092841649217E-2</v>
      </c>
      <c r="CQ406">
        <f t="shared" si="315"/>
        <v>-1.7459269409284162E-2</v>
      </c>
      <c r="CR406">
        <f t="shared" si="315"/>
        <v>-6.9992815803728329E-4</v>
      </c>
      <c r="CS406">
        <f t="shared" si="315"/>
        <v>1.4623542150430427E-2</v>
      </c>
      <c r="CT406">
        <f t="shared" si="315"/>
        <v>9.142692026280843E-3</v>
      </c>
      <c r="CU406">
        <f t="shared" si="315"/>
        <v>-1.1302324308912796E-3</v>
      </c>
      <c r="CV406">
        <f t="shared" si="315"/>
        <v>-2.7176452716575313E-4</v>
      </c>
      <c r="CW406">
        <f t="shared" si="315"/>
        <v>2.2262705996998087E-3</v>
      </c>
      <c r="CX406">
        <f t="shared" si="315"/>
        <v>-3.3213806080729024E-3</v>
      </c>
      <c r="CY406">
        <f t="shared" si="315"/>
        <v>-7.3829554629839273E-3</v>
      </c>
      <c r="CZ406">
        <f t="shared" si="315"/>
        <v>-1.707398747559913E-3</v>
      </c>
      <c r="DA406">
        <f t="shared" si="315"/>
        <v>4.7760946250238571E-3</v>
      </c>
    </row>
    <row r="407" spans="65:105">
      <c r="BM407">
        <f t="shared" ref="BM407:DA407" si="316">BM$15*SIN(-$F$6*$F86/$O$7*BM$14)</f>
        <v>1.3932811262715547E-3</v>
      </c>
      <c r="BN407">
        <f t="shared" si="316"/>
        <v>7.6906312249111703E-3</v>
      </c>
      <c r="BO407">
        <f t="shared" si="316"/>
        <v>4.4621742368288518E-3</v>
      </c>
      <c r="BP407">
        <f t="shared" si="316"/>
        <v>-4.5990835647427685E-3</v>
      </c>
      <c r="BQ407">
        <f t="shared" si="316"/>
        <v>-5.2150866809978396E-3</v>
      </c>
      <c r="BR407">
        <f t="shared" si="316"/>
        <v>-1.7847435725086306E-4</v>
      </c>
      <c r="BS407">
        <f t="shared" si="316"/>
        <v>-4.2014976232393588E-3</v>
      </c>
      <c r="BT407">
        <f t="shared" si="316"/>
        <v>-1.0730468225488529E-2</v>
      </c>
      <c r="BU407">
        <f t="shared" si="316"/>
        <v>6.529392704434291E-4</v>
      </c>
      <c r="BV407">
        <f t="shared" si="316"/>
        <v>2.0303853331992399E-2</v>
      </c>
      <c r="BW407">
        <f t="shared" si="316"/>
        <v>1.5924341688770965E-2</v>
      </c>
      <c r="BX407">
        <f t="shared" si="316"/>
        <v>-7.5129584274469261E-3</v>
      </c>
      <c r="BY407">
        <f t="shared" si="316"/>
        <v>-9.8192543510348118E-3</v>
      </c>
      <c r="BZ407">
        <f t="shared" si="316"/>
        <v>4.5763315752866754E-3</v>
      </c>
      <c r="CA407">
        <f t="shared" si="316"/>
        <v>-2.1572089039277671E-2</v>
      </c>
      <c r="CB407">
        <f t="shared" si="316"/>
        <v>-8.5790205859676449E-2</v>
      </c>
      <c r="CC407">
        <f t="shared" si="316"/>
        <v>-8.3226146029768716E-2</v>
      </c>
      <c r="CD407">
        <f t="shared" si="316"/>
        <v>4.4426938694223317E-2</v>
      </c>
      <c r="CE407">
        <f t="shared" si="316"/>
        <v>0.17919834610353816</v>
      </c>
      <c r="CF407">
        <f t="shared" si="316"/>
        <v>0.15676828532389467</v>
      </c>
      <c r="CG407">
        <f t="shared" si="316"/>
        <v>0</v>
      </c>
      <c r="CH407">
        <f t="shared" si="316"/>
        <v>-9.8273977747918254E-2</v>
      </c>
      <c r="CI407">
        <f t="shared" si="316"/>
        <v>-3.4829430007255906E-2</v>
      </c>
      <c r="CJ407">
        <f t="shared" si="316"/>
        <v>8.012592000337955E-2</v>
      </c>
      <c r="CK407">
        <f t="shared" si="316"/>
        <v>9.9661716939914408E-2</v>
      </c>
      <c r="CL407">
        <f t="shared" si="316"/>
        <v>3.2586199571808305E-2</v>
      </c>
      <c r="CM407">
        <f t="shared" si="316"/>
        <v>-1.4639558954878396E-2</v>
      </c>
      <c r="CN407">
        <f t="shared" si="316"/>
        <v>-7.1576051990451268E-3</v>
      </c>
      <c r="CO407">
        <f t="shared" si="316"/>
        <v>2.9456678088923853E-3</v>
      </c>
      <c r="CP407">
        <f t="shared" si="316"/>
        <v>-1.1133619102863137E-2</v>
      </c>
      <c r="CQ407">
        <f t="shared" si="316"/>
        <v>-1.8068115124390265E-2</v>
      </c>
      <c r="CR407">
        <f t="shared" si="316"/>
        <v>-7.0415676051037586E-4</v>
      </c>
      <c r="CS407">
        <f t="shared" si="316"/>
        <v>1.425758640361662E-2</v>
      </c>
      <c r="CT407">
        <f t="shared" si="316"/>
        <v>8.4852022374319758E-3</v>
      </c>
      <c r="CU407">
        <f t="shared" si="316"/>
        <v>-9.2103707334377331E-4</v>
      </c>
      <c r="CV407">
        <f t="shared" si="316"/>
        <v>7.4686012125724623E-4</v>
      </c>
      <c r="CW407">
        <f t="shared" si="316"/>
        <v>2.7423625044445026E-3</v>
      </c>
      <c r="CX407">
        <f t="shared" si="316"/>
        <v>-3.6325827018183839E-3</v>
      </c>
      <c r="CY407">
        <f t="shared" si="316"/>
        <v>-7.6291408983551606E-3</v>
      </c>
      <c r="CZ407">
        <f t="shared" si="316"/>
        <v>-1.6811590535523533E-3</v>
      </c>
      <c r="DA407">
        <f t="shared" si="316"/>
        <v>4.4276769247418996E-3</v>
      </c>
    </row>
    <row r="408" spans="65:105">
      <c r="BM408">
        <f t="shared" ref="BM408:DA408" si="317">BM$15*SIN(-$F$6*$F87/$O$7*BM$14)</f>
        <v>1.2626863927025168E-3</v>
      </c>
      <c r="BN408">
        <f t="shared" si="317"/>
        <v>7.4661863144645209E-3</v>
      </c>
      <c r="BO408">
        <f t="shared" si="317"/>
        <v>4.551788216556437E-3</v>
      </c>
      <c r="BP408">
        <f t="shared" si="317"/>
        <v>-4.94308946368571E-3</v>
      </c>
      <c r="BQ408">
        <f t="shared" si="317"/>
        <v>-6.1463024587055286E-3</v>
      </c>
      <c r="BR408">
        <f t="shared" si="317"/>
        <v>-4.2038044658441472E-4</v>
      </c>
      <c r="BS408">
        <f t="shared" si="317"/>
        <v>-3.2162254211403449E-3</v>
      </c>
      <c r="BT408">
        <f t="shared" si="317"/>
        <v>-9.8307609703610719E-3</v>
      </c>
      <c r="BU408">
        <f t="shared" si="317"/>
        <v>6.3264165626774921E-4</v>
      </c>
      <c r="BV408">
        <f t="shared" si="317"/>
        <v>2.03333209987181E-2</v>
      </c>
      <c r="BW408">
        <f t="shared" si="317"/>
        <v>1.6401012517246173E-2</v>
      </c>
      <c r="BX408">
        <f t="shared" si="317"/>
        <v>-8.0261983963824529E-3</v>
      </c>
      <c r="BY408">
        <f t="shared" si="317"/>
        <v>-1.1730911884683009E-2</v>
      </c>
      <c r="BZ408">
        <f t="shared" si="317"/>
        <v>3.4794986488544872E-3</v>
      </c>
      <c r="CA408">
        <f t="shared" si="317"/>
        <v>-2.0400154405353758E-2</v>
      </c>
      <c r="CB408">
        <f t="shared" si="317"/>
        <v>-8.4150486011801945E-2</v>
      </c>
      <c r="CC408">
        <f t="shared" si="317"/>
        <v>-8.2949164992941152E-2</v>
      </c>
      <c r="CD408">
        <f t="shared" si="317"/>
        <v>4.4672964816104249E-2</v>
      </c>
      <c r="CE408">
        <f t="shared" si="317"/>
        <v>0.18112932963995884</v>
      </c>
      <c r="CF408">
        <f t="shared" si="317"/>
        <v>0.15889992263127917</v>
      </c>
      <c r="CG408">
        <f t="shared" si="317"/>
        <v>0</v>
      </c>
      <c r="CH408">
        <f t="shared" si="317"/>
        <v>-9.9610245966198024E-2</v>
      </c>
      <c r="CI408">
        <f t="shared" si="317"/>
        <v>-3.5204740702858353E-2</v>
      </c>
      <c r="CJ408">
        <f t="shared" si="317"/>
        <v>8.0569638835691001E-2</v>
      </c>
      <c r="CK408">
        <f t="shared" si="317"/>
        <v>9.9330037449671518E-2</v>
      </c>
      <c r="CL408">
        <f t="shared" si="317"/>
        <v>3.1963375116857227E-2</v>
      </c>
      <c r="CM408">
        <f t="shared" si="317"/>
        <v>-1.3844243946983015E-2</v>
      </c>
      <c r="CN408">
        <f t="shared" si="317"/>
        <v>-5.4421051467520151E-3</v>
      </c>
      <c r="CO408">
        <f t="shared" si="317"/>
        <v>3.5191439464058883E-3</v>
      </c>
      <c r="CP408">
        <f t="shared" si="317"/>
        <v>-1.1894200753577167E-2</v>
      </c>
      <c r="CQ408">
        <f t="shared" si="317"/>
        <v>-1.8608956533953943E-2</v>
      </c>
      <c r="CR408">
        <f t="shared" si="317"/>
        <v>-7.0517872695202038E-4</v>
      </c>
      <c r="CS408">
        <f t="shared" si="317"/>
        <v>1.3814367560766972E-2</v>
      </c>
      <c r="CT408">
        <f t="shared" si="317"/>
        <v>7.773751641445171E-3</v>
      </c>
      <c r="CU408">
        <f t="shared" si="317"/>
        <v>-7.0504927402934969E-4</v>
      </c>
      <c r="CV408">
        <f t="shared" si="317"/>
        <v>1.7591624709924151E-3</v>
      </c>
      <c r="CW408">
        <f t="shared" si="317"/>
        <v>3.2320439591435584E-3</v>
      </c>
      <c r="CX408">
        <f t="shared" si="317"/>
        <v>-3.9042955029084648E-3</v>
      </c>
      <c r="CY408">
        <f t="shared" si="317"/>
        <v>-7.7823571650265325E-3</v>
      </c>
      <c r="CZ408">
        <f t="shared" si="317"/>
        <v>-1.6320957735449972E-3</v>
      </c>
      <c r="DA408">
        <f t="shared" si="317"/>
        <v>4.0126628422187238E-3</v>
      </c>
    </row>
    <row r="409" spans="65:105">
      <c r="BM409">
        <f t="shared" ref="BM409:DA409" si="318">BM$15*SIN(-$F$6*$F88/$O$7*BM$14)</f>
        <v>1.1130996804754791E-3</v>
      </c>
      <c r="BN409">
        <f t="shared" si="318"/>
        <v>7.1403797005677372E-3</v>
      </c>
      <c r="BO409">
        <f t="shared" si="318"/>
        <v>4.5859338319912228E-3</v>
      </c>
      <c r="BP409">
        <f t="shared" si="318"/>
        <v>-5.2333597363604318E-3</v>
      </c>
      <c r="BQ409">
        <f t="shared" si="318"/>
        <v>-7.0183259838251955E-3</v>
      </c>
      <c r="BR409">
        <f t="shared" si="318"/>
        <v>-6.5872794352538489E-4</v>
      </c>
      <c r="BS409">
        <f t="shared" si="318"/>
        <v>-2.2072342781706256E-3</v>
      </c>
      <c r="BT409">
        <f t="shared" si="318"/>
        <v>-8.8685359599819415E-3</v>
      </c>
      <c r="BU409">
        <f t="shared" si="318"/>
        <v>6.0891570214302419E-4</v>
      </c>
      <c r="BV409">
        <f t="shared" si="318"/>
        <v>2.027019343181112E-2</v>
      </c>
      <c r="BW409">
        <f t="shared" si="318"/>
        <v>1.6815953637959992E-2</v>
      </c>
      <c r="BX409">
        <f t="shared" si="318"/>
        <v>-8.5149677798019192E-3</v>
      </c>
      <c r="BY409">
        <f t="shared" si="318"/>
        <v>-1.3614308624094497E-2</v>
      </c>
      <c r="BZ409">
        <f t="shared" si="318"/>
        <v>2.3762476323452067E-3</v>
      </c>
      <c r="CA409">
        <f t="shared" si="318"/>
        <v>-1.920057285337963E-2</v>
      </c>
      <c r="CB409">
        <f t="shared" si="318"/>
        <v>-8.2431566671944095E-2</v>
      </c>
      <c r="CC409">
        <f t="shared" si="318"/>
        <v>-8.2622218480790877E-2</v>
      </c>
      <c r="CD409">
        <f t="shared" si="318"/>
        <v>4.4903854111036402E-2</v>
      </c>
      <c r="CE409">
        <f t="shared" si="318"/>
        <v>0.1830330357655818</v>
      </c>
      <c r="CF409">
        <f t="shared" si="318"/>
        <v>0.16102557744638721</v>
      </c>
      <c r="CG409">
        <f t="shared" si="318"/>
        <v>0</v>
      </c>
      <c r="CH409">
        <f t="shared" si="318"/>
        <v>-0.10094276391501712</v>
      </c>
      <c r="CI409">
        <f t="shared" si="318"/>
        <v>-3.5574749694004176E-2</v>
      </c>
      <c r="CJ409">
        <f t="shared" si="318"/>
        <v>8.098605774095706E-2</v>
      </c>
      <c r="CK409">
        <f t="shared" si="318"/>
        <v>9.8938525259058274E-2</v>
      </c>
      <c r="CL409">
        <f t="shared" si="318"/>
        <v>3.1310467852034167E-2</v>
      </c>
      <c r="CM409">
        <f t="shared" si="318"/>
        <v>-1.3030166792965399E-2</v>
      </c>
      <c r="CN409">
        <f t="shared" si="318"/>
        <v>-3.7165668893708336E-3</v>
      </c>
      <c r="CO409">
        <f t="shared" si="318"/>
        <v>4.0841421579119012E-3</v>
      </c>
      <c r="CP409">
        <f t="shared" si="318"/>
        <v>-1.2618518902903442E-2</v>
      </c>
      <c r="CQ409">
        <f t="shared" si="318"/>
        <v>-1.9079758033031767E-2</v>
      </c>
      <c r="CR409">
        <f t="shared" si="318"/>
        <v>-7.0298940346325792E-4</v>
      </c>
      <c r="CS409">
        <f t="shared" si="318"/>
        <v>1.3296287463192539E-2</v>
      </c>
      <c r="CT409">
        <f t="shared" si="318"/>
        <v>7.0128646382491581E-3</v>
      </c>
      <c r="CU409">
        <f t="shared" si="318"/>
        <v>-4.8386189450773197E-4</v>
      </c>
      <c r="CV409">
        <f t="shared" si="318"/>
        <v>2.756573209480077E-3</v>
      </c>
      <c r="CW409">
        <f t="shared" si="318"/>
        <v>3.6905990637011161E-3</v>
      </c>
      <c r="CX409">
        <f t="shared" si="318"/>
        <v>-4.1335652599213003E-3</v>
      </c>
      <c r="CY409">
        <f t="shared" si="318"/>
        <v>-7.8407371603801349E-3</v>
      </c>
      <c r="CZ409">
        <f t="shared" si="318"/>
        <v>-1.5608749956086401E-3</v>
      </c>
      <c r="DA409">
        <f t="shared" si="318"/>
        <v>3.5372945755516474E-3</v>
      </c>
    </row>
    <row r="410" spans="65:105">
      <c r="BM410">
        <f t="shared" ref="BM410:DA410" si="319">BM$15*SIN(-$F$6*$F89/$O$7*BM$14)</f>
        <v>9.4677091297803572E-4</v>
      </c>
      <c r="BN410">
        <f t="shared" si="319"/>
        <v>6.7176345668903594E-3</v>
      </c>
      <c r="BO410">
        <f t="shared" si="319"/>
        <v>4.5641949826149423E-3</v>
      </c>
      <c r="BP410">
        <f t="shared" si="319"/>
        <v>-5.4667388956967881E-3</v>
      </c>
      <c r="BQ410">
        <f t="shared" si="319"/>
        <v>-7.8227591931133711E-3</v>
      </c>
      <c r="BR410">
        <f t="shared" si="319"/>
        <v>-8.914991957393231E-4</v>
      </c>
      <c r="BS410">
        <f t="shared" si="319"/>
        <v>-1.1819652776267442E-3</v>
      </c>
      <c r="BT410">
        <f t="shared" si="319"/>
        <v>-7.8499123694462658E-3</v>
      </c>
      <c r="BU410">
        <f t="shared" si="319"/>
        <v>5.8188998107033471E-4</v>
      </c>
      <c r="BV410">
        <f t="shared" si="319"/>
        <v>2.0114758105796982E-2</v>
      </c>
      <c r="BW410">
        <f t="shared" si="319"/>
        <v>1.716760330622788E-2</v>
      </c>
      <c r="BX410">
        <f t="shared" si="319"/>
        <v>-8.977776398618775E-3</v>
      </c>
      <c r="BY410">
        <f t="shared" si="319"/>
        <v>-1.5464907301557924E-2</v>
      </c>
      <c r="BZ410">
        <f t="shared" si="319"/>
        <v>1.2686135213476181E-3</v>
      </c>
      <c r="CA410">
        <f t="shared" si="319"/>
        <v>-1.7974970093249557E-2</v>
      </c>
      <c r="CB410">
        <f t="shared" si="319"/>
        <v>-8.0635065626819685E-2</v>
      </c>
      <c r="CC410">
        <f t="shared" si="319"/>
        <v>-8.2245503433671527E-2</v>
      </c>
      <c r="CD410">
        <f t="shared" si="319"/>
        <v>4.5119528345320355E-2</v>
      </c>
      <c r="CE410">
        <f t="shared" si="319"/>
        <v>0.18490917778926685</v>
      </c>
      <c r="CF410">
        <f t="shared" si="319"/>
        <v>0.1631451697395164</v>
      </c>
      <c r="CG410">
        <f t="shared" si="319"/>
        <v>0</v>
      </c>
      <c r="CH410">
        <f t="shared" si="319"/>
        <v>-0.10227148142582788</v>
      </c>
      <c r="CI410">
        <f t="shared" si="319"/>
        <v>-3.5939401258700286E-2</v>
      </c>
      <c r="CJ410">
        <f t="shared" si="319"/>
        <v>8.1375035621291475E-2</v>
      </c>
      <c r="CK410">
        <f t="shared" si="319"/>
        <v>9.8487416200378736E-2</v>
      </c>
      <c r="CL410">
        <f t="shared" si="319"/>
        <v>3.0628092270803597E-2</v>
      </c>
      <c r="CM410">
        <f t="shared" si="319"/>
        <v>-1.21984307552772E-2</v>
      </c>
      <c r="CN410">
        <f t="shared" si="319"/>
        <v>-1.9841732589946444E-3</v>
      </c>
      <c r="CO410">
        <f t="shared" si="319"/>
        <v>4.6393013132308954E-3</v>
      </c>
      <c r="CP410">
        <f t="shared" si="319"/>
        <v>-1.3304365221526036E-2</v>
      </c>
      <c r="CQ410">
        <f t="shared" si="319"/>
        <v>-1.9478747631088311E-2</v>
      </c>
      <c r="CR410">
        <f t="shared" si="319"/>
        <v>-6.9759875993144461E-4</v>
      </c>
      <c r="CS410">
        <f t="shared" si="319"/>
        <v>1.2706153631829892E-2</v>
      </c>
      <c r="CT410">
        <f t="shared" si="319"/>
        <v>6.2073800137307528E-3</v>
      </c>
      <c r="CU410">
        <f t="shared" si="319"/>
        <v>-2.5910614207606272E-4</v>
      </c>
      <c r="CV410">
        <f t="shared" si="319"/>
        <v>3.7306490841971561E-3</v>
      </c>
      <c r="CW410">
        <f t="shared" si="319"/>
        <v>4.1136116817885593E-3</v>
      </c>
      <c r="CX410">
        <f t="shared" si="319"/>
        <v>-4.3178996137628531E-3</v>
      </c>
      <c r="CY410">
        <f t="shared" si="319"/>
        <v>-7.8035694622900602E-3</v>
      </c>
      <c r="CZ410">
        <f t="shared" si="319"/>
        <v>-1.46846362025562E-3</v>
      </c>
      <c r="DA410">
        <f t="shared" si="319"/>
        <v>3.0087221059453564E-3</v>
      </c>
    </row>
    <row r="411" spans="65:105">
      <c r="BM411">
        <f t="shared" ref="BM411:DA411" si="320">BM$15*SIN(-$F$6*$F90/$O$7*BM$14)</f>
        <v>7.6620182969259695E-4</v>
      </c>
      <c r="BN411">
        <f t="shared" si="320"/>
        <v>6.2036901442886821E-3</v>
      </c>
      <c r="BO411">
        <f t="shared" si="320"/>
        <v>4.4868365793503256E-3</v>
      </c>
      <c r="BP411">
        <f t="shared" si="320"/>
        <v>-5.6406899098694341E-3</v>
      </c>
      <c r="BQ411">
        <f t="shared" si="320"/>
        <v>-8.551854955016697E-3</v>
      </c>
      <c r="BR411">
        <f t="shared" si="320"/>
        <v>-1.1167237547573051E-3</v>
      </c>
      <c r="BS411">
        <f t="shared" si="320"/>
        <v>-1.4797954835267304E-4</v>
      </c>
      <c r="BT411">
        <f t="shared" si="320"/>
        <v>-6.7813680350597601E-3</v>
      </c>
      <c r="BU411">
        <f t="shared" si="320"/>
        <v>5.5171094777375278E-4</v>
      </c>
      <c r="BV411">
        <f t="shared" si="320"/>
        <v>1.9867722852432636E-2</v>
      </c>
      <c r="BW411">
        <f t="shared" si="320"/>
        <v>1.745463799210107E-2</v>
      </c>
      <c r="BX411">
        <f t="shared" si="320"/>
        <v>-9.4132132239342931E-3</v>
      </c>
      <c r="BY411">
        <f t="shared" si="320"/>
        <v>-1.7278249662766001E-2</v>
      </c>
      <c r="BZ411">
        <f t="shared" si="320"/>
        <v>1.5863939626332553E-4</v>
      </c>
      <c r="CA411">
        <f t="shared" si="320"/>
        <v>-1.6725007099601202E-2</v>
      </c>
      <c r="CB411">
        <f t="shared" si="320"/>
        <v>-7.8762673680330908E-2</v>
      </c>
      <c r="CC411">
        <f t="shared" si="320"/>
        <v>-8.1819246770641188E-2</v>
      </c>
      <c r="CD411">
        <f t="shared" si="320"/>
        <v>4.5319914440673195E-2</v>
      </c>
      <c r="CE411">
        <f t="shared" si="320"/>
        <v>0.18675747317092622</v>
      </c>
      <c r="CF411">
        <f t="shared" si="320"/>
        <v>0.16525861970921493</v>
      </c>
      <c r="CG411">
        <f t="shared" si="320"/>
        <v>0</v>
      </c>
      <c r="CH411">
        <f t="shared" si="320"/>
        <v>-0.10359634847316705</v>
      </c>
      <c r="CI411">
        <f t="shared" si="320"/>
        <v>-3.6298640481762338E-2</v>
      </c>
      <c r="CJ411">
        <f t="shared" si="320"/>
        <v>8.1736440676826366E-2</v>
      </c>
      <c r="CK411">
        <f t="shared" si="320"/>
        <v>9.7976982004861768E-2</v>
      </c>
      <c r="CL411">
        <f t="shared" si="320"/>
        <v>2.9916890601177956E-2</v>
      </c>
      <c r="CM411">
        <f t="shared" si="320"/>
        <v>-1.1350163028233546E-2</v>
      </c>
      <c r="CN411">
        <f t="shared" si="320"/>
        <v>-2.4811973275704551E-4</v>
      </c>
      <c r="CO411">
        <f t="shared" si="320"/>
        <v>5.1832839853315129E-3</v>
      </c>
      <c r="CP411">
        <f t="shared" si="320"/>
        <v>-1.3949648674541279E-2</v>
      </c>
      <c r="CQ411">
        <f t="shared" si="320"/>
        <v>-1.9804423621368465E-2</v>
      </c>
      <c r="CR411">
        <f t="shared" si="320"/>
        <v>-6.8903134462871467E-4</v>
      </c>
      <c r="CS411">
        <f t="shared" si="320"/>
        <v>1.2047164053041921E-2</v>
      </c>
      <c r="CT411">
        <f t="shared" si="320"/>
        <v>5.362420167953021E-3</v>
      </c>
      <c r="CU411">
        <f t="shared" si="320"/>
        <v>-3.2439539981078479E-5</v>
      </c>
      <c r="CV411">
        <f t="shared" si="320"/>
        <v>4.6731443762342223E-3</v>
      </c>
      <c r="CW411">
        <f t="shared" si="320"/>
        <v>4.4970079706514914E-3</v>
      </c>
      <c r="CX411">
        <f t="shared" si="320"/>
        <v>-4.4552946917500178E-3</v>
      </c>
      <c r="CY411">
        <f t="shared" si="320"/>
        <v>-7.6713069985551241E-3</v>
      </c>
      <c r="CZ411">
        <f t="shared" si="320"/>
        <v>-1.3561162337002951E-3</v>
      </c>
      <c r="DA411">
        <f t="shared" si="320"/>
        <v>2.4348956553393564E-3</v>
      </c>
    </row>
    <row r="412" spans="65:105">
      <c r="BM412">
        <f t="shared" ref="BM412:DA412" si="321">BM$15*SIN(-$F$6*$F91/$O$7*BM$14)</f>
        <v>5.741083577059388E-4</v>
      </c>
      <c r="BN412">
        <f t="shared" si="321"/>
        <v>5.6055237944249315E-3</v>
      </c>
      <c r="BO412">
        <f t="shared" si="321"/>
        <v>4.3548013163406908E-3</v>
      </c>
      <c r="BP412">
        <f t="shared" si="321"/>
        <v>-5.7533217820118932E-3</v>
      </c>
      <c r="BQ412">
        <f t="shared" si="321"/>
        <v>-9.1985916787837643E-3</v>
      </c>
      <c r="BR412">
        <f t="shared" si="321"/>
        <v>-1.3324950561592764E-3</v>
      </c>
      <c r="BS412">
        <f t="shared" si="321"/>
        <v>8.8709749688900682E-4</v>
      </c>
      <c r="BT412">
        <f t="shared" si="321"/>
        <v>-5.6696982591773522E-3</v>
      </c>
      <c r="BU412">
        <f t="shared" si="321"/>
        <v>5.1854214504950277E-4</v>
      </c>
      <c r="BV412">
        <f t="shared" si="321"/>
        <v>1.9530212637334964E-2</v>
      </c>
      <c r="BW412">
        <f t="shared" si="321"/>
        <v>1.7675977361834464E-2</v>
      </c>
      <c r="BX412">
        <f t="shared" si="321"/>
        <v>-9.8199506790372492E-3</v>
      </c>
      <c r="BY412">
        <f t="shared" si="321"/>
        <v>-1.9049967207140559E-2</v>
      </c>
      <c r="BZ412">
        <f t="shared" si="321"/>
        <v>-9.516273462460116E-4</v>
      </c>
      <c r="CA412">
        <f t="shared" si="321"/>
        <v>-1.5452377860811528E-2</v>
      </c>
      <c r="CB412">
        <f t="shared" si="321"/>
        <v>-7.6816153062239975E-2</v>
      </c>
      <c r="CC412">
        <f t="shared" si="321"/>
        <v>-8.13437052527749E-2</v>
      </c>
      <c r="CD412">
        <f t="shared" si="321"/>
        <v>4.5504944498990084E-2</v>
      </c>
      <c r="CE412">
        <f t="shared" si="321"/>
        <v>0.18857764356407408</v>
      </c>
      <c r="CF412">
        <f t="shared" si="321"/>
        <v>0.16736584778528599</v>
      </c>
      <c r="CG412">
        <f t="shared" si="321"/>
        <v>0</v>
      </c>
      <c r="CH412">
        <f t="shared" si="321"/>
        <v>-0.1049173151765391</v>
      </c>
      <c r="CI412">
        <f t="shared" si="321"/>
        <v>-3.6652413263084736E-2</v>
      </c>
      <c r="CJ412">
        <f t="shared" si="321"/>
        <v>8.2070150450370763E-2</v>
      </c>
      <c r="CK412">
        <f t="shared" si="321"/>
        <v>9.7407530138980403E-2</v>
      </c>
      <c r="CL412">
        <f t="shared" si="321"/>
        <v>2.9177532201275051E-2</v>
      </c>
      <c r="CM412">
        <f t="shared" si="321"/>
        <v>-1.048651321040453E-2</v>
      </c>
      <c r="CN412">
        <f t="shared" si="321"/>
        <v>1.4883914613676751E-3</v>
      </c>
      <c r="CO412">
        <f t="shared" si="321"/>
        <v>5.7147796723094153E-3</v>
      </c>
      <c r="CP412">
        <f t="shared" si="321"/>
        <v>-1.4552401896686164E-2</v>
      </c>
      <c r="CQ412">
        <f t="shared" si="321"/>
        <v>-2.0055560232982557E-2</v>
      </c>
      <c r="CR412">
        <f t="shared" si="321"/>
        <v>-6.7732617242241913E-4</v>
      </c>
      <c r="CS412">
        <f t="shared" si="321"/>
        <v>1.1322889848452656E-2</v>
      </c>
      <c r="CT412">
        <f t="shared" si="321"/>
        <v>4.4833585397570661E-3</v>
      </c>
      <c r="CU412">
        <f t="shared" si="321"/>
        <v>1.9446629644295549E-4</v>
      </c>
      <c r="CV412">
        <f t="shared" si="321"/>
        <v>5.5760807017165249E-3</v>
      </c>
      <c r="CW412">
        <f t="shared" si="321"/>
        <v>4.8370956144424349E-3</v>
      </c>
      <c r="CX412">
        <f t="shared" si="321"/>
        <v>-4.5442568914270745E-3</v>
      </c>
      <c r="CY412">
        <f t="shared" si="321"/>
        <v>-7.4455615274935192E-3</v>
      </c>
      <c r="CZ412">
        <f t="shared" si="321"/>
        <v>-1.2253580754692163E-3</v>
      </c>
      <c r="DA412">
        <f t="shared" si="321"/>
        <v>1.8244461076698866E-3</v>
      </c>
    </row>
    <row r="413" spans="65:105">
      <c r="BM413">
        <f t="shared" ref="BM413:DA413" si="322">BM$15*SIN(-$F$6*$F92/$O$7*BM$14)</f>
        <v>3.7337976163784287E-4</v>
      </c>
      <c r="BN413">
        <f t="shared" si="322"/>
        <v>4.9312562843969341E-3</v>
      </c>
      <c r="BO413">
        <f t="shared" si="322"/>
        <v>4.1696981832225685E-3</v>
      </c>
      <c r="BP413">
        <f t="shared" si="322"/>
        <v>-5.8034101069759656E-3</v>
      </c>
      <c r="BQ413">
        <f t="shared" si="322"/>
        <v>-9.7567409362224258E-3</v>
      </c>
      <c r="BR413">
        <f t="shared" si="322"/>
        <v>-1.5369865589680144E-3</v>
      </c>
      <c r="BS413">
        <f t="shared" si="322"/>
        <v>1.915632397125232E-3</v>
      </c>
      <c r="BT413">
        <f t="shared" si="322"/>
        <v>-4.5219725961477778E-3</v>
      </c>
      <c r="BU413">
        <f t="shared" si="322"/>
        <v>4.8256331751338004E-4</v>
      </c>
      <c r="BV413">
        <f t="shared" si="322"/>
        <v>1.9103764437037339E-2</v>
      </c>
      <c r="BW413">
        <f t="shared" si="322"/>
        <v>1.7830788344018876E-2</v>
      </c>
      <c r="BX413">
        <f t="shared" si="322"/>
        <v>-1.0196748686971381E-2</v>
      </c>
      <c r="BY413">
        <f t="shared" si="322"/>
        <v>-2.0775791711933042E-2</v>
      </c>
      <c r="BZ413">
        <f t="shared" si="322"/>
        <v>-2.0601387697727928E-3</v>
      </c>
      <c r="CA413">
        <f t="shared" si="322"/>
        <v>-1.4158807083251599E-2</v>
      </c>
      <c r="CB413">
        <f t="shared" si="322"/>
        <v>-7.4797335769620152E-2</v>
      </c>
      <c r="CC413">
        <f t="shared" si="322"/>
        <v>-8.0819165328501391E-2</v>
      </c>
      <c r="CD413">
        <f t="shared" si="322"/>
        <v>4.5674555825350627E-2</v>
      </c>
      <c r="CE413">
        <f t="shared" si="322"/>
        <v>0.19036941485774425</v>
      </c>
      <c r="CF413">
        <f t="shared" si="322"/>
        <v>0.16946677463178342</v>
      </c>
      <c r="CG413">
        <f t="shared" si="322"/>
        <v>0</v>
      </c>
      <c r="CH413">
        <f t="shared" si="322"/>
        <v>-0.10623433180229423</v>
      </c>
      <c r="CI413">
        <f t="shared" si="322"/>
        <v>-3.7000666325787877E-2</v>
      </c>
      <c r="CJ413">
        <f t="shared" si="322"/>
        <v>8.2376051868903538E-2</v>
      </c>
      <c r="CK413">
        <f t="shared" si="322"/>
        <v>9.677940361924546E-2</v>
      </c>
      <c r="CL413">
        <f t="shared" si="322"/>
        <v>2.841071292934173E-2</v>
      </c>
      <c r="CM413">
        <f t="shared" si="322"/>
        <v>-9.6086517466438294E-3</v>
      </c>
      <c r="CN413">
        <f t="shared" si="322"/>
        <v>3.2221572512163218E-3</v>
      </c>
      <c r="CO413">
        <f t="shared" si="322"/>
        <v>6.2325079545011378E-3</v>
      </c>
      <c r="CP413">
        <f t="shared" si="322"/>
        <v>-1.5110787190517987E-2</v>
      </c>
      <c r="CQ413">
        <f t="shared" si="322"/>
        <v>-2.0231212244431189E-2</v>
      </c>
      <c r="CR413">
        <f t="shared" si="322"/>
        <v>-6.6253654710662262E-4</v>
      </c>
      <c r="CS413">
        <f t="shared" si="322"/>
        <v>1.0537255922729799E-2</v>
      </c>
      <c r="CT413">
        <f t="shared" si="322"/>
        <v>3.5757854349074622E-3</v>
      </c>
      <c r="CU413">
        <f t="shared" si="322"/>
        <v>4.1993798756225669E-4</v>
      </c>
      <c r="CV413">
        <f t="shared" si="322"/>
        <v>6.4318145501883169E-3</v>
      </c>
      <c r="CW413">
        <f t="shared" si="322"/>
        <v>5.1305993832408588E-3</v>
      </c>
      <c r="CX413">
        <f t="shared" si="322"/>
        <v>-4.5838191173066829E-3</v>
      </c>
      <c r="CY413">
        <f t="shared" si="322"/>
        <v>-7.1290839969592699E-3</v>
      </c>
      <c r="CZ413">
        <f t="shared" si="322"/>
        <v>-1.077964331594459E-3</v>
      </c>
      <c r="DA413">
        <f t="shared" si="322"/>
        <v>1.1865551923419173E-3</v>
      </c>
    </row>
    <row r="414" spans="65:105">
      <c r="BM414">
        <f t="shared" ref="BM414:DA414" si="323">BM$15*SIN(-$F$6*$F93/$O$7*BM$14)</f>
        <v>1.6703518641186828E-4</v>
      </c>
      <c r="BN414">
        <f t="shared" si="323"/>
        <v>4.1900415383794871E-3</v>
      </c>
      <c r="BO414">
        <f t="shared" si="323"/>
        <v>3.9337828578814571E-3</v>
      </c>
      <c r="BP414">
        <f t="shared" si="323"/>
        <v>-5.7904103816668875E-3</v>
      </c>
      <c r="BQ414">
        <f t="shared" si="323"/>
        <v>-1.0220927444868137E-2</v>
      </c>
      <c r="BR414">
        <f t="shared" si="323"/>
        <v>-1.7284672076309758E-3</v>
      </c>
      <c r="BS414">
        <f t="shared" si="323"/>
        <v>2.930039938234587E-3</v>
      </c>
      <c r="BT414">
        <f t="shared" si="323"/>
        <v>-3.3454898941796154E-3</v>
      </c>
      <c r="BU414">
        <f t="shared" si="323"/>
        <v>4.4396943754910242E-4</v>
      </c>
      <c r="BV414">
        <f t="shared" si="323"/>
        <v>1.859032023980332E-2</v>
      </c>
      <c r="BW414">
        <f t="shared" si="323"/>
        <v>1.791848826507373E-2</v>
      </c>
      <c r="BX414">
        <f t="shared" si="323"/>
        <v>-1.0542458451330207E-2</v>
      </c>
      <c r="BY414">
        <f t="shared" si="323"/>
        <v>-2.2451565514747043E-2</v>
      </c>
      <c r="BZ414">
        <f t="shared" si="323"/>
        <v>-3.1648501756734531E-3</v>
      </c>
      <c r="CA414">
        <f t="shared" si="323"/>
        <v>-1.2846047853911276E-2</v>
      </c>
      <c r="CB414">
        <f t="shared" si="323"/>
        <v>-7.2708121842644247E-2</v>
      </c>
      <c r="CC414">
        <f t="shared" si="323"/>
        <v>-8.0245942961057248E-2</v>
      </c>
      <c r="CD414">
        <f t="shared" si="323"/>
        <v>4.5828690949262181E-2</v>
      </c>
      <c r="CE414">
        <f t="shared" si="323"/>
        <v>0.19213251721777058</v>
      </c>
      <c r="CF414">
        <f t="shared" si="323"/>
        <v>0.171561321149999</v>
      </c>
      <c r="CG414">
        <f t="shared" si="323"/>
        <v>0</v>
      </c>
      <c r="CH414">
        <f t="shared" si="323"/>
        <v>-0.10754734876550091</v>
      </c>
      <c r="CI414">
        <f t="shared" si="323"/>
        <v>-3.7343347224241513E-2</v>
      </c>
      <c r="CJ414">
        <f t="shared" si="323"/>
        <v>8.2654041281886748E-2</v>
      </c>
      <c r="CK414">
        <f t="shared" si="323"/>
        <v>9.6092980805585301E-2</v>
      </c>
      <c r="CL414">
        <f t="shared" si="323"/>
        <v>2.7617154488836372E-2</v>
      </c>
      <c r="CM414">
        <f t="shared" si="323"/>
        <v>-8.7177683418657136E-3</v>
      </c>
      <c r="CN414">
        <f t="shared" si="323"/>
        <v>4.9499796286461501E-3</v>
      </c>
      <c r="CO414">
        <f t="shared" si="323"/>
        <v>6.7352215791272457E-3</v>
      </c>
      <c r="CP414">
        <f t="shared" si="323"/>
        <v>-1.5623102129257733E-2</v>
      </c>
      <c r="CQ414">
        <f t="shared" si="323"/>
        <v>-2.033071854120554E-2</v>
      </c>
      <c r="CR414">
        <f t="shared" si="323"/>
        <v>-6.4472981866372755E-4</v>
      </c>
      <c r="CS414">
        <f t="shared" si="323"/>
        <v>9.6945196941862124E-3</v>
      </c>
      <c r="CT414">
        <f t="shared" si="323"/>
        <v>2.6454724750938391E-3</v>
      </c>
      <c r="CU414">
        <f t="shared" si="323"/>
        <v>6.4231273024290643E-4</v>
      </c>
      <c r="CV414">
        <f t="shared" si="323"/>
        <v>7.233101988236474E-3</v>
      </c>
      <c r="CW414">
        <f t="shared" si="323"/>
        <v>5.374692675307758E-3</v>
      </c>
      <c r="CX414">
        <f t="shared" si="323"/>
        <v>-4.5735512940281147E-3</v>
      </c>
      <c r="CY414">
        <f t="shared" si="323"/>
        <v>-6.7257310211266338E-3</v>
      </c>
      <c r="CZ414">
        <f t="shared" si="323"/>
        <v>-9.1593603450781339E-4</v>
      </c>
      <c r="DA414">
        <f t="shared" si="323"/>
        <v>5.3081738247249101E-4</v>
      </c>
    </row>
    <row r="415" spans="65:105">
      <c r="BM415">
        <f t="shared" ref="BM415:DA415" si="324">BM$15*SIN(-$F$6*$F94/$O$7*BM$14)</f>
        <v>-4.1821753494523332E-5</v>
      </c>
      <c r="BN415">
        <f t="shared" si="324"/>
        <v>3.3919423630203484E-3</v>
      </c>
      <c r="BO415">
        <f t="shared" si="324"/>
        <v>3.6499302186257625E-3</v>
      </c>
      <c r="BP415">
        <f t="shared" si="324"/>
        <v>-5.7144639242594428E-3</v>
      </c>
      <c r="BQ415">
        <f t="shared" si="324"/>
        <v>-1.0586680834892483E-2</v>
      </c>
      <c r="BR415">
        <f t="shared" si="324"/>
        <v>-1.9053160857016522E-3</v>
      </c>
      <c r="BS415">
        <f t="shared" si="324"/>
        <v>3.9228390921995223E-3</v>
      </c>
      <c r="BT415">
        <f t="shared" si="324"/>
        <v>-2.147731879035599E-3</v>
      </c>
      <c r="BU415">
        <f t="shared" si="324"/>
        <v>4.0296964873607065E-4</v>
      </c>
      <c r="BV415">
        <f t="shared" si="324"/>
        <v>1.7992218202070958E-2</v>
      </c>
      <c r="BW415">
        <f t="shared" si="324"/>
        <v>1.7938747042298843E-2</v>
      </c>
      <c r="BX415">
        <f t="shared" si="324"/>
        <v>-1.0856025958752156E-2</v>
      </c>
      <c r="BY415">
        <f t="shared" si="324"/>
        <v>-2.407325152971115E-2</v>
      </c>
      <c r="BZ415">
        <f t="shared" si="324"/>
        <v>-4.2637238746060175E-3</v>
      </c>
      <c r="CA415">
        <f t="shared" si="324"/>
        <v>-1.1515879264561718E-2</v>
      </c>
      <c r="CB415">
        <f t="shared" si="324"/>
        <v>-7.0550477576333273E-2</v>
      </c>
      <c r="CC415">
        <f t="shared" si="324"/>
        <v>-7.962438343816243E-2</v>
      </c>
      <c r="CD415">
        <f t="shared" si="324"/>
        <v>4.5967297644132959E-2</v>
      </c>
      <c r="CE415">
        <f t="shared" si="324"/>
        <v>0.19386668512742289</v>
      </c>
      <c r="CF415">
        <f t="shared" si="324"/>
        <v>0.17364940848144017</v>
      </c>
      <c r="CG415">
        <f t="shared" si="324"/>
        <v>0</v>
      </c>
      <c r="CH415">
        <f t="shared" si="324"/>
        <v>-0.1088563166318126</v>
      </c>
      <c r="CI415">
        <f t="shared" si="324"/>
        <v>-3.76804043519628E-2</v>
      </c>
      <c r="CJ415">
        <f t="shared" si="324"/>
        <v>8.2904024496386133E-2</v>
      </c>
      <c r="CK415">
        <f t="shared" si="324"/>
        <v>9.5348675173435815E-2</v>
      </c>
      <c r="CL415">
        <f t="shared" si="324"/>
        <v>2.6797603749186914E-2</v>
      </c>
      <c r="CM415">
        <f t="shared" si="324"/>
        <v>-7.8150703487202908E-3</v>
      </c>
      <c r="CN415">
        <f t="shared" si="324"/>
        <v>6.6686715484030722E-3</v>
      </c>
      <c r="CO415">
        <f t="shared" si="324"/>
        <v>7.2217094650335028E-3</v>
      </c>
      <c r="CP415">
        <f t="shared" si="324"/>
        <v>-1.6087784747215006E-2</v>
      </c>
      <c r="CQ415">
        <f t="shared" si="324"/>
        <v>-2.0353704604073104E-2</v>
      </c>
      <c r="CR415">
        <f t="shared" si="324"/>
        <v>-6.2398707656163279E-4</v>
      </c>
      <c r="CS415">
        <f t="shared" si="324"/>
        <v>8.799248023461239E-3</v>
      </c>
      <c r="CT415">
        <f t="shared" si="324"/>
        <v>1.6983358938716915E-3</v>
      </c>
      <c r="CU415">
        <f t="shared" si="324"/>
        <v>8.5995056065087203E-4</v>
      </c>
      <c r="CV415">
        <f t="shared" si="324"/>
        <v>7.9731599806259351E-3</v>
      </c>
      <c r="CW415">
        <f t="shared" si="324"/>
        <v>5.5670247388055621E-3</v>
      </c>
      <c r="CX415">
        <f t="shared" si="324"/>
        <v>-4.5135650416456572E-3</v>
      </c>
      <c r="CY415">
        <f t="shared" si="324"/>
        <v>-6.240417883558373E-3</v>
      </c>
      <c r="CZ415">
        <f t="shared" si="324"/>
        <v>-7.4147289682132517E-4</v>
      </c>
      <c r="DA415">
        <f t="shared" si="324"/>
        <v>-1.3290441491551076E-4</v>
      </c>
    </row>
    <row r="416" spans="65:105">
      <c r="BM416">
        <f t="shared" ref="BM416:DA416" si="325">BM$15*SIN(-$F$6*$F95/$O$7*BM$14)</f>
        <v>-2.5004965530055825E-4</v>
      </c>
      <c r="BN416">
        <f t="shared" si="325"/>
        <v>2.5477938337555689E-3</v>
      </c>
      <c r="BO416">
        <f t="shared" si="325"/>
        <v>3.3215993107472848E-3</v>
      </c>
      <c r="BP416">
        <f t="shared" si="325"/>
        <v>-5.5763963379480783E-3</v>
      </c>
      <c r="BQ416">
        <f t="shared" si="325"/>
        <v>-1.085047870120838E-2</v>
      </c>
      <c r="BR416">
        <f t="shared" si="325"/>
        <v>-2.0660361371745749E-3</v>
      </c>
      <c r="BS416">
        <f t="shared" si="325"/>
        <v>4.8867081880094396E-3</v>
      </c>
      <c r="BT416">
        <f t="shared" si="325"/>
        <v>-9.363155747352846E-4</v>
      </c>
      <c r="BU416">
        <f t="shared" si="325"/>
        <v>3.5978613248219266E-4</v>
      </c>
      <c r="BV416">
        <f t="shared" si="325"/>
        <v>1.7312182000800053E-2</v>
      </c>
      <c r="BW416">
        <f t="shared" si="325"/>
        <v>1.7891488426231179E-2</v>
      </c>
      <c r="BX416">
        <f t="shared" si="325"/>
        <v>-1.1136495192437422E-2</v>
      </c>
      <c r="BY416">
        <f t="shared" si="325"/>
        <v>-2.5636942973172368E-2</v>
      </c>
      <c r="BZ416">
        <f t="shared" si="325"/>
        <v>-5.3547329451386948E-3</v>
      </c>
      <c r="CA416">
        <f t="shared" si="325"/>
        <v>-1.0170104000675428E-2</v>
      </c>
      <c r="CB416">
        <f t="shared" si="325"/>
        <v>-6.8326433669948464E-2</v>
      </c>
      <c r="CC416">
        <f t="shared" si="325"/>
        <v>-7.8954861164031928E-2</v>
      </c>
      <c r="CD416">
        <f t="shared" si="325"/>
        <v>4.6090328944968298E-2</v>
      </c>
      <c r="CE416">
        <f t="shared" si="325"/>
        <v>0.19557165742739269</v>
      </c>
      <c r="CF416">
        <f t="shared" si="325"/>
        <v>0.17573095801079902</v>
      </c>
      <c r="CG416">
        <f t="shared" si="325"/>
        <v>0</v>
      </c>
      <c r="CH416">
        <f t="shared" si="325"/>
        <v>-0.1101611861193289</v>
      </c>
      <c r="CI416">
        <f t="shared" si="325"/>
        <v>-3.8011786949388102E-2</v>
      </c>
      <c r="CJ416">
        <f t="shared" si="325"/>
        <v>8.3125916808987135E-2</v>
      </c>
      <c r="CK416">
        <f t="shared" si="325"/>
        <v>9.454693506467847E-2</v>
      </c>
      <c r="CL416">
        <f t="shared" si="325"/>
        <v>2.5952832042863454E-2</v>
      </c>
      <c r="CM416">
        <f t="shared" si="325"/>
        <v>-6.9017811313520291E-3</v>
      </c>
      <c r="CN416">
        <f t="shared" si="325"/>
        <v>8.3750628067683283E-3</v>
      </c>
      <c r="CO416">
        <f t="shared" si="325"/>
        <v>7.6907996202914483E-3</v>
      </c>
      <c r="CP416">
        <f t="shared" si="325"/>
        <v>-1.6503418301969656E-2</v>
      </c>
      <c r="CQ416">
        <f t="shared" si="325"/>
        <v>-2.0300083918683515E-2</v>
      </c>
      <c r="CR416">
        <f t="shared" si="325"/>
        <v>-6.0040278048310554E-4</v>
      </c>
      <c r="CS416">
        <f t="shared" si="325"/>
        <v>7.8562924653072398E-3</v>
      </c>
      <c r="CT416">
        <f t="shared" si="325"/>
        <v>7.4039891295838919E-4</v>
      </c>
      <c r="CU416">
        <f t="shared" si="325"/>
        <v>1.0712464486173187E-3</v>
      </c>
      <c r="CV416">
        <f t="shared" si="325"/>
        <v>8.6457238098533278E-3</v>
      </c>
      <c r="CW416">
        <f t="shared" si="325"/>
        <v>5.7057433108233836E-3</v>
      </c>
      <c r="CX416">
        <f t="shared" si="325"/>
        <v>-4.4045124622227975E-3</v>
      </c>
      <c r="CY416">
        <f t="shared" si="325"/>
        <v>-5.6790586392654087E-3</v>
      </c>
      <c r="CZ416">
        <f t="shared" si="325"/>
        <v>-5.5694344780554824E-4</v>
      </c>
      <c r="DA416">
        <f t="shared" si="325"/>
        <v>-7.9462720619540136E-4</v>
      </c>
    </row>
    <row r="417" spans="65:105">
      <c r="BM417">
        <f t="shared" ref="BM417:DA417" si="326">BM$15*SIN(-$F$6*$F96/$O$7*BM$14)</f>
        <v>-4.5451657754401145E-4</v>
      </c>
      <c r="BN417">
        <f t="shared" si="326"/>
        <v>1.6690561967251426E-3</v>
      </c>
      <c r="BO417">
        <f t="shared" si="326"/>
        <v>2.9527911943877279E-3</v>
      </c>
      <c r="BP417">
        <f t="shared" si="326"/>
        <v>-5.3777085359313645E-3</v>
      </c>
      <c r="BQ417">
        <f t="shared" si="326"/>
        <v>-1.1009780526156631E-2</v>
      </c>
      <c r="BR417">
        <f t="shared" si="326"/>
        <v>-2.2092668393205034E-3</v>
      </c>
      <c r="BS417">
        <f t="shared" si="326"/>
        <v>5.8145389073418069E-3</v>
      </c>
      <c r="BT417">
        <f t="shared" si="326"/>
        <v>2.8105513615840004E-4</v>
      </c>
      <c r="BU417">
        <f t="shared" si="326"/>
        <v>3.1465290400358012E-4</v>
      </c>
      <c r="BV417">
        <f t="shared" si="326"/>
        <v>1.6553308430210238E-2</v>
      </c>
      <c r="BW417">
        <f t="shared" si="326"/>
        <v>1.7776890287630607E-2</v>
      </c>
      <c r="BX417">
        <f t="shared" si="326"/>
        <v>-1.1383011046889172E-2</v>
      </c>
      <c r="BY417">
        <f t="shared" si="326"/>
        <v>-2.7138872775480237E-2</v>
      </c>
      <c r="BZ417">
        <f t="shared" si="326"/>
        <v>-6.4358649724968004E-3</v>
      </c>
      <c r="CA417">
        <f t="shared" si="326"/>
        <v>-8.8105458983712293E-3</v>
      </c>
      <c r="CB417">
        <f t="shared" si="326"/>
        <v>-6.603808331576802E-2</v>
      </c>
      <c r="CC417">
        <f t="shared" si="326"/>
        <v>-7.8237779433848631E-2</v>
      </c>
      <c r="CD417">
        <f t="shared" si="326"/>
        <v>4.6197743164284114E-2</v>
      </c>
      <c r="CE417">
        <f t="shared" si="326"/>
        <v>0.19724717735512304</v>
      </c>
      <c r="CF417">
        <f t="shared" si="326"/>
        <v>0.17780589136891231</v>
      </c>
      <c r="CG417">
        <f t="shared" si="326"/>
        <v>0</v>
      </c>
      <c r="CH417">
        <f t="shared" si="326"/>
        <v>-0.11146190810045119</v>
      </c>
      <c r="CI417">
        <f t="shared" si="326"/>
        <v>-3.8337445111517161E-2</v>
      </c>
      <c r="CJ417">
        <f t="shared" si="326"/>
        <v>8.3319643034495516E-2</v>
      </c>
      <c r="CK417">
        <f t="shared" si="326"/>
        <v>9.3688243417575756E-2</v>
      </c>
      <c r="CL417">
        <f t="shared" si="326"/>
        <v>2.5083634439427099E-2</v>
      </c>
      <c r="CM417">
        <f t="shared" si="326"/>
        <v>-5.9791384074588706E-3</v>
      </c>
      <c r="CN417">
        <f t="shared" si="326"/>
        <v>1.0066005889140549E-2</v>
      </c>
      <c r="CO417">
        <f t="shared" si="326"/>
        <v>8.1413619656296298E-3</v>
      </c>
      <c r="CP417">
        <f t="shared" si="326"/>
        <v>-1.6868735593791182E-2</v>
      </c>
      <c r="CQ417">
        <f t="shared" si="326"/>
        <v>-2.0170058301189009E-2</v>
      </c>
      <c r="CR417">
        <f t="shared" si="326"/>
        <v>-5.7408433016897342E-4</v>
      </c>
      <c r="CS417">
        <f t="shared" si="326"/>
        <v>6.8707629775939701E-3</v>
      </c>
      <c r="CT417">
        <f t="shared" si="326"/>
        <v>-2.2224656185163163E-4</v>
      </c>
      <c r="CU417">
        <f t="shared" si="326"/>
        <v>1.2746421343760221E-3</v>
      </c>
      <c r="CV417">
        <f t="shared" si="326"/>
        <v>9.2451001080523301E-3</v>
      </c>
      <c r="CW417">
        <f t="shared" si="326"/>
        <v>5.7895124556814085E-3</v>
      </c>
      <c r="CX417">
        <f t="shared" si="326"/>
        <v>-4.2475790509229313E-3</v>
      </c>
      <c r="CY417">
        <f t="shared" si="326"/>
        <v>-5.0484940456775899E-3</v>
      </c>
      <c r="CZ417">
        <f t="shared" si="326"/>
        <v>-3.6485287799566037E-4</v>
      </c>
      <c r="DA417">
        <f t="shared" si="326"/>
        <v>-1.4443980646530689E-3</v>
      </c>
    </row>
    <row r="418" spans="65:105">
      <c r="BM418">
        <f t="shared" ref="BM418:DA418" si="327">BM$15*SIN(-$F$6*$F97/$O$7*BM$14)</f>
        <v>-6.5214714739599976E-4</v>
      </c>
      <c r="BN418">
        <f t="shared" si="327"/>
        <v>7.676592833080275E-4</v>
      </c>
      <c r="BO418">
        <f t="shared" si="327"/>
        <v>2.5480001873798104E-3</v>
      </c>
      <c r="BP418">
        <f t="shared" si="327"/>
        <v>-5.1205604251969589E-3</v>
      </c>
      <c r="BQ418">
        <f t="shared" si="327"/>
        <v>-1.1063052146079742E-2</v>
      </c>
      <c r="BR418">
        <f t="shared" si="327"/>
        <v>-2.3337957197440582E-3</v>
      </c>
      <c r="BS418">
        <f t="shared" si="327"/>
        <v>6.6994887068147647E-3</v>
      </c>
      <c r="BT418">
        <f t="shared" si="327"/>
        <v>1.4966385046207423E-3</v>
      </c>
      <c r="BU418">
        <f t="shared" si="327"/>
        <v>2.6781454417582138E-4</v>
      </c>
      <c r="BV418">
        <f t="shared" si="327"/>
        <v>1.5719053299392969E-2</v>
      </c>
      <c r="BW418">
        <f t="shared" si="327"/>
        <v>1.7595383948014524E-2</v>
      </c>
      <c r="BX418">
        <f t="shared" si="327"/>
        <v>-1.1594821934992361E-2</v>
      </c>
      <c r="BY418">
        <f t="shared" si="327"/>
        <v>-2.8575422656187448E-2</v>
      </c>
      <c r="BZ418">
        <f t="shared" si="327"/>
        <v>-7.5051257605511729E-3</v>
      </c>
      <c r="CA418">
        <f t="shared" si="327"/>
        <v>-7.4390474726954842E-3</v>
      </c>
      <c r="CB418">
        <f t="shared" si="327"/>
        <v>-6.3687580229048066E-2</v>
      </c>
      <c r="CC418">
        <f t="shared" si="327"/>
        <v>-7.7473570190833382E-2</v>
      </c>
      <c r="CD418">
        <f t="shared" si="327"/>
        <v>4.6289503906232113E-2</v>
      </c>
      <c r="CE418">
        <f t="shared" si="327"/>
        <v>0.19889299258347581</v>
      </c>
      <c r="CF418">
        <f t="shared" si="327"/>
        <v>0.17987413043571188</v>
      </c>
      <c r="CG418">
        <f t="shared" si="327"/>
        <v>0</v>
      </c>
      <c r="CH418">
        <f t="shared" si="327"/>
        <v>-0.112758433603732</v>
      </c>
      <c r="CI418">
        <f t="shared" si="327"/>
        <v>-3.8657329795428637E-2</v>
      </c>
      <c r="CJ418">
        <f t="shared" si="327"/>
        <v>8.3485137531412817E-2</v>
      </c>
      <c r="CK418">
        <f t="shared" si="327"/>
        <v>9.2773117475867389E-2</v>
      </c>
      <c r="CL418">
        <f t="shared" si="327"/>
        <v>2.4190828997238401E-2</v>
      </c>
      <c r="CM418">
        <f t="shared" si="327"/>
        <v>-5.0483925708991635E-3</v>
      </c>
      <c r="CN418">
        <f t="shared" si="327"/>
        <v>1.1738381775766211E-2</v>
      </c>
      <c r="CO418">
        <f t="shared" si="327"/>
        <v>8.5723110568935168E-3</v>
      </c>
      <c r="CP418">
        <f t="shared" si="327"/>
        <v>-1.7182622829126446E-2</v>
      </c>
      <c r="CQ418">
        <f t="shared" si="327"/>
        <v>-1.9964117138654008E-2</v>
      </c>
      <c r="CR418">
        <f t="shared" si="327"/>
        <v>-5.4515157633402435E-4</v>
      </c>
      <c r="CS418">
        <f t="shared" si="327"/>
        <v>5.8480002300042395E-3</v>
      </c>
      <c r="CT418">
        <f t="shared" si="327"/>
        <v>-1.1834786815611306E-3</v>
      </c>
      <c r="CU418">
        <f t="shared" si="327"/>
        <v>1.4686376203794894E-3</v>
      </c>
      <c r="CV418">
        <f t="shared" si="327"/>
        <v>9.7662150523265753E-3</v>
      </c>
      <c r="CW418">
        <f t="shared" si="327"/>
        <v>5.817525430721779E-3</v>
      </c>
      <c r="CX418">
        <f t="shared" si="327"/>
        <v>-4.0444708086591653E-3</v>
      </c>
      <c r="CY418">
        <f t="shared" si="327"/>
        <v>-4.3564082007632992E-3</v>
      </c>
      <c r="CZ418">
        <f t="shared" si="327"/>
        <v>-1.6780902847044363E-4</v>
      </c>
      <c r="DA418">
        <f t="shared" si="327"/>
        <v>-2.0724438317689092E-3</v>
      </c>
    </row>
    <row r="419" spans="65:105">
      <c r="BM419">
        <f t="shared" ref="BM419:DA419" si="328">BM$15*SIN(-$F$6*$F98/$O$7*BM$14)</f>
        <v>-8.3996881713090208E-4</v>
      </c>
      <c r="BN419">
        <f t="shared" si="328"/>
        <v>-1.4415945048003979E-4</v>
      </c>
      <c r="BO419">
        <f t="shared" si="328"/>
        <v>2.1121590972204784E-3</v>
      </c>
      <c r="BP419">
        <f t="shared" si="328"/>
        <v>-4.8077474264782948E-3</v>
      </c>
      <c r="BQ419">
        <f t="shared" si="328"/>
        <v>-1.1009780526156631E-2</v>
      </c>
      <c r="BR419">
        <f t="shared" si="328"/>
        <v>-2.4385686201699604E-3</v>
      </c>
      <c r="BS419">
        <f t="shared" si="328"/>
        <v>7.5350312802094817E-3</v>
      </c>
      <c r="BT419">
        <f t="shared" si="328"/>
        <v>2.7027041480550758E-3</v>
      </c>
      <c r="BU419">
        <f t="shared" si="328"/>
        <v>2.1952487412901911E-4</v>
      </c>
      <c r="BV419">
        <f t="shared" si="328"/>
        <v>1.481321569501748E-2</v>
      </c>
      <c r="BW419">
        <f t="shared" si="328"/>
        <v>1.7347652556261063E-2</v>
      </c>
      <c r="BX419">
        <f t="shared" si="328"/>
        <v>-1.1771282079481771E-2</v>
      </c>
      <c r="BY419">
        <f t="shared" si="328"/>
        <v>-2.9943131840804483E-2</v>
      </c>
      <c r="BZ419">
        <f t="shared" si="328"/>
        <v>-8.5605430102018328E-3</v>
      </c>
      <c r="CA419">
        <f t="shared" si="328"/>
        <v>-6.0574674205887092E-3</v>
      </c>
      <c r="CB419">
        <f t="shared" si="328"/>
        <v>-6.1277136621021112E-2</v>
      </c>
      <c r="CC419">
        <f t="shared" si="328"/>
        <v>-7.6662693766058568E-2</v>
      </c>
      <c r="CD419">
        <f t="shared" si="328"/>
        <v>4.636558007893208E-2</v>
      </c>
      <c r="CE419">
        <f t="shared" si="328"/>
        <v>0.20050885525873144</v>
      </c>
      <c r="CF419">
        <f t="shared" si="328"/>
        <v>0.18193559734316575</v>
      </c>
      <c r="CG419">
        <f t="shared" si="328"/>
        <v>0</v>
      </c>
      <c r="CH419">
        <f t="shared" si="328"/>
        <v>-0.11405071381571896</v>
      </c>
      <c r="CI419">
        <f t="shared" si="328"/>
        <v>-3.8971392827665749E-2</v>
      </c>
      <c r="CJ419">
        <f t="shared" si="328"/>
        <v>8.3622344224178122E-2</v>
      </c>
      <c r="CK419">
        <f t="shared" si="328"/>
        <v>9.1802108477201841E-2</v>
      </c>
      <c r="CL419">
        <f t="shared" si="328"/>
        <v>2.327525599352942E-2</v>
      </c>
      <c r="CM419">
        <f t="shared" si="328"/>
        <v>-4.1108049971192275E-3</v>
      </c>
      <c r="CN419">
        <f t="shared" si="328"/>
        <v>1.3389105694910607E-2</v>
      </c>
      <c r="CO419">
        <f t="shared" si="328"/>
        <v>8.9826086999755788E-3</v>
      </c>
      <c r="CP419">
        <f t="shared" si="328"/>
        <v>-1.744412301637677E-2</v>
      </c>
      <c r="CQ419">
        <f t="shared" si="328"/>
        <v>-1.9683035547112725E-2</v>
      </c>
      <c r="CR419">
        <f t="shared" si="328"/>
        <v>-5.1373627488282276E-4</v>
      </c>
      <c r="CS419">
        <f t="shared" si="328"/>
        <v>4.7935466624820329E-3</v>
      </c>
      <c r="CT419">
        <f t="shared" si="328"/>
        <v>-2.13718458526534E-3</v>
      </c>
      <c r="CU419">
        <f t="shared" si="328"/>
        <v>1.6518022334443563E-3</v>
      </c>
      <c r="CV419">
        <f t="shared" si="328"/>
        <v>1.020465731552842E-2</v>
      </c>
      <c r="CW419">
        <f t="shared" si="328"/>
        <v>5.7895124556814085E-3</v>
      </c>
      <c r="CX419">
        <f t="shared" si="328"/>
        <v>-3.7973956963997277E-3</v>
      </c>
      <c r="CY419">
        <f t="shared" si="328"/>
        <v>-3.6112349041505444E-3</v>
      </c>
      <c r="CZ419">
        <f t="shared" si="328"/>
        <v>3.151301346300743E-5</v>
      </c>
      <c r="DA419">
        <f t="shared" si="328"/>
        <v>-2.6693181146188708E-3</v>
      </c>
    </row>
    <row r="420" spans="65:105">
      <c r="BM420">
        <f t="shared" ref="BM420:DA420" si="329">BM$15*SIN(-$F$6*$F99/$O$7*BM$14)</f>
        <v>-1.0151565740110162E-3</v>
      </c>
      <c r="BN420">
        <f t="shared" si="329"/>
        <v>-1.0540210609318219E-3</v>
      </c>
      <c r="BO420">
        <f t="shared" si="329"/>
        <v>1.6505791095828249E-3</v>
      </c>
      <c r="BP420">
        <f t="shared" si="329"/>
        <v>-4.4426700856312618E-3</v>
      </c>
      <c r="BQ420">
        <f t="shared" si="329"/>
        <v>-1.0850478701208383E-2</v>
      </c>
      <c r="BR420">
        <f t="shared" si="329"/>
        <v>-2.5226986200731624E-3</v>
      </c>
      <c r="BS420">
        <f t="shared" si="329"/>
        <v>8.3150046885141285E-3</v>
      </c>
      <c r="BT420">
        <f t="shared" si="329"/>
        <v>3.8915822108987154E-3</v>
      </c>
      <c r="BU420">
        <f t="shared" si="329"/>
        <v>1.7004557976910272E-4</v>
      </c>
      <c r="BV420">
        <f t="shared" si="329"/>
        <v>1.3839920680796437E-2</v>
      </c>
      <c r="BW420">
        <f t="shared" si="329"/>
        <v>1.7034628517390956E-2</v>
      </c>
      <c r="BX420">
        <f t="shared" si="329"/>
        <v>-1.1911853481812801E-2</v>
      </c>
      <c r="BY420">
        <f t="shared" si="329"/>
        <v>-3.1238705398108427E-2</v>
      </c>
      <c r="BZ420">
        <f t="shared" si="329"/>
        <v>-9.6001699573712903E-3</v>
      </c>
      <c r="CA420">
        <f t="shared" si="329"/>
        <v>-4.6676781019224425E-3</v>
      </c>
      <c r="CB420">
        <f t="shared" si="329"/>
        <v>-5.8809021116840172E-2</v>
      </c>
      <c r="CC420">
        <f t="shared" si="329"/>
        <v>-7.5805638601161837E-2</v>
      </c>
      <c r="CD420">
        <f t="shared" si="329"/>
        <v>4.6425945905006892E-2</v>
      </c>
      <c r="CE420">
        <f t="shared" si="329"/>
        <v>0.20209452203791464</v>
      </c>
      <c r="CF420">
        <f t="shared" si="329"/>
        <v>0.18399021447821012</v>
      </c>
      <c r="CG420">
        <f t="shared" si="329"/>
        <v>0</v>
      </c>
      <c r="CH420">
        <f t="shared" si="329"/>
        <v>-0.1153387000827925</v>
      </c>
      <c r="CI420">
        <f t="shared" si="329"/>
        <v>-3.9279586911491068E-2</v>
      </c>
      <c r="CJ420">
        <f t="shared" si="329"/>
        <v>8.3731216622168425E-2</v>
      </c>
      <c r="CK420">
        <f t="shared" si="329"/>
        <v>9.0775801321091587E-2</v>
      </c>
      <c r="CL420">
        <f t="shared" si="329"/>
        <v>2.2337777133564163E-2</v>
      </c>
      <c r="CM420">
        <f t="shared" si="329"/>
        <v>-3.1676463336986383E-3</v>
      </c>
      <c r="CN420">
        <f t="shared" si="329"/>
        <v>1.5015132812856357E-2</v>
      </c>
      <c r="CO420">
        <f t="shared" si="329"/>
        <v>9.3712664519157995E-3</v>
      </c>
      <c r="CP420">
        <f t="shared" si="329"/>
        <v>-1.7652438883611093E-2</v>
      </c>
      <c r="CQ420">
        <f t="shared" si="329"/>
        <v>-1.9327871454207404E-2</v>
      </c>
      <c r="CR420">
        <f t="shared" si="329"/>
        <v>-4.7998148691088188E-4</v>
      </c>
      <c r="CS420">
        <f t="shared" si="329"/>
        <v>3.7131164502704219E-3</v>
      </c>
      <c r="CT420">
        <f t="shared" si="329"/>
        <v>-3.0772992742881824E-3</v>
      </c>
      <c r="CU420">
        <f t="shared" si="329"/>
        <v>1.8227851756450959E-3</v>
      </c>
      <c r="CV420">
        <f t="shared" si="329"/>
        <v>1.0556715408897873E-2</v>
      </c>
      <c r="CW420">
        <f t="shared" si="329"/>
        <v>5.7057433108233854E-3</v>
      </c>
      <c r="CX420">
        <f t="shared" si="329"/>
        <v>-3.5090396327366481E-3</v>
      </c>
      <c r="CY420">
        <f t="shared" si="329"/>
        <v>-2.8220548823387338E-3</v>
      </c>
      <c r="CZ420">
        <f t="shared" si="329"/>
        <v>2.3040723152615553E-4</v>
      </c>
      <c r="DA420">
        <f t="shared" si="329"/>
        <v>-3.2260433684167854E-3</v>
      </c>
    </row>
    <row r="421" spans="65:105">
      <c r="BM421">
        <f t="shared" ref="BM421:DA421" si="330">BM$15*SIN(-$F$6*$F100/$O$7*BM$14)</f>
        <v>-1.1750754311076485E-3</v>
      </c>
      <c r="BN421">
        <f t="shared" si="330"/>
        <v>-1.9495731744452155E-3</v>
      </c>
      <c r="BO421">
        <f t="shared" si="330"/>
        <v>1.1688850658888106E-3</v>
      </c>
      <c r="BP421">
        <f t="shared" si="330"/>
        <v>-4.0292971067812378E-3</v>
      </c>
      <c r="BQ421">
        <f t="shared" si="330"/>
        <v>-1.0586680834892481E-2</v>
      </c>
      <c r="BR421">
        <f t="shared" si="330"/>
        <v>-2.5854735446128123E-3</v>
      </c>
      <c r="BS421">
        <f t="shared" si="330"/>
        <v>9.0336568028416483E-3</v>
      </c>
      <c r="BT421">
        <f t="shared" si="330"/>
        <v>5.0557121403134184E-3</v>
      </c>
      <c r="BU421">
        <f t="shared" si="330"/>
        <v>1.1964479367922126E-4</v>
      </c>
      <c r="BV421">
        <f t="shared" si="330"/>
        <v>1.2803600512495688E-2</v>
      </c>
      <c r="BW421">
        <f t="shared" si="330"/>
        <v>1.6657489983205587E-2</v>
      </c>
      <c r="BX421">
        <f t="shared" si="330"/>
        <v>-1.2016107562432351E-2</v>
      </c>
      <c r="BY421">
        <f t="shared" si="330"/>
        <v>-3.2459022177920918E-2</v>
      </c>
      <c r="BZ421">
        <f t="shared" si="330"/>
        <v>-1.0622088963897628E-2</v>
      </c>
      <c r="CA421">
        <f t="shared" si="330"/>
        <v>-3.2715630020191547E-3</v>
      </c>
      <c r="CB421">
        <f t="shared" si="330"/>
        <v>-5.6285556620428348E-2</v>
      </c>
      <c r="CC421">
        <f t="shared" si="330"/>
        <v>-7.490292095412715E-2</v>
      </c>
      <c r="CD421">
        <f t="shared" si="330"/>
        <v>4.6470580930316856E-2</v>
      </c>
      <c r="CE421">
        <f t="shared" si="330"/>
        <v>0.20364975412544106</v>
      </c>
      <c r="CF421">
        <f t="shared" si="330"/>
        <v>0.18603790448567109</v>
      </c>
      <c r="CG421">
        <f t="shared" si="330"/>
        <v>0</v>
      </c>
      <c r="CH421">
        <f t="shared" si="330"/>
        <v>-0.11662234391299761</v>
      </c>
      <c r="CI421">
        <f t="shared" si="330"/>
        <v>-3.95818656340092E-2</v>
      </c>
      <c r="CJ421">
        <f t="shared" si="330"/>
        <v>8.3811717835451424E-2</v>
      </c>
      <c r="CK421">
        <f t="shared" si="330"/>
        <v>8.9694814216591298E-2</v>
      </c>
      <c r="CL421">
        <f t="shared" si="330"/>
        <v>2.1379274739631818E-2</v>
      </c>
      <c r="CM421">
        <f t="shared" si="330"/>
        <v>-2.2201947783292699E-3</v>
      </c>
      <c r="CN421">
        <f t="shared" si="330"/>
        <v>1.6613463850234857E-2</v>
      </c>
      <c r="CO421">
        <f t="shared" si="330"/>
        <v>9.7373480021473655E-3</v>
      </c>
      <c r="CP421">
        <f t="shared" si="330"/>
        <v>-1.7806935309319614E-2</v>
      </c>
      <c r="CQ421">
        <f t="shared" si="330"/>
        <v>-1.8899961617387582E-2</v>
      </c>
      <c r="CR421">
        <f t="shared" si="330"/>
        <v>-4.4404092722350477E-4</v>
      </c>
      <c r="CS421">
        <f t="shared" si="330"/>
        <v>2.6125645383006197E-3</v>
      </c>
      <c r="CT421">
        <f t="shared" si="330"/>
        <v>-3.9978441819435474E-3</v>
      </c>
      <c r="CU421">
        <f t="shared" si="330"/>
        <v>1.9803254861456652E-3</v>
      </c>
      <c r="CV421">
        <f t="shared" si="330"/>
        <v>1.0819409100449861E-2</v>
      </c>
      <c r="CW421">
        <f t="shared" si="330"/>
        <v>5.5670247388055613E-3</v>
      </c>
      <c r="CX421">
        <f t="shared" si="330"/>
        <v>-3.1825372956446889E-3</v>
      </c>
      <c r="CY421">
        <f t="shared" si="330"/>
        <v>-1.9984851304207219E-3</v>
      </c>
      <c r="CZ421">
        <f t="shared" si="330"/>
        <v>4.2617341762076654E-4</v>
      </c>
      <c r="DA421">
        <f t="shared" si="330"/>
        <v>-3.734245927144227E-3</v>
      </c>
    </row>
    <row r="422" spans="65:105">
      <c r="BM422">
        <f t="shared" ref="BM422:DA422" si="331">BM$15*SIN(-$F$6*$F101/$O$7*BM$14)</f>
        <v>-1.3173200599571745E-3</v>
      </c>
      <c r="BN422">
        <f t="shared" si="331"/>
        <v>-2.8186576846013487E-3</v>
      </c>
      <c r="BO422">
        <f t="shared" si="331"/>
        <v>6.7294691865429478E-4</v>
      </c>
      <c r="BP422">
        <f t="shared" si="331"/>
        <v>-3.5721222091020643E-3</v>
      </c>
      <c r="BQ422">
        <f t="shared" si="331"/>
        <v>-1.022092744486814E-2</v>
      </c>
      <c r="BR422">
        <f t="shared" si="331"/>
        <v>-2.6263619933141087E-3</v>
      </c>
      <c r="BS422">
        <f t="shared" si="331"/>
        <v>9.6856877250896343E-3</v>
      </c>
      <c r="BT422">
        <f t="shared" si="331"/>
        <v>6.1876907667756612E-3</v>
      </c>
      <c r="BU422">
        <f t="shared" si="331"/>
        <v>6.8595642086054969E-5</v>
      </c>
      <c r="BV422">
        <f t="shared" si="331"/>
        <v>1.1708974454032257E-2</v>
      </c>
      <c r="BW422">
        <f t="shared" si="331"/>
        <v>1.621765641798965E-2</v>
      </c>
      <c r="BX422">
        <f t="shared" si="331"/>
        <v>-1.2083726467448794E-2</v>
      </c>
      <c r="BY422">
        <f t="shared" si="331"/>
        <v>-3.360114233023221E-2</v>
      </c>
      <c r="BZ422">
        <f t="shared" si="331"/>
        <v>-1.1624415054703286E-2</v>
      </c>
      <c r="CA422">
        <f t="shared" si="331"/>
        <v>-1.8710141790951929E-3</v>
      </c>
      <c r="CB422">
        <f t="shared" si="331"/>
        <v>-5.3709118128242986E-2</v>
      </c>
      <c r="CC422">
        <f t="shared" si="331"/>
        <v>-7.3955084588310321E-2</v>
      </c>
      <c r="CD422">
        <f t="shared" si="331"/>
        <v>4.6499470030890305E-2</v>
      </c>
      <c r="CE422">
        <f t="shared" si="331"/>
        <v>0.20517431730907879</v>
      </c>
      <c r="CF422">
        <f t="shared" si="331"/>
        <v>0.18807859027117718</v>
      </c>
      <c r="CG422">
        <f t="shared" si="331"/>
        <v>0</v>
      </c>
      <c r="CH422">
        <f t="shared" si="331"/>
        <v>-0.1179015969778696</v>
      </c>
      <c r="CI422">
        <f t="shared" si="331"/>
        <v>-3.9878183473156387E-2</v>
      </c>
      <c r="CJ422">
        <f t="shared" si="331"/>
        <v>8.3863820587285171E-2</v>
      </c>
      <c r="CK422">
        <f t="shared" si="331"/>
        <v>8.8559798309912105E-2</v>
      </c>
      <c r="CL422">
        <f t="shared" si="331"/>
        <v>2.0400650920635918E-2</v>
      </c>
      <c r="CM422">
        <f t="shared" si="331"/>
        <v>-1.2697343465626011E-3</v>
      </c>
      <c r="CN422">
        <f t="shared" si="331"/>
        <v>1.8181150614330344E-2</v>
      </c>
      <c r="CO422">
        <f t="shared" si="331"/>
        <v>1.0079971428150796E-2</v>
      </c>
      <c r="CP422">
        <f t="shared" si="331"/>
        <v>-1.7907141258796905E-2</v>
      </c>
      <c r="CQ422">
        <f t="shared" si="331"/>
        <v>-1.8400916592656903E-2</v>
      </c>
      <c r="CR422">
        <f t="shared" si="331"/>
        <v>-4.0607826433904949E-4</v>
      </c>
      <c r="CS422">
        <f t="shared" si="331"/>
        <v>1.4978549127383576E-3</v>
      </c>
      <c r="CT422">
        <f t="shared" si="331"/>
        <v>-4.8929651936406218E-3</v>
      </c>
      <c r="CU422">
        <f t="shared" si="331"/>
        <v>2.123261340502738E-3</v>
      </c>
      <c r="CV422">
        <f t="shared" si="331"/>
        <v>1.0990514643147778E-2</v>
      </c>
      <c r="CW422">
        <f t="shared" si="331"/>
        <v>5.3746926753077589E-3</v>
      </c>
      <c r="CX422">
        <f t="shared" si="331"/>
        <v>-2.8214380458405942E-3</v>
      </c>
      <c r="CY422">
        <f t="shared" si="331"/>
        <v>-1.1505617188037386E-3</v>
      </c>
      <c r="CZ422">
        <f t="shared" si="331"/>
        <v>6.1615383012818996E-4</v>
      </c>
      <c r="DA422">
        <f t="shared" si="331"/>
        <v>-4.1862819512816628E-3</v>
      </c>
    </row>
    <row r="423" spans="65:105">
      <c r="BM423">
        <f t="shared" ref="BM423:DA423" si="332">BM$15*SIN(-$F$6*$F102/$O$7*BM$14)</f>
        <v>-1.4397509689400344E-3</v>
      </c>
      <c r="BN423">
        <f t="shared" si="332"/>
        <v>-3.6494758118518745E-3</v>
      </c>
      <c r="BO423">
        <f t="shared" si="332"/>
        <v>1.6880819989541356E-4</v>
      </c>
      <c r="BP423">
        <f t="shared" si="332"/>
        <v>-3.0761152762305601E-3</v>
      </c>
      <c r="BQ423">
        <f t="shared" si="332"/>
        <v>-9.756740936222431E-3</v>
      </c>
      <c r="BR423">
        <f t="shared" si="332"/>
        <v>-2.6450178384642259E-3</v>
      </c>
      <c r="BS423">
        <f t="shared" si="332"/>
        <v>1.0266288873499799E-2</v>
      </c>
      <c r="BT423">
        <f t="shared" si="332"/>
        <v>7.2803193838035778E-3</v>
      </c>
      <c r="BU423">
        <f t="shared" si="332"/>
        <v>1.7174764765118239E-5</v>
      </c>
      <c r="BV423">
        <f t="shared" si="332"/>
        <v>1.0561027286575436E-2</v>
      </c>
      <c r="BW423">
        <f t="shared" si="332"/>
        <v>1.5716783255968064E-2</v>
      </c>
      <c r="BX423">
        <f t="shared" si="332"/>
        <v>-1.2114504037717294E-2</v>
      </c>
      <c r="BY423">
        <f t="shared" si="332"/>
        <v>-3.4662314387557507E-2</v>
      </c>
      <c r="BZ423">
        <f t="shared" si="332"/>
        <v>-1.2605299394715575E-2</v>
      </c>
      <c r="CA423">
        <f t="shared" si="332"/>
        <v>-4.6792970008488802E-4</v>
      </c>
      <c r="CB423">
        <f t="shared" si="332"/>
        <v>-5.1082130494011897E-2</v>
      </c>
      <c r="CC423">
        <f t="shared" si="332"/>
        <v>-7.2962700444896236E-2</v>
      </c>
      <c r="CD423">
        <f t="shared" si="332"/>
        <v>4.6512603418048158E-2</v>
      </c>
      <c r="CE423">
        <f t="shared" si="332"/>
        <v>0.20666798199522024</v>
      </c>
      <c r="CF423">
        <f t="shared" si="332"/>
        <v>0.19011219500406204</v>
      </c>
      <c r="CG423">
        <f t="shared" si="332"/>
        <v>0</v>
      </c>
      <c r="CH423">
        <f t="shared" si="332"/>
        <v>-0.11917641111425364</v>
      </c>
      <c r="CI423">
        <f t="shared" si="332"/>
        <v>-4.0168495804556004E-2</v>
      </c>
      <c r="CJ423">
        <f t="shared" si="332"/>
        <v>8.388750722336033E-2</v>
      </c>
      <c r="CK423">
        <f t="shared" si="332"/>
        <v>8.7371437292195153E-2</v>
      </c>
      <c r="CL423">
        <f t="shared" si="332"/>
        <v>1.9402826723060904E-2</v>
      </c>
      <c r="CM423">
        <f t="shared" si="332"/>
        <v>-3.1755313167206652E-4</v>
      </c>
      <c r="CN423">
        <f t="shared" si="332"/>
        <v>1.9715301437152683E-2</v>
      </c>
      <c r="CO423">
        <f t="shared" si="332"/>
        <v>1.0398311320082589E-2</v>
      </c>
      <c r="CP423">
        <f t="shared" si="332"/>
        <v>-1.7952751220250873E-2</v>
      </c>
      <c r="CQ423">
        <f t="shared" si="332"/>
        <v>-1.783261467280392E-2</v>
      </c>
      <c r="CR423">
        <f t="shared" si="332"/>
        <v>-3.6626637516430952E-4</v>
      </c>
      <c r="CS423">
        <f t="shared" si="332"/>
        <v>3.7502828162589325E-4</v>
      </c>
      <c r="CT423">
        <f t="shared" si="332"/>
        <v>-5.7569698755486551E-3</v>
      </c>
      <c r="CU423">
        <f t="shared" si="332"/>
        <v>2.250538618860314E-3</v>
      </c>
      <c r="CV423">
        <f t="shared" si="332"/>
        <v>1.1068583599302574E-2</v>
      </c>
      <c r="CW423">
        <f t="shared" si="332"/>
        <v>5.1305993832408605E-3</v>
      </c>
      <c r="CX423">
        <f t="shared" si="332"/>
        <v>-2.4296673421848117E-3</v>
      </c>
      <c r="CY423">
        <f t="shared" si="332"/>
        <v>-2.8861749305313138E-4</v>
      </c>
      <c r="CZ423">
        <f t="shared" si="332"/>
        <v>7.9776927567944459E-4</v>
      </c>
      <c r="DA423">
        <f t="shared" si="332"/>
        <v>-4.5753523982697821E-3</v>
      </c>
    </row>
    <row r="424" spans="65:105">
      <c r="BM424">
        <f t="shared" ref="BM424:DA424" si="333">BM$15*SIN(-$F$6*$F103/$O$7*BM$14)</f>
        <v>-1.5405266832261215E-3</v>
      </c>
      <c r="BN424">
        <f t="shared" si="333"/>
        <v>-4.4307482849479211E-3</v>
      </c>
      <c r="BO424">
        <f t="shared" si="333"/>
        <v>-3.3738762571509782E-4</v>
      </c>
      <c r="BP424">
        <f t="shared" si="333"/>
        <v>-2.5466683293645922E-3</v>
      </c>
      <c r="BQ424">
        <f t="shared" si="333"/>
        <v>-9.1985916787837678E-3</v>
      </c>
      <c r="BR424">
        <f t="shared" si="333"/>
        <v>-2.6412831551426131E-3</v>
      </c>
      <c r="BS424">
        <f t="shared" si="333"/>
        <v>1.0771178444869505E-2</v>
      </c>
      <c r="BT424">
        <f t="shared" si="333"/>
        <v>8.3266495274210654E-3</v>
      </c>
      <c r="BU424">
        <f t="shared" si="333"/>
        <v>-3.4339184094147279E-5</v>
      </c>
      <c r="BV424">
        <f t="shared" si="333"/>
        <v>9.36498660851782E-3</v>
      </c>
      <c r="BW424">
        <f t="shared" si="333"/>
        <v>1.5156755670625351E-2</v>
      </c>
      <c r="BX424">
        <f t="shared" si="333"/>
        <v>-1.2108346437385805E-2</v>
      </c>
      <c r="BY424">
        <f t="shared" si="333"/>
        <v>-3.5639981893463006E-2</v>
      </c>
      <c r="BZ424">
        <f t="shared" si="333"/>
        <v>-1.3562932699125172E-2</v>
      </c>
      <c r="CA424">
        <f t="shared" si="333"/>
        <v>9.3578893167810988E-4</v>
      </c>
      <c r="CB424">
        <f t="shared" si="333"/>
        <v>-4.8407066146546038E-2</v>
      </c>
      <c r="CC424">
        <f t="shared" si="333"/>
        <v>-7.1926366298985217E-2</v>
      </c>
      <c r="CD424">
        <f t="shared" si="333"/>
        <v>4.6509976641720685E-2</v>
      </c>
      <c r="CE424">
        <f t="shared" si="333"/>
        <v>0.20813052324345777</v>
      </c>
      <c r="CF424">
        <f t="shared" si="333"/>
        <v>0.19213864212025683</v>
      </c>
      <c r="CG424">
        <f t="shared" si="333"/>
        <v>0</v>
      </c>
      <c r="CH424">
        <f t="shared" si="333"/>
        <v>-0.12044673832611801</v>
      </c>
      <c r="CI424">
        <f t="shared" si="333"/>
        <v>-4.0452758908238788E-2</v>
      </c>
      <c r="CJ424">
        <f t="shared" si="333"/>
        <v>8.3882769717782232E-2</v>
      </c>
      <c r="CK424">
        <f t="shared" si="333"/>
        <v>8.6130446987681866E-2</v>
      </c>
      <c r="CL424">
        <f t="shared" si="333"/>
        <v>1.8386741264115481E-2</v>
      </c>
      <c r="CM424">
        <f t="shared" si="333"/>
        <v>6.3505844101054588E-4</v>
      </c>
      <c r="CN424">
        <f t="shared" si="333"/>
        <v>2.1213086509247577E-2</v>
      </c>
      <c r="CO424">
        <f t="shared" si="333"/>
        <v>1.0691600769259802E-2</v>
      </c>
      <c r="CP424">
        <f t="shared" si="333"/>
        <v>-1.7943626136258925E-2</v>
      </c>
      <c r="CQ424">
        <f t="shared" si="333"/>
        <v>-1.7197194817932207E-2</v>
      </c>
      <c r="CR424">
        <f t="shared" si="333"/>
        <v>-3.2478655773612478E-4</v>
      </c>
      <c r="CS424">
        <f t="shared" si="333"/>
        <v>-7.498306602381345E-4</v>
      </c>
      <c r="CT424">
        <f t="shared" si="333"/>
        <v>-6.5843636750686592E-3</v>
      </c>
      <c r="CU424">
        <f t="shared" si="333"/>
        <v>2.3612186798471426E-3</v>
      </c>
      <c r="CV424">
        <f t="shared" si="333"/>
        <v>1.1052955101845559E-2</v>
      </c>
      <c r="CW424">
        <f t="shared" si="333"/>
        <v>4.8370956144424366E-3</v>
      </c>
      <c r="CX424">
        <f t="shared" si="333"/>
        <v>-2.0114840685735522E-3</v>
      </c>
      <c r="CY424">
        <f t="shared" si="333"/>
        <v>5.7684384278352467E-4</v>
      </c>
      <c r="CZ424">
        <f t="shared" si="333"/>
        <v>9.6855412454623275E-4</v>
      </c>
      <c r="DA424">
        <f t="shared" si="333"/>
        <v>-4.8956052864381127E-3</v>
      </c>
    </row>
    <row r="425" spans="65:105">
      <c r="BM425">
        <f t="shared" ref="BM425:DA425" si="334">BM$15*SIN(-$F$6*$F104/$O$7*BM$14)</f>
        <v>-1.618131442270276E-3</v>
      </c>
      <c r="BN425">
        <f t="shared" si="334"/>
        <v>-5.1518684694718203E-3</v>
      </c>
      <c r="BO425">
        <f t="shared" si="334"/>
        <v>-8.3947202547696924E-4</v>
      </c>
      <c r="BP425">
        <f t="shared" si="334"/>
        <v>-1.9895369113634882E-3</v>
      </c>
      <c r="BQ425">
        <f t="shared" si="334"/>
        <v>-8.5518549550167074E-3</v>
      </c>
      <c r="BR425">
        <f t="shared" si="334"/>
        <v>-2.6151895580824583E-3</v>
      </c>
      <c r="BS425">
        <f t="shared" si="334"/>
        <v>1.1196632991889744E-2</v>
      </c>
      <c r="BT425">
        <f t="shared" si="334"/>
        <v>9.3200271642294302E-3</v>
      </c>
      <c r="BU425">
        <f t="shared" si="334"/>
        <v>-8.5667045939569753E-5</v>
      </c>
      <c r="BV425">
        <f t="shared" si="334"/>
        <v>8.1262990296889215E-3</v>
      </c>
      <c r="BW425">
        <f t="shared" si="334"/>
        <v>1.4539681479338363E-2</v>
      </c>
      <c r="BX425">
        <f t="shared" si="334"/>
        <v>-1.206527243998546E-2</v>
      </c>
      <c r="BY425">
        <f t="shared" si="334"/>
        <v>-3.653178956129343E-2</v>
      </c>
      <c r="BZ425">
        <f t="shared" si="334"/>
        <v>-1.4495548570692483E-2</v>
      </c>
      <c r="CA425">
        <f t="shared" si="334"/>
        <v>2.3382393534367939E-3</v>
      </c>
      <c r="CB425">
        <f t="shared" si="334"/>
        <v>-4.5686442762776204E-2</v>
      </c>
      <c r="CC425">
        <f t="shared" si="334"/>
        <v>-7.0846706399515777E-2</v>
      </c>
      <c r="CD425">
        <f t="shared" si="334"/>
        <v>4.6491590591955345E-2</v>
      </c>
      <c r="CE425">
        <f t="shared" si="334"/>
        <v>0.20956172080045909</v>
      </c>
      <c r="CF425">
        <f t="shared" si="334"/>
        <v>0.19415785532517296</v>
      </c>
      <c r="CG425">
        <f t="shared" si="334"/>
        <v>0</v>
      </c>
      <c r="CH425">
        <f t="shared" si="334"/>
        <v>-0.12171253078636114</v>
      </c>
      <c r="CI425">
        <f t="shared" si="334"/>
        <v>-4.073092997522694E-2</v>
      </c>
      <c r="CJ425">
        <f t="shared" si="334"/>
        <v>8.3849609675790249E-2</v>
      </c>
      <c r="CK425">
        <f t="shared" si="334"/>
        <v>8.4837574922528053E-2</v>
      </c>
      <c r="CL425">
        <f t="shared" si="334"/>
        <v>1.7353350847868418E-2</v>
      </c>
      <c r="CM425">
        <f t="shared" si="334"/>
        <v>1.5868093629193033E-3</v>
      </c>
      <c r="CN425">
        <f t="shared" si="334"/>
        <v>2.2671743099406044E-2</v>
      </c>
      <c r="CO425">
        <f t="shared" si="334"/>
        <v>1.0959133215710242E-2</v>
      </c>
      <c r="CP425">
        <f t="shared" si="334"/>
        <v>-1.7879793827731676E-2</v>
      </c>
      <c r="CQ425">
        <f t="shared" si="334"/>
        <v>-1.6497048604897521E-2</v>
      </c>
      <c r="CR425">
        <f t="shared" si="334"/>
        <v>-2.8182770561428441E-4</v>
      </c>
      <c r="CS425">
        <f t="shared" si="334"/>
        <v>-1.8706262047870396E-3</v>
      </c>
      <c r="CT425">
        <f t="shared" si="334"/>
        <v>-7.3698848628989764E-3</v>
      </c>
      <c r="CU425">
        <f t="shared" si="334"/>
        <v>2.454485282846241E-3</v>
      </c>
      <c r="CV425">
        <f t="shared" si="334"/>
        <v>1.0943761448681187E-2</v>
      </c>
      <c r="CW425">
        <f t="shared" si="334"/>
        <v>4.4970079706514975E-3</v>
      </c>
      <c r="CX425">
        <f t="shared" si="334"/>
        <v>-1.5714342362144935E-3</v>
      </c>
      <c r="CY425">
        <f t="shared" si="334"/>
        <v>1.4352757249440945E-3</v>
      </c>
      <c r="CZ425">
        <f t="shared" si="334"/>
        <v>1.1261897842804829E-3</v>
      </c>
      <c r="DA425">
        <f t="shared" si="334"/>
        <v>-5.1422237142563828E-3</v>
      </c>
    </row>
    <row r="426" spans="65:105">
      <c r="BM426">
        <f t="shared" ref="BM426:DA426" si="335">BM$15*SIN(-$F$6*$F105/$O$7*BM$14)</f>
        <v>-1.6713979982617639E-3</v>
      </c>
      <c r="BN426">
        <f t="shared" si="335"/>
        <v>-5.8030463645828475E-3</v>
      </c>
      <c r="BO426">
        <f t="shared" si="335"/>
        <v>-1.3313265687720126E-3</v>
      </c>
      <c r="BP426">
        <f t="shared" si="335"/>
        <v>-1.4107775190557662E-3</v>
      </c>
      <c r="BQ426">
        <f t="shared" si="335"/>
        <v>-7.8227591931133832E-3</v>
      </c>
      <c r="BR426">
        <f t="shared" si="335"/>
        <v>-2.5669579340465705E-3</v>
      </c>
      <c r="BS426">
        <f t="shared" si="335"/>
        <v>1.1539514882733585E-2</v>
      </c>
      <c r="BT426">
        <f t="shared" si="335"/>
        <v>1.0254135007076887E-2</v>
      </c>
      <c r="BU426">
        <f t="shared" si="335"/>
        <v>-1.3653067064062842E-4</v>
      </c>
      <c r="BV426">
        <f t="shared" si="335"/>
        <v>6.8506053682200795E-3</v>
      </c>
      <c r="BW426">
        <f t="shared" si="335"/>
        <v>1.3867883210027568E-2</v>
      </c>
      <c r="BX426">
        <f t="shared" si="335"/>
        <v>-1.1985413371193104E-2</v>
      </c>
      <c r="BY426">
        <f t="shared" si="335"/>
        <v>-3.7335588948263845E-2</v>
      </c>
      <c r="BZ426">
        <f t="shared" si="335"/>
        <v>-1.5401426757945945E-2</v>
      </c>
      <c r="CA426">
        <f t="shared" si="335"/>
        <v>3.7375209211514449E-3</v>
      </c>
      <c r="CB426">
        <f t="shared" si="335"/>
        <v>-4.2922820898203463E-2</v>
      </c>
      <c r="CC426">
        <f t="shared" si="335"/>
        <v>-6.9724371093240256E-2</v>
      </c>
      <c r="CD426">
        <f t="shared" si="335"/>
        <v>4.6457451498615208E-2</v>
      </c>
      <c r="CE426">
        <f t="shared" si="335"/>
        <v>0.21096135913313646</v>
      </c>
      <c r="CF426">
        <f t="shared" si="335"/>
        <v>0.19616975859657459</v>
      </c>
      <c r="CG426">
        <f t="shared" si="335"/>
        <v>0</v>
      </c>
      <c r="CH426">
        <f t="shared" si="335"/>
        <v>-0.12297374083861239</v>
      </c>
      <c r="CI426">
        <f t="shared" si="335"/>
        <v>-4.1002967113980958E-2</v>
      </c>
      <c r="CJ426">
        <f t="shared" si="335"/>
        <v>8.378803833321391E-2</v>
      </c>
      <c r="CK426">
        <f t="shared" si="335"/>
        <v>8.3493599874522151E-2</v>
      </c>
      <c r="CL426">
        <f t="shared" si="335"/>
        <v>1.6303628065208575E-2</v>
      </c>
      <c r="CM426">
        <f t="shared" si="335"/>
        <v>2.5364097918687298E-3</v>
      </c>
      <c r="CN426">
        <f t="shared" si="335"/>
        <v>2.4088580650645057E-2</v>
      </c>
      <c r="CO426">
        <f t="shared" si="335"/>
        <v>1.1200264150337338E-2</v>
      </c>
      <c r="CP426">
        <f t="shared" si="335"/>
        <v>-1.7761448909091475E-2</v>
      </c>
      <c r="CQ426">
        <f t="shared" si="335"/>
        <v>-1.5734811225952511E-2</v>
      </c>
      <c r="CR426">
        <f t="shared" si="335"/>
        <v>-2.3758544768543582E-4</v>
      </c>
      <c r="CS426">
        <f t="shared" si="335"/>
        <v>-2.9812846638562485E-3</v>
      </c>
      <c r="CT426">
        <f t="shared" si="335"/>
        <v>-8.1085379944841208E-3</v>
      </c>
      <c r="CU426">
        <f t="shared" si="335"/>
        <v>2.5296506075863047E-3</v>
      </c>
      <c r="CV426">
        <f t="shared" si="335"/>
        <v>1.0741926982762679E-2</v>
      </c>
      <c r="CW426">
        <f t="shared" si="335"/>
        <v>4.1136116817885654E-3</v>
      </c>
      <c r="CX426">
        <f t="shared" si="335"/>
        <v>-1.1143015645820006E-3</v>
      </c>
      <c r="CY426">
        <f t="shared" si="335"/>
        <v>2.2762172510107153E-3</v>
      </c>
      <c r="CZ426">
        <f t="shared" si="335"/>
        <v>1.2685361771608296E-3</v>
      </c>
      <c r="DA426">
        <f t="shared" si="335"/>
        <v>-5.3114983110171344E-3</v>
      </c>
    </row>
    <row r="427" spans="65:105">
      <c r="BM427">
        <f t="shared" ref="BM427:DA427" si="336">BM$15*SIN(-$F$6*$F106/$O$7*BM$14)</f>
        <v>-1.6995251726178268E-3</v>
      </c>
      <c r="BN427">
        <f t="shared" si="336"/>
        <v>-6.3754415130626236E-3</v>
      </c>
      <c r="BO427">
        <f t="shared" si="336"/>
        <v>-1.806957486626687E-3</v>
      </c>
      <c r="BP427">
        <f t="shared" si="336"/>
        <v>-8.1668176391897363E-4</v>
      </c>
      <c r="BQ427">
        <f t="shared" si="336"/>
        <v>-7.0183259838251929E-3</v>
      </c>
      <c r="BR427">
        <f t="shared" si="336"/>
        <v>-2.4969965719831388E-3</v>
      </c>
      <c r="BS427">
        <f t="shared" si="336"/>
        <v>1.1797295440386942E-2</v>
      </c>
      <c r="BT427">
        <f t="shared" si="336"/>
        <v>1.1123032689223393E-2</v>
      </c>
      <c r="BU427">
        <f t="shared" si="336"/>
        <v>-1.8665442380811118E-4</v>
      </c>
      <c r="BV427">
        <f t="shared" si="336"/>
        <v>5.5437149630104604E-3</v>
      </c>
      <c r="BW427">
        <f t="shared" si="336"/>
        <v>1.3143889359686377E-2</v>
      </c>
      <c r="BX427">
        <f t="shared" si="336"/>
        <v>-1.1869012708440468E-2</v>
      </c>
      <c r="BY427">
        <f t="shared" si="336"/>
        <v>-3.8049443631246543E-2</v>
      </c>
      <c r="BZ427">
        <f t="shared" si="336"/>
        <v>-1.6278896328262377E-2</v>
      </c>
      <c r="CA427">
        <f t="shared" si="336"/>
        <v>5.131737285311036E-3</v>
      </c>
      <c r="CB427">
        <f t="shared" si="336"/>
        <v>-4.0118801576993837E-2</v>
      </c>
      <c r="CC427">
        <f t="shared" si="336"/>
        <v>-6.8560036432980295E-2</v>
      </c>
      <c r="CD427">
        <f t="shared" si="336"/>
        <v>4.6407570929268033E-2</v>
      </c>
      <c r="CE427">
        <f t="shared" si="336"/>
        <v>0.21232922746110525</v>
      </c>
      <c r="CF427">
        <f t="shared" si="336"/>
        <v>0.19817427618744071</v>
      </c>
      <c r="CG427">
        <f t="shared" si="336"/>
        <v>0</v>
      </c>
      <c r="CH427">
        <f t="shared" si="336"/>
        <v>-0.12423032099902613</v>
      </c>
      <c r="CI427">
        <f t="shared" si="336"/>
        <v>-4.1268829356708378E-2</v>
      </c>
      <c r="CJ427">
        <f t="shared" si="336"/>
        <v>8.3698076552665784E-2</v>
      </c>
      <c r="CK427">
        <f t="shared" si="336"/>
        <v>8.2099331403978612E-2</v>
      </c>
      <c r="CL427">
        <f t="shared" si="336"/>
        <v>1.5238560878476358E-2</v>
      </c>
      <c r="CM427">
        <f t="shared" si="336"/>
        <v>3.482572800087705E-3</v>
      </c>
      <c r="CN427">
        <f t="shared" si="336"/>
        <v>2.5460985743059578E-2</v>
      </c>
      <c r="CO427">
        <f t="shared" si="336"/>
        <v>1.1414412667598997E-2</v>
      </c>
      <c r="CP427">
        <f t="shared" si="336"/>
        <v>-1.7588952194924366E-2</v>
      </c>
      <c r="CQ427">
        <f t="shared" si="336"/>
        <v>-1.4913351570478061E-2</v>
      </c>
      <c r="CR427">
        <f t="shared" si="336"/>
        <v>-1.9226125729520738E-4</v>
      </c>
      <c r="CS427">
        <f t="shared" si="336"/>
        <v>-4.0757872830257209E-3</v>
      </c>
      <c r="CT427">
        <f t="shared" si="336"/>
        <v>-8.7956256780519389E-3</v>
      </c>
      <c r="CU427">
        <f t="shared" si="336"/>
        <v>2.5861603266618843E-3</v>
      </c>
      <c r="CV427">
        <f t="shared" si="336"/>
        <v>1.0449160267370772E-2</v>
      </c>
      <c r="CW427">
        <f t="shared" si="336"/>
        <v>3.6905990637011148E-3</v>
      </c>
      <c r="CX427">
        <f t="shared" si="336"/>
        <v>-6.4505547827951187E-4</v>
      </c>
      <c r="CY427">
        <f t="shared" si="336"/>
        <v>3.0894206570942235E-3</v>
      </c>
      <c r="CZ427">
        <f t="shared" si="336"/>
        <v>1.3936607941050433E-3</v>
      </c>
      <c r="DA427">
        <f t="shared" si="336"/>
        <v>-5.4008830292238599E-3</v>
      </c>
    </row>
    <row r="428" spans="65:105">
      <c r="BM428">
        <f t="shared" ref="BM428:DA428" si="337">BM$15*SIN(-$F$6*$F107/$O$7*BM$14)</f>
        <v>-1.7020899064553012E-3</v>
      </c>
      <c r="BN428">
        <f t="shared" si="337"/>
        <v>-6.8612830202598573E-3</v>
      </c>
      <c r="BO428">
        <f t="shared" si="337"/>
        <v>-2.2605687121403937E-3</v>
      </c>
      <c r="BP428">
        <f t="shared" si="337"/>
        <v>-2.1370797686139122E-4</v>
      </c>
      <c r="BQ428">
        <f t="shared" si="337"/>
        <v>-6.1463024587055338E-3</v>
      </c>
      <c r="BR428">
        <f t="shared" si="337"/>
        <v>-2.4058977067899483E-3</v>
      </c>
      <c r="BS428">
        <f t="shared" si="337"/>
        <v>1.1968073591074191E-2</v>
      </c>
      <c r="BT428">
        <f t="shared" si="337"/>
        <v>1.1921194541517258E-2</v>
      </c>
      <c r="BU428">
        <f t="shared" si="337"/>
        <v>-2.3576668048074954E-4</v>
      </c>
      <c r="BV428">
        <f t="shared" si="337"/>
        <v>4.2115792187721116E-3</v>
      </c>
      <c r="BW428">
        <f t="shared" si="337"/>
        <v>1.2370424877689487E-2</v>
      </c>
      <c r="BX428">
        <f t="shared" si="337"/>
        <v>-1.1716425338590714E-2</v>
      </c>
      <c r="BY428">
        <f t="shared" si="337"/>
        <v>-3.8671633871783913E-2</v>
      </c>
      <c r="BZ428">
        <f t="shared" si="337"/>
        <v>-1.7126338749976561E-2</v>
      </c>
      <c r="CA428">
        <f t="shared" si="337"/>
        <v>6.5189989609244908E-3</v>
      </c>
      <c r="CB428">
        <f t="shared" si="337"/>
        <v>-3.7277023843985783E-2</v>
      </c>
      <c r="CC428">
        <f t="shared" si="337"/>
        <v>-6.7354403770398016E-2</v>
      </c>
      <c r="CD428">
        <f t="shared" si="337"/>
        <v>4.6341965785266788E-2</v>
      </c>
      <c r="CE428">
        <f t="shared" si="337"/>
        <v>0.21366511978842664</v>
      </c>
      <c r="CF428">
        <f t="shared" si="337"/>
        <v>0.20017133262881687</v>
      </c>
      <c r="CG428">
        <f t="shared" si="337"/>
        <v>0</v>
      </c>
      <c r="CH428">
        <f t="shared" si="337"/>
        <v>-0.12548222395806949</v>
      </c>
      <c r="CI428">
        <f t="shared" si="337"/>
        <v>-4.1528476665533359E-2</v>
      </c>
      <c r="CJ428">
        <f t="shared" si="337"/>
        <v>8.3579754816472479E-2</v>
      </c>
      <c r="CK428">
        <f t="shared" si="337"/>
        <v>8.0655609366089065E-2</v>
      </c>
      <c r="CL428">
        <f t="shared" si="337"/>
        <v>1.4159151691628296E-2</v>
      </c>
      <c r="CM428">
        <f t="shared" si="337"/>
        <v>4.4240161183036111E-3</v>
      </c>
      <c r="CN428">
        <f t="shared" si="337"/>
        <v>2.6786426914391852E-2</v>
      </c>
      <c r="CO428">
        <f t="shared" si="337"/>
        <v>1.1601062864959938E-2</v>
      </c>
      <c r="CP428">
        <f t="shared" si="337"/>
        <v>-1.736282959991459E-2</v>
      </c>
      <c r="CQ428">
        <f t="shared" si="337"/>
        <v>-1.4035761427131591E-2</v>
      </c>
      <c r="CR428">
        <f t="shared" si="337"/>
        <v>-1.4606153476544922E-4</v>
      </c>
      <c r="CS428">
        <f t="shared" si="337"/>
        <v>-5.14820285777159E-3</v>
      </c>
      <c r="CT428">
        <f t="shared" si="337"/>
        <v>-9.4267784472134557E-3</v>
      </c>
      <c r="CU428">
        <f t="shared" si="337"/>
        <v>2.6235976935736318E-3</v>
      </c>
      <c r="CV428">
        <f t="shared" si="337"/>
        <v>1.0067939622833309E-2</v>
      </c>
      <c r="CW428">
        <f t="shared" si="337"/>
        <v>3.232043959143561E-3</v>
      </c>
      <c r="CX428">
        <f t="shared" si="337"/>
        <v>-1.6879708512770045E-4</v>
      </c>
      <c r="CY428">
        <f t="shared" si="337"/>
        <v>3.8649761976996991E-3</v>
      </c>
      <c r="CZ428">
        <f t="shared" si="337"/>
        <v>1.4998649306095322E-3</v>
      </c>
      <c r="DA428">
        <f t="shared" si="337"/>
        <v>-5.4090334395151974E-3</v>
      </c>
    </row>
    <row r="429" spans="65:105">
      <c r="BM429">
        <f t="shared" ref="BM429:DA429" si="338">BM$15*SIN(-$F$6*$F108/$O$7*BM$14)</f>
        <v>-1.6790536237900118E-3</v>
      </c>
      <c r="BN429">
        <f t="shared" si="338"/>
        <v>-7.2539750525451576E-3</v>
      </c>
      <c r="BO429">
        <f t="shared" si="338"/>
        <v>-2.6866325117044796E-3</v>
      </c>
      <c r="BP429">
        <f t="shared" si="338"/>
        <v>3.9158899937971235E-4</v>
      </c>
      <c r="BQ429">
        <f t="shared" si="338"/>
        <v>-5.2150866809978448E-3</v>
      </c>
      <c r="BR429">
        <f t="shared" si="338"/>
        <v>-2.2944325059446611E-3</v>
      </c>
      <c r="BS429">
        <f t="shared" si="338"/>
        <v>1.2050589884250755E-2</v>
      </c>
      <c r="BT429">
        <f t="shared" si="338"/>
        <v>1.2643544732343496E-2</v>
      </c>
      <c r="BU429">
        <f t="shared" si="338"/>
        <v>-2.8360129708441878E-4</v>
      </c>
      <c r="BV429">
        <f t="shared" si="338"/>
        <v>2.8602645041260599E-3</v>
      </c>
      <c r="BW429">
        <f t="shared" si="338"/>
        <v>1.1550400909698591E-2</v>
      </c>
      <c r="BX429">
        <f t="shared" si="338"/>
        <v>-1.1528116475945585E-2</v>
      </c>
      <c r="BY429">
        <f t="shared" si="338"/>
        <v>-3.9200660759089075E-2</v>
      </c>
      <c r="BZ429">
        <f t="shared" si="338"/>
        <v>-1.7942190877834947E-2</v>
      </c>
      <c r="CA429">
        <f t="shared" si="338"/>
        <v>7.897425888208999E-3</v>
      </c>
      <c r="CB429">
        <f t="shared" si="338"/>
        <v>-3.4400162280913069E-2</v>
      </c>
      <c r="CC429">
        <f t="shared" si="338"/>
        <v>-6.6108199333527823E-2</v>
      </c>
      <c r="CD429">
        <f t="shared" si="338"/>
        <v>4.6260658296022841E-2</v>
      </c>
      <c r="CE429">
        <f t="shared" si="338"/>
        <v>0.21496883493463001</v>
      </c>
      <c r="CF429">
        <f t="shared" si="338"/>
        <v>0.2021608527326568</v>
      </c>
      <c r="CG429">
        <f t="shared" si="338"/>
        <v>0</v>
      </c>
      <c r="CH429">
        <f t="shared" si="338"/>
        <v>-0.12672940258230364</v>
      </c>
      <c r="CI429">
        <f t="shared" si="338"/>
        <v>-4.1781869938526249E-2</v>
      </c>
      <c r="CJ429">
        <f t="shared" si="338"/>
        <v>8.3433113216346139E-2</v>
      </c>
      <c r="CK429">
        <f t="shared" si="338"/>
        <v>7.9163303405024879E-2</v>
      </c>
      <c r="CL429">
        <f t="shared" si="338"/>
        <v>1.3066416406809321E-2</v>
      </c>
      <c r="CM429">
        <f t="shared" si="338"/>
        <v>5.3594638735131898E-3</v>
      </c>
      <c r="CN429">
        <f t="shared" si="338"/>
        <v>2.8062459329426241E-2</v>
      </c>
      <c r="CO429">
        <f t="shared" si="338"/>
        <v>1.1759765085746094E-2</v>
      </c>
      <c r="CP429">
        <f t="shared" si="338"/>
        <v>-1.7083770535415457E-2</v>
      </c>
      <c r="CQ429">
        <f t="shared" si="338"/>
        <v>-1.3105343847052503E-2</v>
      </c>
      <c r="CR429">
        <f t="shared" si="338"/>
        <v>-9.9196667474675049E-5</v>
      </c>
      <c r="CS429">
        <f t="shared" si="338"/>
        <v>-6.1927198751773873E-3</v>
      </c>
      <c r="CT429">
        <f t="shared" si="338"/>
        <v>-9.9979825481537176E-3</v>
      </c>
      <c r="CU429">
        <f t="shared" si="338"/>
        <v>2.641686616140229E-3</v>
      </c>
      <c r="CV429">
        <f t="shared" si="338"/>
        <v>9.6014921471196963E-3</v>
      </c>
      <c r="CW429">
        <f t="shared" si="338"/>
        <v>2.7423625044445052E-3</v>
      </c>
      <c r="CX429">
        <f t="shared" si="338"/>
        <v>3.0929627725706992E-4</v>
      </c>
      <c r="CY429">
        <f t="shared" si="338"/>
        <v>4.5934329064796341E-3</v>
      </c>
      <c r="CZ429">
        <f t="shared" si="338"/>
        <v>1.5857067485341631E-3</v>
      </c>
      <c r="DA429">
        <f t="shared" si="338"/>
        <v>-5.3358269521339464E-3</v>
      </c>
    </row>
    <row r="430" spans="65:105">
      <c r="BM430">
        <f t="shared" ref="BM430:DA430" si="339">BM$15*SIN(-$F$6*$F109/$O$7*BM$14)</f>
        <v>-1.6307628117554764E-3</v>
      </c>
      <c r="BN430">
        <f t="shared" si="339"/>
        <v>-7.5481863830180376E-3</v>
      </c>
      <c r="BO430">
        <f t="shared" si="339"/>
        <v>-3.0799568462956443E-3</v>
      </c>
      <c r="BP430">
        <f t="shared" si="339"/>
        <v>9.9262906700607178E-4</v>
      </c>
      <c r="BQ430">
        <f t="shared" si="339"/>
        <v>-4.2336467676957765E-3</v>
      </c>
      <c r="BR430">
        <f t="shared" si="339"/>
        <v>-2.1635445414401899E-3</v>
      </c>
      <c r="BS430">
        <f t="shared" si="339"/>
        <v>1.204423578076827E-2</v>
      </c>
      <c r="BT430">
        <f t="shared" si="339"/>
        <v>1.3285489546874521E-2</v>
      </c>
      <c r="BU430">
        <f t="shared" si="339"/>
        <v>-3.2989905368722939E-4</v>
      </c>
      <c r="BV430">
        <f t="shared" si="339"/>
        <v>1.4959245261682676E-3</v>
      </c>
      <c r="BW430">
        <f t="shared" si="339"/>
        <v>1.0686903840767576E-2</v>
      </c>
      <c r="BX430">
        <f t="shared" si="339"/>
        <v>-1.130466024388195E-2</v>
      </c>
      <c r="BY430">
        <f t="shared" si="339"/>
        <v>-3.9635249821053223E-2</v>
      </c>
      <c r="BZ430">
        <f t="shared" si="339"/>
        <v>-1.8724947836286605E-2</v>
      </c>
      <c r="CA430">
        <f t="shared" si="339"/>
        <v>9.2651499805051062E-3</v>
      </c>
      <c r="CB430">
        <f t="shared" si="339"/>
        <v>-3.1490924489182483E-2</v>
      </c>
      <c r="CC430">
        <f t="shared" si="339"/>
        <v>-6.4822173789323909E-2</v>
      </c>
      <c r="CD430">
        <f t="shared" si="339"/>
        <v>4.6163676011473816E-2</v>
      </c>
      <c r="CE430">
        <f t="shared" si="339"/>
        <v>0.21624017656500971</v>
      </c>
      <c r="CF430">
        <f t="shared" si="339"/>
        <v>0.20414276159465319</v>
      </c>
      <c r="CG430">
        <f t="shared" si="339"/>
        <v>0</v>
      </c>
      <c r="CH430">
        <f t="shared" si="339"/>
        <v>-0.12797180991615836</v>
      </c>
      <c r="CI430">
        <f t="shared" si="339"/>
        <v>-4.2028971015592199E-2</v>
      </c>
      <c r="CJ430">
        <f t="shared" si="339"/>
        <v>8.3258201439799825E-2</v>
      </c>
      <c r="CK430">
        <f t="shared" si="339"/>
        <v>7.762331243009607E-2</v>
      </c>
      <c r="CL430">
        <f t="shared" si="339"/>
        <v>1.1961383468221416E-2</v>
      </c>
      <c r="CM430">
        <f t="shared" si="339"/>
        <v>6.2876483180850373E-3</v>
      </c>
      <c r="CN430">
        <f t="shared" si="339"/>
        <v>2.9286729289596549E-2</v>
      </c>
      <c r="CO430">
        <f t="shared" si="339"/>
        <v>1.1890137002406919E-2</v>
      </c>
      <c r="CP430">
        <f t="shared" si="339"/>
        <v>-1.6752625807545194E-2</v>
      </c>
      <c r="CQ430">
        <f t="shared" si="339"/>
        <v>-1.2125600711923675E-2</v>
      </c>
      <c r="CR430">
        <f t="shared" si="339"/>
        <v>-5.1880071781985268E-5</v>
      </c>
      <c r="CS430">
        <f t="shared" si="339"/>
        <v>-7.203678007026152E-3</v>
      </c>
      <c r="CT430">
        <f t="shared" si="339"/>
        <v>-1.050560546470343E-2</v>
      </c>
      <c r="CU430">
        <f t="shared" si="339"/>
        <v>2.6402936926162787E-3</v>
      </c>
      <c r="CV430">
        <f t="shared" si="339"/>
        <v>9.0537663979045335E-3</v>
      </c>
      <c r="CW430">
        <f t="shared" si="339"/>
        <v>2.2262705996998118E-3</v>
      </c>
      <c r="CX430">
        <f t="shared" si="339"/>
        <v>7.840273235674625E-4</v>
      </c>
      <c r="CY430">
        <f t="shared" si="339"/>
        <v>5.2659137662768793E-3</v>
      </c>
      <c r="CZ430">
        <f t="shared" si="339"/>
        <v>1.6500208506432365E-3</v>
      </c>
      <c r="DA430">
        <f t="shared" si="339"/>
        <v>-5.1823646607911094E-3</v>
      </c>
    </row>
    <row r="431" spans="65:105">
      <c r="BM431">
        <f t="shared" ref="BM431:DA431" si="340">BM$15*SIN(-$F$6*$F110/$O$7*BM$14)</f>
        <v>-1.5579438091139052E-3</v>
      </c>
      <c r="BN431">
        <f t="shared" si="340"/>
        <v>-7.7399227687845991E-3</v>
      </c>
      <c r="BO431">
        <f t="shared" si="340"/>
        <v>-3.435748641974953E-3</v>
      </c>
      <c r="BP431">
        <f t="shared" si="340"/>
        <v>1.5828784044707542E-3</v>
      </c>
      <c r="BQ431">
        <f t="shared" si="340"/>
        <v>-3.2114345216740572E-3</v>
      </c>
      <c r="BR431">
        <f t="shared" si="340"/>
        <v>-2.0143418022863686E-3</v>
      </c>
      <c r="BS431">
        <f t="shared" si="340"/>
        <v>1.1949058140714279E-2</v>
      </c>
      <c r="BT431">
        <f t="shared" si="340"/>
        <v>1.3842946600346726E-2</v>
      </c>
      <c r="BU431">
        <f t="shared" si="340"/>
        <v>-3.7440905873478957E-4</v>
      </c>
      <c r="BV431">
        <f t="shared" si="340"/>
        <v>1.247723073076488E-4</v>
      </c>
      <c r="BW431">
        <f t="shared" si="340"/>
        <v>9.7831836788859743E-3</v>
      </c>
      <c r="BX431">
        <f t="shared" si="340"/>
        <v>-1.1046737924442166E-2</v>
      </c>
      <c r="BY431">
        <f t="shared" si="340"/>
        <v>-3.9974354094560599E-2</v>
      </c>
      <c r="BZ431">
        <f t="shared" si="340"/>
        <v>-1.9473165795293113E-2</v>
      </c>
      <c r="CA431">
        <f t="shared" si="340"/>
        <v>1.0620317655965092E-2</v>
      </c>
      <c r="CB431">
        <f t="shared" si="340"/>
        <v>-2.8552048541573855E-2</v>
      </c>
      <c r="CC431">
        <f t="shared" si="340"/>
        <v>-6.3497101791486488E-2</v>
      </c>
      <c r="CD431">
        <f t="shared" si="340"/>
        <v>4.6051051792748682E-2</v>
      </c>
      <c r="CE431">
        <f t="shared" si="340"/>
        <v>0.21747895322019259</v>
      </c>
      <c r="CF431">
        <f t="shared" si="340"/>
        <v>0.20611698459705749</v>
      </c>
      <c r="CG431">
        <f t="shared" si="340"/>
        <v>0</v>
      </c>
      <c r="CH431">
        <f t="shared" si="340"/>
        <v>-0.1292093991836997</v>
      </c>
      <c r="CI431">
        <f t="shared" si="340"/>
        <v>-4.2269742684217904E-2</v>
      </c>
      <c r="CJ431">
        <f t="shared" si="340"/>
        <v>8.3055078753311723E-2</v>
      </c>
      <c r="CK431">
        <f t="shared" si="340"/>
        <v>7.6036564074281984E-2</v>
      </c>
      <c r="CL431">
        <f t="shared" si="340"/>
        <v>1.084509289418778E-2</v>
      </c>
      <c r="CM431">
        <f t="shared" si="340"/>
        <v>7.2073115478501178E-3</v>
      </c>
      <c r="CN431">
        <f t="shared" si="340"/>
        <v>3.0456978574487679E-2</v>
      </c>
      <c r="CO431">
        <f t="shared" si="340"/>
        <v>1.1991864537575945E-2</v>
      </c>
      <c r="CP431">
        <f t="shared" si="340"/>
        <v>-1.6370405023216242E-2</v>
      </c>
      <c r="CQ431">
        <f t="shared" si="340"/>
        <v>-1.1100219553679411E-2</v>
      </c>
      <c r="CR431">
        <f t="shared" si="340"/>
        <v>-4.3272211574105927E-6</v>
      </c>
      <c r="CS431">
        <f t="shared" si="340"/>
        <v>-8.1755987836092843E-3</v>
      </c>
      <c r="CT431">
        <f t="shared" si="340"/>
        <v>-1.0946419018967436E-2</v>
      </c>
      <c r="CU431">
        <f t="shared" si="340"/>
        <v>2.6194291955002461E-3</v>
      </c>
      <c r="CV431">
        <f t="shared" si="340"/>
        <v>8.4293989673514414E-3</v>
      </c>
      <c r="CW431">
        <f t="shared" si="340"/>
        <v>1.6887384920767051E-3</v>
      </c>
      <c r="CX431">
        <f t="shared" si="340"/>
        <v>1.2502353197585234E-3</v>
      </c>
      <c r="CY431">
        <f t="shared" si="340"/>
        <v>5.8742238849882637E-3</v>
      </c>
      <c r="CZ431">
        <f t="shared" si="340"/>
        <v>1.6919341021566824E-3</v>
      </c>
      <c r="DA431">
        <f t="shared" si="340"/>
        <v>-4.9509547811915754E-3</v>
      </c>
    </row>
    <row r="432" spans="65:105">
      <c r="BM432">
        <f t="shared" ref="BM432:DA432" si="341">BM$15*SIN(-$F$6*$F111/$O$7*BM$14)</f>
        <v>-1.4616918814451423E-3</v>
      </c>
      <c r="BN432">
        <f t="shared" si="341"/>
        <v>-7.8265811772046043E-3</v>
      </c>
      <c r="BO432">
        <f t="shared" si="341"/>
        <v>-3.7496721985744359E-3</v>
      </c>
      <c r="BP432">
        <f t="shared" si="341"/>
        <v>2.1559204947279053E-3</v>
      </c>
      <c r="BQ432">
        <f t="shared" si="341"/>
        <v>-2.1582944056599126E-3</v>
      </c>
      <c r="BR432">
        <f t="shared" si="341"/>
        <v>-1.8480873151934564E-3</v>
      </c>
      <c r="BS432">
        <f t="shared" si="341"/>
        <v>1.1765758877829588E-2</v>
      </c>
      <c r="BT432">
        <f t="shared" si="341"/>
        <v>1.4312370799583984E-2</v>
      </c>
      <c r="BU432">
        <f t="shared" si="341"/>
        <v>-4.1689010865328591E-4</v>
      </c>
      <c r="BV432">
        <f t="shared" si="341"/>
        <v>-1.2469481080097681E-3</v>
      </c>
      <c r="BW432">
        <f t="shared" si="341"/>
        <v>8.8426418226828264E-3</v>
      </c>
      <c r="BX432">
        <f t="shared" si="341"/>
        <v>-1.0755135881214888E-2</v>
      </c>
      <c r="BY432">
        <f t="shared" si="341"/>
        <v>-4.0217156647714289E-2</v>
      </c>
      <c r="BZ432">
        <f t="shared" si="341"/>
        <v>-2.0185464633537369E-2</v>
      </c>
      <c r="CA432">
        <f t="shared" si="341"/>
        <v>1.1961092349584515E-2</v>
      </c>
      <c r="CB432">
        <f t="shared" si="341"/>
        <v>-2.5586300405261969E-2</v>
      </c>
      <c r="CC432">
        <f t="shared" si="341"/>
        <v>-6.2133781513839428E-2</v>
      </c>
      <c r="CD432">
        <f t="shared" si="341"/>
        <v>4.5922823801033207E-2</v>
      </c>
      <c r="CE432">
        <f t="shared" si="341"/>
        <v>0.21868497834497103</v>
      </c>
      <c r="CF432">
        <f t="shared" si="341"/>
        <v>0.20808344741148951</v>
      </c>
      <c r="CG432">
        <f t="shared" si="341"/>
        <v>0</v>
      </c>
      <c r="CH432">
        <f t="shared" si="341"/>
        <v>-0.13044212379039122</v>
      </c>
      <c r="CI432">
        <f t="shared" si="341"/>
        <v>-4.2504148685075703E-2</v>
      </c>
      <c r="CJ432">
        <f t="shared" si="341"/>
        <v>8.2823813982243352E-2</v>
      </c>
      <c r="CK432">
        <f t="shared" si="341"/>
        <v>7.4404014135459773E-2</v>
      </c>
      <c r="CL432">
        <f t="shared" si="341"/>
        <v>9.7185952983240773E-3</v>
      </c>
      <c r="CM432">
        <f t="shared" si="341"/>
        <v>8.1172072068524496E-3</v>
      </c>
      <c r="CN432">
        <f t="shared" si="341"/>
        <v>3.1571048607223783E-2</v>
      </c>
      <c r="CO432">
        <f t="shared" si="341"/>
        <v>1.2064702620710672E-2</v>
      </c>
      <c r="CP432">
        <f t="shared" si="341"/>
        <v>-1.5938273512006433E-2</v>
      </c>
      <c r="CQ432">
        <f t="shared" si="341"/>
        <v>-1.003305967546797E-2</v>
      </c>
      <c r="CR432">
        <f t="shared" si="341"/>
        <v>4.3245335055547241E-5</v>
      </c>
      <c r="CS432">
        <f t="shared" si="341"/>
        <v>-9.1032152820287784E-3</v>
      </c>
      <c r="CT432">
        <f t="shared" si="341"/>
        <v>-1.1317619900603834E-2</v>
      </c>
      <c r="CU432">
        <f t="shared" si="341"/>
        <v>2.5792469957770861E-3</v>
      </c>
      <c r="CV432">
        <f t="shared" si="341"/>
        <v>7.733675232567276E-3</v>
      </c>
      <c r="CW432">
        <f t="shared" si="341"/>
        <v>1.1349429096165254E-3</v>
      </c>
      <c r="CX432">
        <f t="shared" si="341"/>
        <v>1.7028521846574336E-3</v>
      </c>
      <c r="CY432">
        <f t="shared" si="341"/>
        <v>6.4109503590114442E-3</v>
      </c>
      <c r="CZ432">
        <f t="shared" si="341"/>
        <v>1.7108774845164846E-3</v>
      </c>
      <c r="DA432">
        <f t="shared" si="341"/>
        <v>-4.6450779333214306E-3</v>
      </c>
    </row>
    <row r="433" spans="65:105">
      <c r="BM433">
        <f t="shared" ref="BM433:DA433" si="342">BM$15*SIN(-$F$6*$F112/$O$7*BM$14)</f>
        <v>-1.3434547473328729E-3</v>
      </c>
      <c r="BN433">
        <f t="shared" si="342"/>
        <v>-7.8069851249268733E-3</v>
      </c>
      <c r="BO433">
        <f t="shared" si="342"/>
        <v>-4.017902024799418E-3</v>
      </c>
      <c r="BP433">
        <f t="shared" si="342"/>
        <v>2.7055258782817215E-3</v>
      </c>
      <c r="BQ433">
        <f t="shared" si="342"/>
        <v>-1.0843687346755451E-3</v>
      </c>
      <c r="BR433">
        <f t="shared" si="342"/>
        <v>-1.666188452834969E-3</v>
      </c>
      <c r="BS433">
        <f t="shared" si="342"/>
        <v>1.1495689783051939E-2</v>
      </c>
      <c r="BT433">
        <f t="shared" si="342"/>
        <v>1.469077688766816E-2</v>
      </c>
      <c r="BU433">
        <f t="shared" si="342"/>
        <v>-4.5711199495253796E-4</v>
      </c>
      <c r="BV433">
        <f t="shared" si="342"/>
        <v>-2.6129900878469874E-3</v>
      </c>
      <c r="BW433">
        <f t="shared" si="342"/>
        <v>7.8688182593302913E-3</v>
      </c>
      <c r="BX433">
        <f t="shared" si="342"/>
        <v>-1.0430743161839265E-2</v>
      </c>
      <c r="BY433">
        <f t="shared" si="342"/>
        <v>-4.0363072547896742E-2</v>
      </c>
      <c r="BZ433">
        <f t="shared" si="342"/>
        <v>-2.0860530484118681E-2</v>
      </c>
      <c r="CA433">
        <f t="shared" si="342"/>
        <v>1.32856570021714E-2</v>
      </c>
      <c r="CB433">
        <f t="shared" si="342"/>
        <v>-2.2596471338585195E-2</v>
      </c>
      <c r="CC433">
        <f t="shared" si="342"/>
        <v>-6.07330341695402E-2</v>
      </c>
      <c r="CD433">
        <f t="shared" si="342"/>
        <v>4.577903548463956E-2</v>
      </c>
      <c r="CE433">
        <f t="shared" si="342"/>
        <v>0.21985807031639726</v>
      </c>
      <c r="CF433">
        <f t="shared" si="342"/>
        <v>0.21004207600173572</v>
      </c>
      <c r="CG433">
        <f t="shared" si="342"/>
        <v>0</v>
      </c>
      <c r="CH433">
        <f t="shared" si="342"/>
        <v>-0.13166993732484819</v>
      </c>
      <c r="CI433">
        <f t="shared" si="342"/>
        <v>-4.2732153717484074E-2</v>
      </c>
      <c r="CJ433">
        <f t="shared" si="342"/>
        <v>8.2564485487519129E-2</v>
      </c>
      <c r="CK433">
        <f t="shared" si="342"/>
        <v>7.2726646000667694E-2</v>
      </c>
      <c r="CL433">
        <f t="shared" si="342"/>
        <v>8.582950900737709E-3</v>
      </c>
      <c r="CM433">
        <f t="shared" si="342"/>
        <v>9.0161021764489143E-3</v>
      </c>
      <c r="CN433">
        <f t="shared" si="342"/>
        <v>3.2626884436059225E-2</v>
      </c>
      <c r="CO433">
        <f t="shared" si="342"/>
        <v>1.2108475778488961E-2</v>
      </c>
      <c r="CP433">
        <f t="shared" si="342"/>
        <v>-1.5457548773256946E-2</v>
      </c>
      <c r="CQ433">
        <f t="shared" si="342"/>
        <v>-8.9281376261059683E-3</v>
      </c>
      <c r="CR433">
        <f t="shared" si="342"/>
        <v>9.0620957776762275E-5</v>
      </c>
      <c r="CS433">
        <f t="shared" si="342"/>
        <v>-9.9815006681085155E-3</v>
      </c>
      <c r="CT433">
        <f t="shared" si="342"/>
        <v>-1.1616847494199691E-2</v>
      </c>
      <c r="CU433">
        <f t="shared" si="342"/>
        <v>2.5200434281542569E-3</v>
      </c>
      <c r="CV433">
        <f t="shared" si="342"/>
        <v>6.9724846139807613E-3</v>
      </c>
      <c r="CW433">
        <f t="shared" si="342"/>
        <v>5.7021720651384425E-4</v>
      </c>
      <c r="CX433">
        <f t="shared" si="342"/>
        <v>2.1369575843568881E-3</v>
      </c>
      <c r="CY433">
        <f t="shared" si="342"/>
        <v>6.8695526073328812E-3</v>
      </c>
      <c r="CZ433">
        <f t="shared" si="342"/>
        <v>1.706593820440397E-3</v>
      </c>
      <c r="DA433">
        <f t="shared" si="342"/>
        <v>-4.2693347896836159E-3</v>
      </c>
    </row>
    <row r="434" spans="65:105">
      <c r="BM434">
        <f t="shared" ref="BM434:DA434" si="343">BM$15*SIN(-$F$6*$F113/$O$7*BM$14)</f>
        <v>-1.2050108033295724E-3</v>
      </c>
      <c r="BN434">
        <f t="shared" si="343"/>
        <v>-7.6814006499467298E-3</v>
      </c>
      <c r="BO434">
        <f t="shared" si="343"/>
        <v>-4.2371694558950056E-3</v>
      </c>
      <c r="BP434">
        <f t="shared" si="343"/>
        <v>3.2257198727594456E-3</v>
      </c>
      <c r="BQ434">
        <f t="shared" si="343"/>
        <v>-4.0661643730029264E-18</v>
      </c>
      <c r="BR434">
        <f t="shared" si="343"/>
        <v>-1.4701850201972347E-3</v>
      </c>
      <c r="BS434">
        <f t="shared" si="343"/>
        <v>1.1140842555361113E-2</v>
      </c>
      <c r="BT434">
        <f t="shared" si="343"/>
        <v>1.4975758428386247E-2</v>
      </c>
      <c r="BU434">
        <f t="shared" si="343"/>
        <v>-4.9485675174576146E-4</v>
      </c>
      <c r="BV434">
        <f t="shared" si="343"/>
        <v>-3.9671328591053762E-3</v>
      </c>
      <c r="BW434">
        <f t="shared" si="343"/>
        <v>6.8653782408311468E-3</v>
      </c>
      <c r="BX434">
        <f t="shared" si="343"/>
        <v>-1.0074548787441878E-2</v>
      </c>
      <c r="BY434">
        <f t="shared" si="343"/>
        <v>-4.0411750270923703E-2</v>
      </c>
      <c r="BZ434">
        <f t="shared" si="343"/>
        <v>-2.1497118158038796E-2</v>
      </c>
      <c r="CA434">
        <f t="shared" si="343"/>
        <v>1.4592216522881138E-2</v>
      </c>
      <c r="CB434">
        <f t="shared" si="343"/>
        <v>-1.9585375264010444E-2</v>
      </c>
      <c r="CC434">
        <f t="shared" si="343"/>
        <v>-5.9295703516411655E-2</v>
      </c>
      <c r="CD434">
        <f t="shared" si="343"/>
        <v>4.5619735564284426E-2</v>
      </c>
      <c r="CE434">
        <f t="shared" si="343"/>
        <v>0.22099805247113535</v>
      </c>
      <c r="CF434">
        <f t="shared" si="343"/>
        <v>0.21199279662653669</v>
      </c>
      <c r="CG434">
        <f t="shared" si="343"/>
        <v>0</v>
      </c>
      <c r="CH434">
        <f t="shared" si="343"/>
        <v>-0.13289279356058503</v>
      </c>
      <c r="CI434">
        <f t="shared" si="343"/>
        <v>-4.2953723444723799E-2</v>
      </c>
      <c r="CJ434">
        <f t="shared" si="343"/>
        <v>8.2277181139074798E-2</v>
      </c>
      <c r="CK434">
        <f t="shared" si="343"/>
        <v>7.1005470053749256E-2</v>
      </c>
      <c r="CL434">
        <f t="shared" si="343"/>
        <v>7.4392285301856141E-3</v>
      </c>
      <c r="CM434">
        <f t="shared" si="343"/>
        <v>9.902778246469823E-3</v>
      </c>
      <c r="CN434">
        <f t="shared" si="343"/>
        <v>3.3622538524828618E-2</v>
      </c>
      <c r="CO434">
        <f t="shared" si="343"/>
        <v>1.2123078557539654E-2</v>
      </c>
      <c r="CP434">
        <f t="shared" si="343"/>
        <v>-1.4929696459229065E-2</v>
      </c>
      <c r="CQ434">
        <f t="shared" si="343"/>
        <v>-7.7896120826954438E-3</v>
      </c>
      <c r="CR434">
        <f t="shared" si="343"/>
        <v>1.3758390473498291E-4</v>
      </c>
      <c r="CS434">
        <f t="shared" si="343"/>
        <v>-1.0805695437244408E-2</v>
      </c>
      <c r="CT434">
        <f t="shared" si="343"/>
        <v>-1.1842198891372094E-2</v>
      </c>
      <c r="CU434">
        <f t="shared" si="343"/>
        <v>2.4422551056597348E-3</v>
      </c>
      <c r="CV434">
        <f t="shared" si="343"/>
        <v>6.152270720391032E-3</v>
      </c>
      <c r="CW434">
        <f t="shared" si="343"/>
        <v>2.1381996878521174E-18</v>
      </c>
      <c r="CX434">
        <f t="shared" si="343"/>
        <v>2.5478324204689989E-3</v>
      </c>
      <c r="CY434">
        <f t="shared" si="343"/>
        <v>7.2444420754405742E-3</v>
      </c>
      <c r="CZ434">
        <f t="shared" si="343"/>
        <v>1.6791412653868387E-3</v>
      </c>
      <c r="DA434">
        <f t="shared" si="343"/>
        <v>-3.829376876901124E-3</v>
      </c>
    </row>
    <row r="435" spans="65:105">
      <c r="BM435">
        <f t="shared" ref="BM435:DA435" si="344">BM$15*SIN(-$F$6*$F114/$O$7*BM$14)</f>
        <v>-1.0484423752170284E-3</v>
      </c>
      <c r="BN435">
        <f t="shared" si="344"/>
        <v>-7.4515326998471449E-3</v>
      </c>
      <c r="BO435">
        <f t="shared" si="344"/>
        <v>-4.4048024857908583E-3</v>
      </c>
      <c r="BP435">
        <f t="shared" si="344"/>
        <v>3.7108475228381974E-3</v>
      </c>
      <c r="BQ435">
        <f t="shared" si="344"/>
        <v>1.0843687346755368E-3</v>
      </c>
      <c r="BR435">
        <f t="shared" si="344"/>
        <v>-1.2617362198668043E-3</v>
      </c>
      <c r="BS435">
        <f t="shared" si="344"/>
        <v>1.0703834113445842E-2</v>
      </c>
      <c r="BT435">
        <f t="shared" si="344"/>
        <v>1.5165503109724197E-2</v>
      </c>
      <c r="BU435">
        <f t="shared" si="344"/>
        <v>-5.299198369255896E-4</v>
      </c>
      <c r="BV435">
        <f t="shared" si="344"/>
        <v>-5.3032098360961061E-3</v>
      </c>
      <c r="BW435">
        <f t="shared" si="344"/>
        <v>5.8360984888379559E-3</v>
      </c>
      <c r="BX435">
        <f t="shared" si="344"/>
        <v>-9.687638737270755E-3</v>
      </c>
      <c r="BY435">
        <f t="shared" si="344"/>
        <v>-4.0363072547896742E-2</v>
      </c>
      <c r="BZ435">
        <f t="shared" si="344"/>
        <v>-2.2094053441008375E-2</v>
      </c>
      <c r="CA435">
        <f t="shared" si="344"/>
        <v>1.5879000221978783E-2</v>
      </c>
      <c r="CB435">
        <f t="shared" si="344"/>
        <v>-1.6555846119768118E-2</v>
      </c>
      <c r="CC435">
        <f t="shared" si="344"/>
        <v>-5.7822655348693984E-2</v>
      </c>
      <c r="CD435">
        <f t="shared" si="344"/>
        <v>4.5444978016580671E-2</v>
      </c>
      <c r="CE435">
        <f t="shared" si="344"/>
        <v>0.22210475313206601</v>
      </c>
      <c r="CF435">
        <f t="shared" si="344"/>
        <v>0.21393553584236352</v>
      </c>
      <c r="CG435">
        <f t="shared" si="344"/>
        <v>0</v>
      </c>
      <c r="CH435">
        <f t="shared" si="344"/>
        <v>-0.13411064645775564</v>
      </c>
      <c r="CI435">
        <f t="shared" si="344"/>
        <v>-4.316882449920896E-2</v>
      </c>
      <c r="CJ435">
        <f t="shared" si="344"/>
        <v>8.1961998286083887E-2</v>
      </c>
      <c r="CK435">
        <f t="shared" si="344"/>
        <v>6.9241523066735977E-2</v>
      </c>
      <c r="CL435">
        <f t="shared" si="344"/>
        <v>6.2885046181301541E-3</v>
      </c>
      <c r="CM435">
        <f t="shared" si="344"/>
        <v>1.0776033766174802E-2</v>
      </c>
      <c r="CN435">
        <f t="shared" si="344"/>
        <v>3.4556174345263868E-2</v>
      </c>
      <c r="CO435">
        <f t="shared" si="344"/>
        <v>1.2108475778488961E-2</v>
      </c>
      <c r="CP435">
        <f t="shared" si="344"/>
        <v>-1.4356325906566655E-2</v>
      </c>
      <c r="CQ435">
        <f t="shared" si="344"/>
        <v>-6.6217681983023703E-3</v>
      </c>
      <c r="CR435">
        <f t="shared" si="344"/>
        <v>1.83920312929376E-4</v>
      </c>
      <c r="CS435">
        <f t="shared" si="344"/>
        <v>-1.1571333206572115E-2</v>
      </c>
      <c r="CT435">
        <f t="shared" si="344"/>
        <v>-1.1992240992126396E-2</v>
      </c>
      <c r="CU435">
        <f t="shared" si="344"/>
        <v>2.346455699718899E-3</v>
      </c>
      <c r="CV435">
        <f t="shared" si="344"/>
        <v>5.2799768027169854E-3</v>
      </c>
      <c r="CW435">
        <f t="shared" si="344"/>
        <v>-5.7021720651384002E-4</v>
      </c>
      <c r="CX435">
        <f t="shared" si="344"/>
        <v>2.931010130776257E-3</v>
      </c>
      <c r="CY435">
        <f t="shared" si="344"/>
        <v>7.531050337784566E-3</v>
      </c>
      <c r="CZ435">
        <f t="shared" si="344"/>
        <v>1.6288925180304862E-3</v>
      </c>
      <c r="DA435">
        <f t="shared" si="344"/>
        <v>-3.3318215714961555E-3</v>
      </c>
    </row>
    <row r="436" spans="65:105">
      <c r="BM436">
        <f t="shared" ref="BM436:DA436" si="345">BM$15*SIN(-$F$6*$F115/$O$7*BM$14)</f>
        <v>-8.7610439788835264E-4</v>
      </c>
      <c r="BN436">
        <f t="shared" si="345"/>
        <v>-7.1205019852572582E-3</v>
      </c>
      <c r="BO436">
        <f t="shared" si="345"/>
        <v>-4.518758328327468E-3</v>
      </c>
      <c r="BP436">
        <f t="shared" si="345"/>
        <v>4.1556350744642407E-3</v>
      </c>
      <c r="BQ436">
        <f t="shared" si="345"/>
        <v>2.1582944056599044E-3</v>
      </c>
      <c r="BR436">
        <f t="shared" si="345"/>
        <v>-1.0426066065966941E-3</v>
      </c>
      <c r="BS436">
        <f t="shared" si="345"/>
        <v>1.0187887296515591E-2</v>
      </c>
      <c r="BT436">
        <f t="shared" si="345"/>
        <v>1.5258804269086507E-2</v>
      </c>
      <c r="BU436">
        <f t="shared" si="345"/>
        <v>-5.6211124059547498E-4</v>
      </c>
      <c r="BV436">
        <f t="shared" si="345"/>
        <v>-6.6151367023495377E-3</v>
      </c>
      <c r="BW436">
        <f t="shared" si="345"/>
        <v>4.7848529799255583E-3</v>
      </c>
      <c r="BX436">
        <f t="shared" si="345"/>
        <v>-9.271192637719642E-3</v>
      </c>
      <c r="BY436">
        <f t="shared" si="345"/>
        <v>-4.0217156647714289E-2</v>
      </c>
      <c r="BZ436">
        <f t="shared" si="345"/>
        <v>-2.2650235259337542E-2</v>
      </c>
      <c r="CA436">
        <f t="shared" si="345"/>
        <v>1.71442642105324E-2</v>
      </c>
      <c r="CB436">
        <f t="shared" si="345"/>
        <v>-1.3510735192648674E-2</v>
      </c>
      <c r="CC436">
        <f t="shared" si="345"/>
        <v>-5.6314776975522604E-2</v>
      </c>
      <c r="CD436">
        <f t="shared" si="345"/>
        <v>4.5254822055748087E-2</v>
      </c>
      <c r="CE436">
        <f t="shared" si="345"/>
        <v>0.2231780056341405</v>
      </c>
      <c r="CF436">
        <f t="shared" si="345"/>
        <v>0.21587022050618271</v>
      </c>
      <c r="CG436">
        <f t="shared" si="345"/>
        <v>0</v>
      </c>
      <c r="CH436">
        <f t="shared" si="345"/>
        <v>-0.13532345016488673</v>
      </c>
      <c r="CI436">
        <f t="shared" si="345"/>
        <v>-4.3377424487511966E-2</v>
      </c>
      <c r="CJ436">
        <f t="shared" si="345"/>
        <v>8.1619043723972259E-2</v>
      </c>
      <c r="CK436">
        <f t="shared" si="345"/>
        <v>6.7435867575334596E-2</v>
      </c>
      <c r="CL436">
        <f t="shared" si="345"/>
        <v>5.1318621856395203E-3</v>
      </c>
      <c r="CM436">
        <f t="shared" si="345"/>
        <v>1.1634685272766928E-2</v>
      </c>
      <c r="CN436">
        <f t="shared" si="345"/>
        <v>3.5426069764552377E-2</v>
      </c>
      <c r="CO436">
        <f t="shared" si="345"/>
        <v>1.2064702620710672E-2</v>
      </c>
      <c r="CP436">
        <f t="shared" si="345"/>
        <v>-1.3739185229688091E-2</v>
      </c>
      <c r="CQ436">
        <f t="shared" si="345"/>
        <v>-5.4290014736081216E-3</v>
      </c>
      <c r="CR436">
        <f t="shared" si="345"/>
        <v>2.2941917253313049E-4</v>
      </c>
      <c r="CS436">
        <f t="shared" si="345"/>
        <v>-1.2274264918682788E-2</v>
      </c>
      <c r="CT436">
        <f t="shared" si="345"/>
        <v>-1.2066019618514345E-2</v>
      </c>
      <c r="CU436">
        <f t="shared" si="345"/>
        <v>2.2333517094564725E-3</v>
      </c>
      <c r="CV436">
        <f t="shared" si="345"/>
        <v>4.3629869781903778E-3</v>
      </c>
      <c r="CW436">
        <f t="shared" si="345"/>
        <v>-1.1349429096165213E-3</v>
      </c>
      <c r="CX436">
        <f t="shared" si="345"/>
        <v>3.282325244597479E-3</v>
      </c>
      <c r="CY436">
        <f t="shared" si="345"/>
        <v>7.7258847688847785E-3</v>
      </c>
      <c r="CZ436">
        <f t="shared" si="345"/>
        <v>1.5565297604672251E-3</v>
      </c>
      <c r="DA436">
        <f t="shared" si="345"/>
        <v>-2.7841525683877707E-3</v>
      </c>
    </row>
    <row r="437" spans="65:105">
      <c r="BM437">
        <f t="shared" ref="BM437:DA437" si="346">BM$15*SIN(-$F$6*$F116/$O$7*BM$14)</f>
        <v>-6.9058899493520194E-4</v>
      </c>
      <c r="BN437">
        <f t="shared" si="346"/>
        <v>-6.6928026127680198E-3</v>
      </c>
      <c r="BO437">
        <f t="shared" si="346"/>
        <v>-4.5776483107708736E-3</v>
      </c>
      <c r="BP437">
        <f t="shared" si="346"/>
        <v>4.5552473050873045E-3</v>
      </c>
      <c r="BQ437">
        <f t="shared" si="346"/>
        <v>3.2114345216740499E-3</v>
      </c>
      <c r="BR437">
        <f t="shared" si="346"/>
        <v>-8.1465115004857665E-4</v>
      </c>
      <c r="BS437">
        <f t="shared" si="346"/>
        <v>9.596807096584524E-3</v>
      </c>
      <c r="BT437">
        <f t="shared" si="346"/>
        <v>1.5255068566948062E-2</v>
      </c>
      <c r="BU437">
        <f t="shared" si="346"/>
        <v>-5.9125651474978389E-4</v>
      </c>
      <c r="BV437">
        <f t="shared" si="346"/>
        <v>-7.8969391177813614E-3</v>
      </c>
      <c r="BW437">
        <f t="shared" si="346"/>
        <v>3.7155983648179515E-3</v>
      </c>
      <c r="BX437">
        <f t="shared" si="346"/>
        <v>-8.8264801658371871E-3</v>
      </c>
      <c r="BY437">
        <f t="shared" si="346"/>
        <v>-3.9974354094560599E-2</v>
      </c>
      <c r="BZ437">
        <f t="shared" si="346"/>
        <v>-2.3164637710915242E-2</v>
      </c>
      <c r="CA437">
        <f t="shared" si="346"/>
        <v>1.8386293763785116E-2</v>
      </c>
      <c r="CB437">
        <f t="shared" si="346"/>
        <v>-1.0452908434471183E-2</v>
      </c>
      <c r="CC437">
        <f t="shared" si="346"/>
        <v>-5.477297668644629E-2</v>
      </c>
      <c r="CD437">
        <f t="shared" si="346"/>
        <v>4.5049332113549466E-2</v>
      </c>
      <c r="CE437">
        <f t="shared" si="346"/>
        <v>0.22421764834947971</v>
      </c>
      <c r="CF437">
        <f t="shared" si="346"/>
        <v>0.21779677777821022</v>
      </c>
      <c r="CG437">
        <f t="shared" si="346"/>
        <v>0</v>
      </c>
      <c r="CH437">
        <f t="shared" si="346"/>
        <v>-0.13653115902060428</v>
      </c>
      <c r="CI437">
        <f t="shared" si="346"/>
        <v>-4.3579491995241859E-2</v>
      </c>
      <c r="CJ437">
        <f t="shared" si="346"/>
        <v>8.1248433658231964E-2</v>
      </c>
      <c r="CK437">
        <f t="shared" si="346"/>
        <v>6.5589591238895323E-2</v>
      </c>
      <c r="CL437">
        <f t="shared" si="346"/>
        <v>3.9703898240861599E-3</v>
      </c>
      <c r="CM437">
        <f t="shared" si="346"/>
        <v>1.2477569095258014E-2</v>
      </c>
      <c r="CN437">
        <f t="shared" si="346"/>
        <v>3.6230620221887506E-2</v>
      </c>
      <c r="CO437">
        <f t="shared" si="346"/>
        <v>1.1991864537575945E-2</v>
      </c>
      <c r="CP437">
        <f t="shared" si="346"/>
        <v>-1.3080155991067037E-2</v>
      </c>
      <c r="CQ437">
        <f t="shared" si="346"/>
        <v>-4.2158012132373643E-3</v>
      </c>
      <c r="CR437">
        <f t="shared" si="346"/>
        <v>2.7387328780408032E-4</v>
      </c>
      <c r="CS437">
        <f t="shared" si="346"/>
        <v>-1.2910681325724666E-2</v>
      </c>
      <c r="CT437">
        <f t="shared" si="346"/>
        <v>-1.2063065582634697E-2</v>
      </c>
      <c r="CU437">
        <f t="shared" si="346"/>
        <v>2.1037772514239995E-3</v>
      </c>
      <c r="CV437">
        <f t="shared" si="346"/>
        <v>3.4090637225404146E-3</v>
      </c>
      <c r="CW437">
        <f t="shared" si="346"/>
        <v>-1.6887384920767012E-3</v>
      </c>
      <c r="CX437">
        <f t="shared" si="346"/>
        <v>3.5979586650303581E-3</v>
      </c>
      <c r="CY437">
        <f t="shared" si="346"/>
        <v>7.8265711046746813E-3</v>
      </c>
      <c r="CZ437">
        <f t="shared" si="346"/>
        <v>1.4630353968407531E-3</v>
      </c>
      <c r="DA437">
        <f t="shared" si="346"/>
        <v>-2.1946073191544389E-3</v>
      </c>
    </row>
    <row r="438" spans="65:105">
      <c r="BM438">
        <f t="shared" ref="BM438:DA438" si="347">BM$15*SIN(-$F$6*$F117/$O$7*BM$14)</f>
        <v>-4.9468649069620756E-4</v>
      </c>
      <c r="BN438">
        <f t="shared" si="347"/>
        <v>-6.1742410724848493E-3</v>
      </c>
      <c r="BO438">
        <f t="shared" si="347"/>
        <v>-4.5807547962618961E-3</v>
      </c>
      <c r="BP438">
        <f t="shared" si="347"/>
        <v>4.9053400866808086E-3</v>
      </c>
      <c r="BQ438">
        <f t="shared" si="347"/>
        <v>4.2336467676957687E-3</v>
      </c>
      <c r="BR438">
        <f t="shared" si="347"/>
        <v>-5.7979953215726388E-4</v>
      </c>
      <c r="BS438">
        <f t="shared" si="347"/>
        <v>8.9349525975091163E-3</v>
      </c>
      <c r="BT438">
        <f t="shared" si="347"/>
        <v>1.5154319760138335E-2</v>
      </c>
      <c r="BU438">
        <f t="shared" si="347"/>
        <v>-6.1719771862264934E-4</v>
      </c>
      <c r="BV438">
        <f t="shared" si="347"/>
        <v>-9.1427799250410387E-3</v>
      </c>
      <c r="BW438">
        <f t="shared" si="347"/>
        <v>2.6323590764483896E-3</v>
      </c>
      <c r="BX438">
        <f t="shared" si="347"/>
        <v>-8.3548571782862801E-3</v>
      </c>
      <c r="BY438">
        <f t="shared" si="347"/>
        <v>-3.963524982105323E-2</v>
      </c>
      <c r="BZ438">
        <f t="shared" si="347"/>
        <v>-2.3636311957531322E-2</v>
      </c>
      <c r="CA438">
        <f t="shared" si="347"/>
        <v>1.960340564500284E-2</v>
      </c>
      <c r="CB438">
        <f t="shared" si="347"/>
        <v>-7.3852437647498126E-3</v>
      </c>
      <c r="CC438">
        <f t="shared" si="347"/>
        <v>-5.3198183204307609E-2</v>
      </c>
      <c r="CD438">
        <f t="shared" si="347"/>
        <v>4.482857781745879E-2</v>
      </c>
      <c r="CE438">
        <f t="shared" si="347"/>
        <v>0.22522352471171481</v>
      </c>
      <c r="CF438">
        <f t="shared" si="347"/>
        <v>0.21971513512465363</v>
      </c>
      <c r="CG438">
        <f t="shared" si="347"/>
        <v>0</v>
      </c>
      <c r="CH438">
        <f t="shared" si="347"/>
        <v>-0.1377337275553524</v>
      </c>
      <c r="CI438">
        <f t="shared" si="347"/>
        <v>-4.3774996591775236E-2</v>
      </c>
      <c r="CJ438">
        <f t="shared" si="347"/>
        <v>8.0850293665046619E-2</v>
      </c>
      <c r="CK438">
        <f t="shared" si="347"/>
        <v>6.3703806185246556E-2</v>
      </c>
      <c r="CL438">
        <f t="shared" si="347"/>
        <v>2.8051806706026932E-3</v>
      </c>
      <c r="CM438">
        <f t="shared" si="347"/>
        <v>1.3303542931511309E-2</v>
      </c>
      <c r="CN438">
        <f t="shared" si="347"/>
        <v>3.6968341688152433E-2</v>
      </c>
      <c r="CO438">
        <f t="shared" si="347"/>
        <v>1.189013700240692E-2</v>
      </c>
      <c r="CP438">
        <f t="shared" si="347"/>
        <v>-1.2381247464651761E-2</v>
      </c>
      <c r="CQ438">
        <f t="shared" si="347"/>
        <v>-2.9867336290291535E-3</v>
      </c>
      <c r="CR438">
        <f t="shared" si="347"/>
        <v>3.1708022062649745E-4</v>
      </c>
      <c r="CS438">
        <f t="shared" si="347"/>
        <v>-1.3477133632047172E-2</v>
      </c>
      <c r="CT438">
        <f t="shared" si="347"/>
        <v>-1.1983397670387414E-2</v>
      </c>
      <c r="CU438">
        <f t="shared" si="347"/>
        <v>1.9586879081774301E-3</v>
      </c>
      <c r="CV438">
        <f t="shared" si="347"/>
        <v>2.4262821593087694E-3</v>
      </c>
      <c r="CW438">
        <f t="shared" si="347"/>
        <v>-2.2262705996998079E-3</v>
      </c>
      <c r="CX438">
        <f t="shared" si="347"/>
        <v>3.8744791858135405E-3</v>
      </c>
      <c r="CY438">
        <f t="shared" si="347"/>
        <v>7.8318823754256299E-3</v>
      </c>
      <c r="CZ438">
        <f t="shared" si="347"/>
        <v>1.3496787161241875E-3</v>
      </c>
      <c r="DA438">
        <f t="shared" si="347"/>
        <v>-1.5720531330948697E-3</v>
      </c>
    </row>
    <row r="439" spans="65:105">
      <c r="BM439">
        <f t="shared" ref="BM439:DA439" si="348">BM$15*SIN(-$F$6*$F118/$O$7*BM$14)</f>
        <v>-2.9134344118168315E-4</v>
      </c>
      <c r="BN439">
        <f t="shared" si="348"/>
        <v>-5.5718574085283903E-3</v>
      </c>
      <c r="BO439">
        <f t="shared" si="348"/>
        <v>-4.5280399289819688E-3</v>
      </c>
      <c r="BP439">
        <f t="shared" si="348"/>
        <v>5.2021076101431583E-3</v>
      </c>
      <c r="BQ439">
        <f t="shared" si="348"/>
        <v>5.2150866809978387E-3</v>
      </c>
      <c r="BR439">
        <f t="shared" si="348"/>
        <v>-3.4003981204301371E-4</v>
      </c>
      <c r="BS439">
        <f t="shared" si="348"/>
        <v>8.2072048277227021E-3</v>
      </c>
      <c r="BT439">
        <f t="shared" si="348"/>
        <v>1.4957198550762184E-2</v>
      </c>
      <c r="BU439">
        <f t="shared" si="348"/>
        <v>-6.3979427458267231E-4</v>
      </c>
      <c r="BV439">
        <f t="shared" si="348"/>
        <v>-1.0346985731148435E-2</v>
      </c>
      <c r="BW439">
        <f t="shared" si="348"/>
        <v>1.5392121829025571E-3</v>
      </c>
      <c r="BX439">
        <f t="shared" si="348"/>
        <v>-7.8577615775555099E-3</v>
      </c>
      <c r="BY439">
        <f t="shared" si="348"/>
        <v>-3.9200660759089075E-2</v>
      </c>
      <c r="BZ439">
        <f t="shared" si="348"/>
        <v>-2.4064387975050904E-2</v>
      </c>
      <c r="CA439">
        <f t="shared" si="348"/>
        <v>2.0793950386648816E-2</v>
      </c>
      <c r="CB439">
        <f t="shared" si="348"/>
        <v>-4.3106283620967852E-3</v>
      </c>
      <c r="CC439">
        <f t="shared" si="348"/>
        <v>-5.1591345125814841E-2</v>
      </c>
      <c r="CD439">
        <f t="shared" si="348"/>
        <v>4.4592633967068862E-2</v>
      </c>
      <c r="CE439">
        <f t="shared" si="348"/>
        <v>0.22619548323956554</v>
      </c>
      <c r="CF439">
        <f t="shared" si="348"/>
        <v>0.22162522032044304</v>
      </c>
      <c r="CG439">
        <f t="shared" si="348"/>
        <v>0</v>
      </c>
      <c r="CH439">
        <f t="shared" si="348"/>
        <v>-0.1389311104931055</v>
      </c>
      <c r="CI439">
        <f t="shared" si="348"/>
        <v>-4.3963908834838979E-2</v>
      </c>
      <c r="CJ439">
        <f t="shared" si="348"/>
        <v>8.0424758648741504E-2</v>
      </c>
      <c r="CK439">
        <f t="shared" si="348"/>
        <v>6.1779648340790534E-2</v>
      </c>
      <c r="CL439">
        <f t="shared" si="348"/>
        <v>1.6373313792595293E-3</v>
      </c>
      <c r="CM439">
        <f t="shared" si="348"/>
        <v>1.4111487396324732E-2</v>
      </c>
      <c r="CN439">
        <f t="shared" si="348"/>
        <v>3.7637873403277934E-2</v>
      </c>
      <c r="CO439">
        <f t="shared" si="348"/>
        <v>1.1759765085746094E-2</v>
      </c>
      <c r="CP439">
        <f t="shared" si="348"/>
        <v>-1.1644590509912551E-2</v>
      </c>
      <c r="CQ439">
        <f t="shared" si="348"/>
        <v>-1.7464246538466399E-3</v>
      </c>
      <c r="CR439">
        <f t="shared" si="348"/>
        <v>3.5884321238729153E-4</v>
      </c>
      <c r="CS439">
        <f t="shared" si="348"/>
        <v>-1.3970552183523464E-2</v>
      </c>
      <c r="CT439">
        <f t="shared" si="348"/>
        <v>-1.1827522522006582E-2</v>
      </c>
      <c r="CU439">
        <f t="shared" si="348"/>
        <v>1.7991536810701564E-3</v>
      </c>
      <c r="CV439">
        <f t="shared" si="348"/>
        <v>1.4229617025473746E-3</v>
      </c>
      <c r="CW439">
        <f t="shared" si="348"/>
        <v>-2.7423625044445017E-3</v>
      </c>
      <c r="CX439">
        <f t="shared" si="348"/>
        <v>4.1088807914845408E-3</v>
      </c>
      <c r="CY439">
        <f t="shared" si="348"/>
        <v>7.7417538576736045E-3</v>
      </c>
      <c r="CZ439">
        <f t="shared" si="348"/>
        <v>1.217998660124085E-3</v>
      </c>
      <c r="DA439">
        <f t="shared" si="348"/>
        <v>-9.2585380464245046E-4</v>
      </c>
    </row>
    <row r="440" spans="65:105">
      <c r="BM440">
        <f t="shared" ref="BM440:DA440" si="349">BM$15*SIN(-$F$6*$F119/$O$7*BM$14)</f>
        <v>-8.3618315128556697E-5</v>
      </c>
      <c r="BN440">
        <f t="shared" si="349"/>
        <v>-4.893829642680779E-3</v>
      </c>
      <c r="BO440">
        <f t="shared" si="349"/>
        <v>-4.420146095466408E-3</v>
      </c>
      <c r="BP440">
        <f t="shared" si="349"/>
        <v>5.4423237577100646E-3</v>
      </c>
      <c r="BQ440">
        <f t="shared" si="349"/>
        <v>6.1463024587055277E-3</v>
      </c>
      <c r="BR440">
        <f t="shared" si="349"/>
        <v>-9.7401596751022239E-5</v>
      </c>
      <c r="BS440">
        <f t="shared" si="349"/>
        <v>7.4189307637458944E-3</v>
      </c>
      <c r="BT440">
        <f t="shared" si="349"/>
        <v>1.4664958511717965E-2</v>
      </c>
      <c r="BU440">
        <f t="shared" si="349"/>
        <v>-6.5892372993527916E-4</v>
      </c>
      <c r="BV440">
        <f t="shared" si="349"/>
        <v>-1.1504072743369179E-2</v>
      </c>
      <c r="BW440">
        <f t="shared" si="349"/>
        <v>4.4027204225483355E-4</v>
      </c>
      <c r="BX440">
        <f t="shared" si="349"/>
        <v>-7.33670892802626E-3</v>
      </c>
      <c r="BY440">
        <f t="shared" si="349"/>
        <v>-3.8671633871783913E-2</v>
      </c>
      <c r="BZ440">
        <f t="shared" si="349"/>
        <v>-2.4448076158212564E-2</v>
      </c>
      <c r="CA440">
        <f t="shared" si="349"/>
        <v>2.1956314525792581E-2</v>
      </c>
      <c r="CB440">
        <f t="shared" si="349"/>
        <v>-1.2319559469107239E-3</v>
      </c>
      <c r="CC440">
        <f t="shared" si="349"/>
        <v>-4.9953430350142929E-2</v>
      </c>
      <c r="CD440">
        <f t="shared" si="349"/>
        <v>4.434158050874653E-2</v>
      </c>
      <c r="CE440">
        <f t="shared" si="349"/>
        <v>0.22713337755965279</v>
      </c>
      <c r="CF440">
        <f t="shared" si="349"/>
        <v>0.2235269614519505</v>
      </c>
      <c r="CG440">
        <f t="shared" si="349"/>
        <v>0</v>
      </c>
      <c r="CH440">
        <f t="shared" si="349"/>
        <v>-0.14012326275307269</v>
      </c>
      <c r="CI440">
        <f t="shared" si="349"/>
        <v>-4.4146200274944168E-2</v>
      </c>
      <c r="CJ440">
        <f t="shared" si="349"/>
        <v>7.9971972796073182E-2</v>
      </c>
      <c r="CK440">
        <f t="shared" si="349"/>
        <v>5.9818276746263853E-2</v>
      </c>
      <c r="CL440">
        <f t="shared" si="349"/>
        <v>4.6794108893236693E-4</v>
      </c>
      <c r="CM440">
        <f t="shared" si="349"/>
        <v>1.490030753845601E-2</v>
      </c>
      <c r="CN440">
        <f t="shared" si="349"/>
        <v>3.8237980386224869E-2</v>
      </c>
      <c r="CO440">
        <f t="shared" si="349"/>
        <v>1.1601062864959939E-2</v>
      </c>
      <c r="CP440">
        <f t="shared" si="349"/>
        <v>-1.0872431075194677E-2</v>
      </c>
      <c r="CQ440">
        <f t="shared" si="349"/>
        <v>-4.9954253061023734E-4</v>
      </c>
      <c r="CR440">
        <f t="shared" si="349"/>
        <v>3.9897207998850544E-4</v>
      </c>
      <c r="CS440">
        <f t="shared" si="349"/>
        <v>-1.4388263102271995E-2</v>
      </c>
      <c r="CT440">
        <f t="shared" si="349"/>
        <v>-1.1596431410131796E-2</v>
      </c>
      <c r="CU440">
        <f t="shared" si="349"/>
        <v>1.6263510992331038E-3</v>
      </c>
      <c r="CV440">
        <f t="shared" si="349"/>
        <v>4.075956315554463E-4</v>
      </c>
      <c r="CW440">
        <f t="shared" si="349"/>
        <v>-3.2320439591435575E-3</v>
      </c>
      <c r="CX440">
        <f t="shared" si="349"/>
        <v>4.2986153353485636E-3</v>
      </c>
      <c r="CY440">
        <f t="shared" si="349"/>
        <v>7.5572838629432175E-3</v>
      </c>
      <c r="CZ440">
        <f t="shared" si="349"/>
        <v>1.069782930650234E-3</v>
      </c>
      <c r="DA440">
        <f t="shared" si="349"/>
        <v>-2.6572877318108959E-4</v>
      </c>
    </row>
    <row r="441" spans="65:105">
      <c r="BM441">
        <f t="shared" ref="BM441:DA441" si="350">BM$15*SIN(-$F$6*$F120/$O$7*BM$14)</f>
        <v>1.2536450821624371E-4</v>
      </c>
      <c r="BN441">
        <f t="shared" si="350"/>
        <v>-4.1493627487315986E-3</v>
      </c>
      <c r="BO441">
        <f t="shared" si="350"/>
        <v>-4.2583880964435572E-3</v>
      </c>
      <c r="BP441">
        <f t="shared" si="350"/>
        <v>5.623377173624342E-3</v>
      </c>
      <c r="BQ441">
        <f t="shared" si="350"/>
        <v>7.0183259838251851E-3</v>
      </c>
      <c r="BR441">
        <f t="shared" si="350"/>
        <v>1.4606113971943964E-4</v>
      </c>
      <c r="BS441">
        <f t="shared" si="350"/>
        <v>6.5759437499389841E-3</v>
      </c>
      <c r="BT441">
        <f t="shared" si="350"/>
        <v>1.4279458114724281E-2</v>
      </c>
      <c r="BU441">
        <f t="shared" si="350"/>
        <v>-6.744824205044892E-4</v>
      </c>
      <c r="BV441">
        <f t="shared" si="350"/>
        <v>-1.2608771741675863E-2</v>
      </c>
      <c r="BW441">
        <f t="shared" si="350"/>
        <v>-6.6032518294636272E-4</v>
      </c>
      <c r="BX441">
        <f t="shared" si="350"/>
        <v>-6.7932878352610811E-3</v>
      </c>
      <c r="BY441">
        <f t="shared" si="350"/>
        <v>-3.804944363124655E-2</v>
      </c>
      <c r="BZ441">
        <f t="shared" si="350"/>
        <v>-2.4786668777090366E-2</v>
      </c>
      <c r="CA441">
        <f t="shared" si="350"/>
        <v>2.3088922790724931E-2</v>
      </c>
      <c r="CB441">
        <f t="shared" si="350"/>
        <v>1.8478759420913736E-3</v>
      </c>
      <c r="CC441">
        <f t="shared" si="350"/>
        <v>-4.8285425495907162E-2</v>
      </c>
      <c r="CD441">
        <f t="shared" si="350"/>
        <v>4.4075502508543911E-2</v>
      </c>
      <c r="CE441">
        <f t="shared" si="350"/>
        <v>0.22803706642854174</v>
      </c>
      <c r="CF441">
        <f t="shared" si="350"/>
        <v>0.2254202869196972</v>
      </c>
      <c r="CG441">
        <f t="shared" si="350"/>
        <v>0</v>
      </c>
      <c r="CH441">
        <f t="shared" si="350"/>
        <v>-0.14131013945139523</v>
      </c>
      <c r="CI441">
        <f t="shared" si="350"/>
        <v>-4.4321843459670426E-2</v>
      </c>
      <c r="CJ441">
        <f t="shared" si="350"/>
        <v>7.949208952737373E-2</v>
      </c>
      <c r="CK441">
        <f t="shared" si="350"/>
        <v>5.7820872858574665E-2</v>
      </c>
      <c r="CL441">
        <f t="shared" si="350"/>
        <v>-7.0188961116872037E-4</v>
      </c>
      <c r="CM441">
        <f t="shared" si="350"/>
        <v>1.566893432453453E-2</v>
      </c>
      <c r="CN441">
        <f t="shared" si="350"/>
        <v>3.8767555712961602E-2</v>
      </c>
      <c r="CO441">
        <f t="shared" si="350"/>
        <v>1.1414412667598999E-2</v>
      </c>
      <c r="CP441">
        <f t="shared" si="350"/>
        <v>-1.0067123350183723E-2</v>
      </c>
      <c r="CQ441">
        <f t="shared" si="350"/>
        <v>7.492197579145115E-4</v>
      </c>
      <c r="CR441">
        <f t="shared" si="350"/>
        <v>4.372840819157947E-4</v>
      </c>
      <c r="CS441">
        <f t="shared" si="350"/>
        <v>-1.4728002776632517E-2</v>
      </c>
      <c r="CT441">
        <f t="shared" si="350"/>
        <v>-1.1291593935907522E-2</v>
      </c>
      <c r="CU441">
        <f t="shared" si="350"/>
        <v>1.4415545429363752E-3</v>
      </c>
      <c r="CV441">
        <f t="shared" si="350"/>
        <v>-6.1122080618281505E-4</v>
      </c>
      <c r="CW441">
        <f t="shared" si="350"/>
        <v>-3.6905990637011114E-3</v>
      </c>
      <c r="CX441">
        <f t="shared" si="350"/>
        <v>4.4416202400207232E-3</v>
      </c>
      <c r="CY441">
        <f t="shared" si="350"/>
        <v>7.2807203536575859E-3</v>
      </c>
      <c r="CZ441">
        <f t="shared" si="350"/>
        <v>9.0704371949437452E-4</v>
      </c>
      <c r="DA441">
        <f t="shared" si="350"/>
        <v>3.9839306636993307E-4</v>
      </c>
    </row>
    <row r="442" spans="65:105">
      <c r="BM442">
        <f t="shared" ref="BM442:DA442" si="351">BM$15*SIN(-$F$6*$F121/$O$7*BM$14)</f>
        <v>3.324617326678701E-4</v>
      </c>
      <c r="BN442">
        <f t="shared" si="351"/>
        <v>-3.3485636848191204E-3</v>
      </c>
      <c r="BO442">
        <f t="shared" si="351"/>
        <v>-4.0447371245942226E-3</v>
      </c>
      <c r="BP442">
        <f t="shared" si="351"/>
        <v>5.7432996518149435E-3</v>
      </c>
      <c r="BQ442">
        <f t="shared" si="351"/>
        <v>7.822759193113378E-3</v>
      </c>
      <c r="BR442">
        <f t="shared" si="351"/>
        <v>3.8828744365628355E-4</v>
      </c>
      <c r="BS442">
        <f t="shared" si="351"/>
        <v>5.6844606263915321E-3</v>
      </c>
      <c r="BT442">
        <f t="shared" si="351"/>
        <v>1.3803148911552265E-2</v>
      </c>
      <c r="BU442">
        <f t="shared" si="351"/>
        <v>-6.8638603239806165E-4</v>
      </c>
      <c r="BV442">
        <f t="shared" si="351"/>
        <v>-1.3656052074073796E-2</v>
      </c>
      <c r="BW442">
        <f t="shared" si="351"/>
        <v>-1.7584370932606039E-3</v>
      </c>
      <c r="BX442">
        <f t="shared" si="351"/>
        <v>-6.2291551026013485E-3</v>
      </c>
      <c r="BY442">
        <f t="shared" si="351"/>
        <v>-3.7335588948263852E-2</v>
      </c>
      <c r="BZ442">
        <f t="shared" si="351"/>
        <v>-2.5079541282533209E-2</v>
      </c>
      <c r="CA442">
        <f t="shared" si="351"/>
        <v>2.419024023581447E-2</v>
      </c>
      <c r="CB442">
        <f t="shared" si="351"/>
        <v>4.9259686749365617E-3</v>
      </c>
      <c r="CC442">
        <f t="shared" si="351"/>
        <v>-4.6588335306860996E-2</v>
      </c>
      <c r="CD442">
        <f t="shared" si="351"/>
        <v>4.3794490123374927E-2</v>
      </c>
      <c r="CE442">
        <f t="shared" si="351"/>
        <v>0.22890641375401288</v>
      </c>
      <c r="CF442">
        <f t="shared" si="351"/>
        <v>0.2273051254410495</v>
      </c>
      <c r="CG442">
        <f t="shared" si="351"/>
        <v>0</v>
      </c>
      <c r="CH442">
        <f t="shared" si="351"/>
        <v>-0.14249169590283625</v>
      </c>
      <c r="CI442">
        <f t="shared" si="351"/>
        <v>-4.4490811937800225E-2</v>
      </c>
      <c r="CJ442">
        <f t="shared" si="351"/>
        <v>7.898527144456631E-2</v>
      </c>
      <c r="CK442">
        <f t="shared" si="351"/>
        <v>5.5788639839137143E-2</v>
      </c>
      <c r="CL442">
        <f t="shared" si="351"/>
        <v>-1.8710597173354805E-3</v>
      </c>
      <c r="CM442">
        <f t="shared" si="351"/>
        <v>1.6416326087848161E-2</v>
      </c>
      <c r="CN442">
        <f t="shared" si="351"/>
        <v>3.9225622558234662E-2</v>
      </c>
      <c r="CO442">
        <f t="shared" si="351"/>
        <v>1.1200264150337338E-2</v>
      </c>
      <c r="CP442">
        <f t="shared" si="351"/>
        <v>-9.2311225883606393E-3</v>
      </c>
      <c r="CQ442">
        <f t="shared" si="351"/>
        <v>1.9951621524445513E-3</v>
      </c>
      <c r="CR442">
        <f t="shared" si="351"/>
        <v>4.7360475041892917E-4</v>
      </c>
      <c r="CS442">
        <f t="shared" si="351"/>
        <v>-1.4987930127873724E-2</v>
      </c>
      <c r="CT442">
        <f t="shared" si="351"/>
        <v>-1.0914948683199492E-2</v>
      </c>
      <c r="CU442">
        <f t="shared" si="351"/>
        <v>1.2461268453206734E-3</v>
      </c>
      <c r="CV442">
        <f t="shared" si="351"/>
        <v>-1.624863155238486E-3</v>
      </c>
      <c r="CW442">
        <f t="shared" si="351"/>
        <v>-4.1136116817885628E-3</v>
      </c>
      <c r="CX442">
        <f t="shared" si="351"/>
        <v>4.5363409194130178E-3</v>
      </c>
      <c r="CY442">
        <f t="shared" si="351"/>
        <v>6.915433549333363E-3</v>
      </c>
      <c r="CZ442">
        <f t="shared" si="351"/>
        <v>7.3199039071013521E-4</v>
      </c>
      <c r="DA442">
        <f t="shared" si="351"/>
        <v>1.0565227033774768E-3</v>
      </c>
    </row>
    <row r="443" spans="65:105">
      <c r="BM443">
        <f t="shared" ref="BM443:DA443" si="352">BM$15*SIN(-$F$6*$F122/$O$7*BM$14)</f>
        <v>5.3455842320393021E-4</v>
      </c>
      <c r="BN443">
        <f t="shared" si="352"/>
        <v>-2.5023041803405033E-3</v>
      </c>
      <c r="BO443">
        <f t="shared" si="352"/>
        <v>-3.7817967434794135E-3</v>
      </c>
      <c r="BP443">
        <f t="shared" si="352"/>
        <v>5.8007875319867142E-3</v>
      </c>
      <c r="BQ443">
        <f t="shared" si="352"/>
        <v>8.551854955016704E-3</v>
      </c>
      <c r="BR443">
        <f t="shared" si="352"/>
        <v>6.272268279603003E-4</v>
      </c>
      <c r="BS443">
        <f t="shared" si="352"/>
        <v>4.7510558811216484E-3</v>
      </c>
      <c r="BT443">
        <f t="shared" si="352"/>
        <v>1.3239059943623847E-2</v>
      </c>
      <c r="BU443">
        <f t="shared" si="352"/>
        <v>-6.9457005891178489E-4</v>
      </c>
      <c r="BV443">
        <f t="shared" si="352"/>
        <v>-1.4641144565519458E-2</v>
      </c>
      <c r="BW443">
        <f t="shared" si="352"/>
        <v>-2.8499306434114167E-3</v>
      </c>
      <c r="BX443">
        <f t="shared" si="352"/>
        <v>-5.646030679840883E-3</v>
      </c>
      <c r="BY443">
        <f t="shared" si="352"/>
        <v>-3.6531789561293437E-2</v>
      </c>
      <c r="BZ443">
        <f t="shared" si="352"/>
        <v>-2.5326153458173507E-2</v>
      </c>
      <c r="CA443">
        <f t="shared" si="352"/>
        <v>2.5258774321713369E-2</v>
      </c>
      <c r="CB443">
        <f t="shared" si="352"/>
        <v>7.9994252584845282E-3</v>
      </c>
      <c r="CC443">
        <f t="shared" si="352"/>
        <v>-4.4863182046676046E-2</v>
      </c>
      <c r="CD443">
        <f t="shared" si="352"/>
        <v>4.3498638570466895E-2</v>
      </c>
      <c r="CE443">
        <f t="shared" si="352"/>
        <v>0.22974128861555654</v>
      </c>
      <c r="CF443">
        <f t="shared" si="352"/>
        <v>0.2291814060529023</v>
      </c>
      <c r="CG443">
        <f t="shared" si="352"/>
        <v>0</v>
      </c>
      <c r="CH443">
        <f t="shared" si="352"/>
        <v>-0.14366788762246313</v>
      </c>
      <c r="CI443">
        <f t="shared" si="352"/>
        <v>-4.4653080263302246E-2</v>
      </c>
      <c r="CJ443">
        <f t="shared" si="352"/>
        <v>7.8451690276069852E-2</v>
      </c>
      <c r="CK443">
        <f t="shared" si="352"/>
        <v>5.3722801829132145E-2</v>
      </c>
      <c r="CL443">
        <f t="shared" si="352"/>
        <v>-3.0384688475874485E-3</v>
      </c>
      <c r="CM443">
        <f t="shared" si="352"/>
        <v>1.7141469940042172E-2</v>
      </c>
      <c r="CN443">
        <f t="shared" si="352"/>
        <v>3.9611335997366368E-2</v>
      </c>
      <c r="CO443">
        <f t="shared" si="352"/>
        <v>1.0959133215710244E-2</v>
      </c>
      <c r="CP443">
        <f t="shared" si="352"/>
        <v>-8.3669776213295671E-3</v>
      </c>
      <c r="CQ443">
        <f t="shared" si="352"/>
        <v>3.2335952071409807E-3</v>
      </c>
      <c r="CR443">
        <f t="shared" si="352"/>
        <v>5.0776868601466589E-4</v>
      </c>
      <c r="CS443">
        <f t="shared" si="352"/>
        <v>-1.5166636587158451E-2</v>
      </c>
      <c r="CT443">
        <f t="shared" si="352"/>
        <v>-1.0468890890361753E-2</v>
      </c>
      <c r="CU443">
        <f t="shared" si="352"/>
        <v>1.0415092418086824E-3</v>
      </c>
      <c r="CV443">
        <f t="shared" si="352"/>
        <v>-2.6247507597283279E-3</v>
      </c>
      <c r="CW443">
        <f t="shared" si="352"/>
        <v>-4.4970079706514949E-3</v>
      </c>
      <c r="CX443">
        <f t="shared" si="352"/>
        <v>4.581747678419768E-3</v>
      </c>
      <c r="CY443">
        <f t="shared" si="352"/>
        <v>6.4658748568835363E-3</v>
      </c>
      <c r="CZ443">
        <f t="shared" si="352"/>
        <v>5.4699948606233258E-4</v>
      </c>
      <c r="DA443">
        <f t="shared" si="352"/>
        <v>1.6987612555121555E-3</v>
      </c>
    </row>
    <row r="444" spans="65:105">
      <c r="BM444">
        <f t="shared" ref="BM444:DA444" si="353">BM$15*SIN(-$F$6*$F123/$O$7*BM$14)</f>
        <v>7.2861485748664076E-4</v>
      </c>
      <c r="BN444">
        <f t="shared" si="353"/>
        <v>-1.6220731402496252E-3</v>
      </c>
      <c r="BO444">
        <f t="shared" si="353"/>
        <v>-3.472771160358584E-3</v>
      </c>
      <c r="BP444">
        <f t="shared" si="353"/>
        <v>5.7952158715270314E-3</v>
      </c>
      <c r="BQ444">
        <f t="shared" si="353"/>
        <v>9.1985916787837626E-3</v>
      </c>
      <c r="BR444">
        <f t="shared" si="353"/>
        <v>8.6085662986927632E-4</v>
      </c>
      <c r="BS444">
        <f t="shared" si="353"/>
        <v>3.7826131647017689E-3</v>
      </c>
      <c r="BT444">
        <f t="shared" si="353"/>
        <v>1.2590778479121333E-2</v>
      </c>
      <c r="BU444">
        <f t="shared" si="353"/>
        <v>-6.9899015009689588E-4</v>
      </c>
      <c r="BV444">
        <f t="shared" si="353"/>
        <v>-1.5559563236108246E-2</v>
      </c>
      <c r="BW444">
        <f t="shared" si="353"/>
        <v>-3.9306976981356035E-3</v>
      </c>
      <c r="BX444">
        <f t="shared" si="353"/>
        <v>-5.0456924193761814E-3</v>
      </c>
      <c r="BY444">
        <f t="shared" si="353"/>
        <v>-3.5639981893463013E-2</v>
      </c>
      <c r="BZ444">
        <f t="shared" si="353"/>
        <v>-2.5526050416880375E-2</v>
      </c>
      <c r="CA444">
        <f t="shared" si="353"/>
        <v>2.6293076938092672E-2</v>
      </c>
      <c r="CB444">
        <f t="shared" si="353"/>
        <v>1.1065353062976539E-2</v>
      </c>
      <c r="CC444">
        <f t="shared" si="353"/>
        <v>-4.3111004883168623E-2</v>
      </c>
      <c r="CD444">
        <f t="shared" si="353"/>
        <v>4.3188048095097388E-2</v>
      </c>
      <c r="CE444">
        <f t="shared" si="353"/>
        <v>0.23054156528408962</v>
      </c>
      <c r="CF444">
        <f t="shared" si="353"/>
        <v>0.23104905811435106</v>
      </c>
      <c r="CG444">
        <f t="shared" si="353"/>
        <v>0</v>
      </c>
      <c r="CH444">
        <f t="shared" si="353"/>
        <v>-0.14483867032732248</v>
      </c>
      <c r="CI444">
        <f t="shared" si="353"/>
        <v>-4.4808623999163556E-2</v>
      </c>
      <c r="CJ444">
        <f t="shared" si="353"/>
        <v>7.7891526818610987E-2</v>
      </c>
      <c r="CK444">
        <f t="shared" si="353"/>
        <v>5.1624603212130242E-2</v>
      </c>
      <c r="CL444">
        <f t="shared" si="353"/>
        <v>-4.2030182773131032E-3</v>
      </c>
      <c r="CM444">
        <f t="shared" si="353"/>
        <v>1.7843383143816748E-2</v>
      </c>
      <c r="CN444">
        <f t="shared" si="353"/>
        <v>3.9923984564756057E-2</v>
      </c>
      <c r="CO444">
        <f t="shared" si="353"/>
        <v>1.0691600769259804E-2</v>
      </c>
      <c r="CP444">
        <f t="shared" si="353"/>
        <v>-7.4773230878409811E-3</v>
      </c>
      <c r="CQ444">
        <f t="shared" si="353"/>
        <v>4.4598577396244765E-3</v>
      </c>
      <c r="CR444">
        <f t="shared" si="353"/>
        <v>5.3962031069395948E-4</v>
      </c>
      <c r="CS444">
        <f t="shared" si="353"/>
        <v>-1.5263153728700246E-2</v>
      </c>
      <c r="CT444">
        <f t="shared" si="353"/>
        <v>-9.956257217954418E-3</v>
      </c>
      <c r="CU444">
        <f t="shared" si="353"/>
        <v>8.2921074131714844E-4</v>
      </c>
      <c r="CV444">
        <f t="shared" si="353"/>
        <v>-3.6024194000349201E-3</v>
      </c>
      <c r="CW444">
        <f t="shared" si="353"/>
        <v>-4.837095614442434E-3</v>
      </c>
      <c r="CX444">
        <f t="shared" si="353"/>
        <v>4.5773469065874392E-3</v>
      </c>
      <c r="CY444">
        <f t="shared" si="353"/>
        <v>5.9375226255057104E-3</v>
      </c>
      <c r="CZ444">
        <f t="shared" si="353"/>
        <v>3.5458246085466816E-4</v>
      </c>
      <c r="DA444">
        <f t="shared" si="353"/>
        <v>2.3154488571525628E-3</v>
      </c>
    </row>
    <row r="445" spans="65:105">
      <c r="BM445">
        <f t="shared" ref="BM445:DA445" si="354">BM$15*SIN(-$F$6*$F124/$O$7*BM$14)</f>
        <v>9.1171224611616354E-4</v>
      </c>
      <c r="BN445">
        <f t="shared" si="354"/>
        <v>-7.1982067051695265E-4</v>
      </c>
      <c r="BO445">
        <f t="shared" si="354"/>
        <v>-3.12142617952772E-3</v>
      </c>
      <c r="BP445">
        <f t="shared" si="354"/>
        <v>5.726645239168539E-3</v>
      </c>
      <c r="BQ445">
        <f t="shared" si="354"/>
        <v>9.7567409362224258E-3</v>
      </c>
      <c r="BR445">
        <f t="shared" si="354"/>
        <v>1.0871991331442492E-3</v>
      </c>
      <c r="BS445">
        <f t="shared" si="354"/>
        <v>2.7862745248803194E-3</v>
      </c>
      <c r="BT445">
        <f t="shared" si="354"/>
        <v>1.186242720010916E-2</v>
      </c>
      <c r="BU445">
        <f t="shared" si="354"/>
        <v>-6.9962235309629407E-4</v>
      </c>
      <c r="BV445">
        <f t="shared" si="354"/>
        <v>-1.6407125729628824E-2</v>
      </c>
      <c r="BW445">
        <f t="shared" si="354"/>
        <v>-4.996670494276721E-3</v>
      </c>
      <c r="BX445">
        <f t="shared" si="354"/>
        <v>-4.4299706558209272E-3</v>
      </c>
      <c r="BY445">
        <f t="shared" si="354"/>
        <v>-3.4662314387557513E-2</v>
      </c>
      <c r="BZ445">
        <f t="shared" si="354"/>
        <v>-2.5678863439819122E-2</v>
      </c>
      <c r="CA445">
        <f t="shared" si="354"/>
        <v>2.7291746366166051E-2</v>
      </c>
      <c r="CB445">
        <f t="shared" si="354"/>
        <v>1.4120866544477225E-2</v>
      </c>
      <c r="CC445">
        <f t="shared" si="354"/>
        <v>-4.1332859262343875E-2</v>
      </c>
      <c r="CD445">
        <f t="shared" si="354"/>
        <v>4.2862823936627555E-2</v>
      </c>
      <c r="CE445">
        <f t="shared" si="354"/>
        <v>0.23130712324088942</v>
      </c>
      <c r="CF445">
        <f t="shared" si="354"/>
        <v>0.23290801130935126</v>
      </c>
      <c r="CG445">
        <f t="shared" si="354"/>
        <v>0</v>
      </c>
      <c r="CH445">
        <f t="shared" si="354"/>
        <v>-0.14600399993810712</v>
      </c>
      <c r="CI445">
        <f t="shared" si="354"/>
        <v>-4.4957419721069668E-2</v>
      </c>
      <c r="CJ445">
        <f t="shared" si="354"/>
        <v>7.7304970875963774E-2</v>
      </c>
      <c r="CK445">
        <f t="shared" si="354"/>
        <v>4.9495307864521602E-2</v>
      </c>
      <c r="CL445">
        <f t="shared" si="354"/>
        <v>-5.3636119733509787E-3</v>
      </c>
      <c r="CM445">
        <f t="shared" si="354"/>
        <v>1.8521114444762857E-2</v>
      </c>
      <c r="CN445">
        <f t="shared" si="354"/>
        <v>4.0162991566209977E-2</v>
      </c>
      <c r="CO445">
        <f t="shared" si="354"/>
        <v>1.0398311320082593E-2</v>
      </c>
      <c r="CP445">
        <f t="shared" si="354"/>
        <v>-6.5648714012026838E-3</v>
      </c>
      <c r="CQ445">
        <f t="shared" si="354"/>
        <v>5.6693343746132352E-3</v>
      </c>
      <c r="CR445">
        <f t="shared" si="354"/>
        <v>5.6901457640347157E-4</v>
      </c>
      <c r="CS445">
        <f t="shared" si="354"/>
        <v>-1.5276958517746591E-2</v>
      </c>
      <c r="CT445">
        <f t="shared" si="354"/>
        <v>-9.3803077092805623E-3</v>
      </c>
      <c r="CU445">
        <f t="shared" si="354"/>
        <v>6.1079699765472948E-4</v>
      </c>
      <c r="CV445">
        <f t="shared" si="354"/>
        <v>-4.5495929438735113E-3</v>
      </c>
      <c r="CW445">
        <f t="shared" si="354"/>
        <v>-5.1305993832408588E-3</v>
      </c>
      <c r="CX445">
        <f t="shared" si="354"/>
        <v>4.5231864440840493E-3</v>
      </c>
      <c r="CY445">
        <f t="shared" si="354"/>
        <v>5.3368153871900933E-3</v>
      </c>
      <c r="CZ445">
        <f t="shared" si="354"/>
        <v>1.573515881575349E-4</v>
      </c>
      <c r="DA445">
        <f t="shared" si="354"/>
        <v>2.8973099527556268E-3</v>
      </c>
    </row>
    <row r="446" spans="65:105">
      <c r="BM446">
        <f t="shared" ref="BM446:DA446" si="355">BM$15*SIN(-$F$6*$F125/$O$7*BM$14)</f>
        <v>1.0810966339399907E-3</v>
      </c>
      <c r="BN446">
        <f t="shared" si="355"/>
        <v>1.9220415772234657E-4</v>
      </c>
      <c r="BO446">
        <f t="shared" si="355"/>
        <v>-2.7320433120022625E-3</v>
      </c>
      <c r="BP446">
        <f t="shared" si="355"/>
        <v>5.5958210565550184E-3</v>
      </c>
      <c r="BQ446">
        <f t="shared" si="355"/>
        <v>1.0220927444868137E-2</v>
      </c>
      <c r="BR446">
        <f t="shared" si="355"/>
        <v>1.3043383097757792E-3</v>
      </c>
      <c r="BS446">
        <f t="shared" si="355"/>
        <v>1.7693877355819316E-3</v>
      </c>
      <c r="BT446">
        <f t="shared" si="355"/>
        <v>1.1058637984743623E-2</v>
      </c>
      <c r="BU446">
        <f t="shared" si="355"/>
        <v>-6.9646324194715017E-4</v>
      </c>
      <c r="BV446">
        <f t="shared" si="355"/>
        <v>-1.7179972359455925E-2</v>
      </c>
      <c r="BW446">
        <f t="shared" si="355"/>
        <v>-6.0438369509270848E-3</v>
      </c>
      <c r="BX446">
        <f t="shared" si="355"/>
        <v>-3.8007426256107279E-3</v>
      </c>
      <c r="BY446">
        <f t="shared" si="355"/>
        <v>-3.3601142330232217E-2</v>
      </c>
      <c r="BZ446">
        <f t="shared" si="355"/>
        <v>-2.5784310656569557E-2</v>
      </c>
      <c r="CA446">
        <f t="shared" si="355"/>
        <v>2.8253429178342292E-2</v>
      </c>
      <c r="CB446">
        <f t="shared" si="355"/>
        <v>1.7163089960647495E-2</v>
      </c>
      <c r="CC446">
        <f t="shared" si="355"/>
        <v>-3.9529816272634653E-2</v>
      </c>
      <c r="CD446">
        <f t="shared" si="355"/>
        <v>4.2523076292843159E-2</v>
      </c>
      <c r="CE446">
        <f t="shared" si="355"/>
        <v>0.23203784719574364</v>
      </c>
      <c r="CF446">
        <f t="shared" si="355"/>
        <v>0.23475819564936579</v>
      </c>
      <c r="CG446">
        <f t="shared" si="355"/>
        <v>0</v>
      </c>
      <c r="CH446">
        <f t="shared" si="355"/>
        <v>-0.14716383258081589</v>
      </c>
      <c r="CI446">
        <f t="shared" si="355"/>
        <v>-4.5099445020932168E-2</v>
      </c>
      <c r="CJ446">
        <f t="shared" si="355"/>
        <v>7.6692221194637089E-2</v>
      </c>
      <c r="CK446">
        <f t="shared" si="355"/>
        <v>4.7336198394204138E-2</v>
      </c>
      <c r="CL446">
        <f t="shared" si="355"/>
        <v>-6.5191576255377E-3</v>
      </c>
      <c r="CM446">
        <f t="shared" si="355"/>
        <v>1.9173745360531538E-2</v>
      </c>
      <c r="CN446">
        <f t="shared" si="355"/>
        <v>4.0327916142679388E-2</v>
      </c>
      <c r="CO446">
        <f t="shared" si="355"/>
        <v>1.0079971428150798E-2</v>
      </c>
      <c r="CP446">
        <f t="shared" si="355"/>
        <v>-5.6324044795687412E-3</v>
      </c>
      <c r="CQ446">
        <f t="shared" si="355"/>
        <v>6.8574729151533601E-3</v>
      </c>
      <c r="CR446">
        <f t="shared" si="355"/>
        <v>5.9581762557507493E-4</v>
      </c>
      <c r="CS446">
        <f t="shared" si="355"/>
        <v>-1.5207976144949563E-2</v>
      </c>
      <c r="CT446">
        <f t="shared" si="355"/>
        <v>-8.7447050584621416E-3</v>
      </c>
      <c r="CU446">
        <f t="shared" si="355"/>
        <v>3.878787631764195E-4</v>
      </c>
      <c r="CV446">
        <f t="shared" si="355"/>
        <v>-5.4582534051675329E-3</v>
      </c>
      <c r="CW446">
        <f t="shared" si="355"/>
        <v>-5.3746926753077571E-3</v>
      </c>
      <c r="CX446">
        <f t="shared" si="355"/>
        <v>4.4198550616354713E-3</v>
      </c>
      <c r="CY446">
        <f t="shared" si="355"/>
        <v>4.6710733963823917E-3</v>
      </c>
      <c r="CZ446">
        <f t="shared" si="355"/>
        <v>-4.2015505676396498E-5</v>
      </c>
      <c r="DA446">
        <f t="shared" si="355"/>
        <v>3.4355928098456752E-3</v>
      </c>
    </row>
    <row r="447" spans="65:105">
      <c r="BM447">
        <f t="shared" ref="BM447:DA447" si="356">BM$15*SIN(-$F$6*$F126/$O$7*BM$14)</f>
        <v>1.2342203221018264E-3</v>
      </c>
      <c r="BN447">
        <f t="shared" si="356"/>
        <v>1.1016196028018539E-3</v>
      </c>
      <c r="BO447">
        <f t="shared" si="356"/>
        <v>-2.3093676007670204E-3</v>
      </c>
      <c r="BP447">
        <f t="shared" si="356"/>
        <v>5.404165494868161E-3</v>
      </c>
      <c r="BQ447">
        <f t="shared" si="356"/>
        <v>1.0586680834892484E-2</v>
      </c>
      <c r="BR447">
        <f t="shared" si="356"/>
        <v>1.5104360394888495E-3</v>
      </c>
      <c r="BS447">
        <f t="shared" si="356"/>
        <v>7.3945210872324767E-4</v>
      </c>
      <c r="BT447">
        <f t="shared" si="356"/>
        <v>1.0184522451300403E-2</v>
      </c>
      <c r="BU447">
        <f t="shared" si="356"/>
        <v>-6.8952993614649477E-4</v>
      </c>
      <c r="BV447">
        <f t="shared" si="356"/>
        <v>-1.7874583685048833E-2</v>
      </c>
      <c r="BW447">
        <f t="shared" si="356"/>
        <v>-7.0682557699943607E-3</v>
      </c>
      <c r="BX447">
        <f t="shared" si="356"/>
        <v>-3.1599267436117524E-3</v>
      </c>
      <c r="BY447">
        <f t="shared" si="356"/>
        <v>-3.2459022177920904E-2</v>
      </c>
      <c r="BZ447">
        <f t="shared" si="356"/>
        <v>-2.5842197565048543E-2</v>
      </c>
      <c r="CA447">
        <f t="shared" si="356"/>
        <v>2.91768220724321E-2</v>
      </c>
      <c r="CB447">
        <f t="shared" si="356"/>
        <v>2.0189160077292521E-2</v>
      </c>
      <c r="CC447">
        <f t="shared" si="356"/>
        <v>-3.7702961999717795E-2</v>
      </c>
      <c r="CD447">
        <f t="shared" si="356"/>
        <v>4.2168920282615568E-2</v>
      </c>
      <c r="CE447">
        <f t="shared" si="356"/>
        <v>0.23273362710431245</v>
      </c>
      <c r="CF447">
        <f t="shared" si="356"/>
        <v>0.23659954147600001</v>
      </c>
      <c r="CG447">
        <f t="shared" si="356"/>
        <v>0</v>
      </c>
      <c r="CH447">
        <f t="shared" si="356"/>
        <v>-0.14831812458840535</v>
      </c>
      <c r="CI447">
        <f t="shared" si="356"/>
        <v>-4.5234678510263318E-2</v>
      </c>
      <c r="CJ447">
        <f t="shared" si="356"/>
        <v>7.60534853965322E-2</v>
      </c>
      <c r="CK447">
        <f t="shared" si="356"/>
        <v>4.5148575367988428E-2</v>
      </c>
      <c r="CL447">
        <f t="shared" si="356"/>
        <v>-7.6685676747520514E-3</v>
      </c>
      <c r="CM447">
        <f t="shared" si="356"/>
        <v>1.9800391425589509E-2</v>
      </c>
      <c r="CN447">
        <f t="shared" si="356"/>
        <v>4.0418454083444723E-2</v>
      </c>
      <c r="CO447">
        <f t="shared" si="356"/>
        <v>9.7373480021473603E-3</v>
      </c>
      <c r="CP447">
        <f t="shared" si="356"/>
        <v>-4.6827652643193661E-3</v>
      </c>
      <c r="CQ447">
        <f t="shared" si="356"/>
        <v>8.0198014760602954E-3</v>
      </c>
      <c r="CR447">
        <f t="shared" si="356"/>
        <v>6.1990740069537819E-4</v>
      </c>
      <c r="CS447">
        <f t="shared" si="356"/>
        <v>-1.5056580431764159E-2</v>
      </c>
      <c r="CT447">
        <f t="shared" si="356"/>
        <v>-8.0534913178978255E-3</v>
      </c>
      <c r="CU447">
        <f t="shared" si="356"/>
        <v>1.6210000984630848E-4</v>
      </c>
      <c r="CV447">
        <f t="shared" si="356"/>
        <v>-6.3207088176724709E-3</v>
      </c>
      <c r="CW447">
        <f t="shared" si="356"/>
        <v>-5.567024738805563E-3</v>
      </c>
      <c r="CX447">
        <f t="shared" si="356"/>
        <v>4.2684760600821686E-3</v>
      </c>
      <c r="CY447">
        <f t="shared" si="356"/>
        <v>3.9484094249239805E-3</v>
      </c>
      <c r="CZ447">
        <f t="shared" si="356"/>
        <v>-2.4081219273941657E-4</v>
      </c>
      <c r="DA447">
        <f t="shared" si="356"/>
        <v>3.9222011532169991E-3</v>
      </c>
    </row>
    <row r="448" spans="65:105">
      <c r="BM448">
        <f t="shared" ref="BM448:DA448" si="357">BM$15*SIN(-$F$6*$F127/$O$7*BM$14)</f>
        <v>1.3687801878037862E-3</v>
      </c>
      <c r="BN448">
        <f t="shared" si="357"/>
        <v>1.9960793483058182E-3</v>
      </c>
      <c r="BO448">
        <f t="shared" si="357"/>
        <v>-1.8585497973976637E-3</v>
      </c>
      <c r="BP448">
        <f t="shared" si="357"/>
        <v>5.1537620146058357E-3</v>
      </c>
      <c r="BQ448">
        <f t="shared" si="357"/>
        <v>1.0850478701208381E-2</v>
      </c>
      <c r="BR448">
        <f t="shared" si="357"/>
        <v>1.7037476697453801E-3</v>
      </c>
      <c r="BS448">
        <f t="shared" si="357"/>
        <v>-2.9593681152966541E-4</v>
      </c>
      <c r="BT448">
        <f t="shared" si="357"/>
        <v>9.2456394513421268E-3</v>
      </c>
      <c r="BU448">
        <f t="shared" si="357"/>
        <v>-6.7886000787918167E-4</v>
      </c>
      <c r="BV448">
        <f t="shared" si="357"/>
        <v>-1.8487796539014358E-2</v>
      </c>
      <c r="BW448">
        <f t="shared" si="357"/>
        <v>-8.0660712703576106E-3</v>
      </c>
      <c r="BX448">
        <f t="shared" si="357"/>
        <v>-2.5094767541829336E-3</v>
      </c>
      <c r="BY448">
        <f t="shared" si="357"/>
        <v>-3.1238705398108437E-2</v>
      </c>
      <c r="BZ448">
        <f t="shared" si="357"/>
        <v>-2.5852417390277729E-2</v>
      </c>
      <c r="CA448">
        <f t="shared" si="357"/>
        <v>3.0060673637923377E-2</v>
      </c>
      <c r="CB448">
        <f t="shared" si="357"/>
        <v>2.3196228863137453E-2</v>
      </c>
      <c r="CC448">
        <f t="shared" si="357"/>
        <v>-3.585339687229689E-2</v>
      </c>
      <c r="CD448">
        <f t="shared" si="357"/>
        <v>4.1800475906895285E-2</v>
      </c>
      <c r="CE448">
        <f t="shared" si="357"/>
        <v>0.23339435818470089</v>
      </c>
      <c r="CF448">
        <f t="shared" si="357"/>
        <v>0.23843197946362424</v>
      </c>
      <c r="CG448">
        <f t="shared" si="357"/>
        <v>0</v>
      </c>
      <c r="CH448">
        <f t="shared" si="357"/>
        <v>-0.14946683250243376</v>
      </c>
      <c r="CI448">
        <f t="shared" si="357"/>
        <v>-4.5363099823397042E-2</v>
      </c>
      <c r="CJ448">
        <f t="shared" si="357"/>
        <v>7.5388979908592807E-2</v>
      </c>
      <c r="CK448">
        <f t="shared" si="357"/>
        <v>4.2933756528185048E-2</v>
      </c>
      <c r="CL448">
        <f t="shared" si="357"/>
        <v>-8.8107603364875262E-3</v>
      </c>
      <c r="CM448">
        <f t="shared" si="357"/>
        <v>2.0400203389874094E-2</v>
      </c>
      <c r="CN448">
        <f t="shared" si="357"/>
        <v>4.0434438387245787E-2</v>
      </c>
      <c r="CO448">
        <f t="shared" si="357"/>
        <v>9.371266451915803E-3</v>
      </c>
      <c r="CP448">
        <f t="shared" si="357"/>
        <v>-3.7188490523907486E-3</v>
      </c>
      <c r="CQ448">
        <f t="shared" si="357"/>
        <v>9.1519453150848713E-3</v>
      </c>
      <c r="CR448">
        <f t="shared" si="357"/>
        <v>6.4117420013936905E-4</v>
      </c>
      <c r="CS448">
        <f t="shared" si="357"/>
        <v>-1.4823591804677455E-2</v>
      </c>
      <c r="CT448">
        <f t="shared" si="357"/>
        <v>-7.3110621932293068E-3</v>
      </c>
      <c r="CU448">
        <f t="shared" si="357"/>
        <v>-6.4874194686755557E-5</v>
      </c>
      <c r="CV448">
        <f t="shared" si="357"/>
        <v>-7.1296583487857439E-3</v>
      </c>
      <c r="CW448">
        <f t="shared" si="357"/>
        <v>-5.7057433108233845E-3</v>
      </c>
      <c r="CX448">
        <f t="shared" si="357"/>
        <v>4.0706950591346634E-3</v>
      </c>
      <c r="CY448">
        <f t="shared" si="357"/>
        <v>3.177629899327497E-3</v>
      </c>
      <c r="CZ448">
        <f t="shared" si="357"/>
        <v>-4.3633958902404238E-4</v>
      </c>
      <c r="DA448">
        <f t="shared" si="357"/>
        <v>4.3498159404489738E-3</v>
      </c>
    </row>
    <row r="449" spans="65:105">
      <c r="BM449">
        <f t="shared" ref="BM449:DA449" si="358">BM$15*SIN(-$F$6*$F128/$O$7*BM$14)</f>
        <v>1.4827523254170502E-3</v>
      </c>
      <c r="BN449">
        <f t="shared" si="358"/>
        <v>2.8634401179144396E-3</v>
      </c>
      <c r="BO449">
        <f t="shared" si="358"/>
        <v>-1.385083594692974E-3</v>
      </c>
      <c r="BP449">
        <f t="shared" si="358"/>
        <v>4.8473327165777626E-3</v>
      </c>
      <c r="BQ449">
        <f t="shared" si="358"/>
        <v>1.1009780526156631E-2</v>
      </c>
      <c r="BR449">
        <f t="shared" si="358"/>
        <v>1.882636784526469E-3</v>
      </c>
      <c r="BS449">
        <f t="shared" si="358"/>
        <v>-1.3291432641955743E-3</v>
      </c>
      <c r="BT449">
        <f t="shared" si="358"/>
        <v>8.2479597187497099E-3</v>
      </c>
      <c r="BU449">
        <f t="shared" si="358"/>
        <v>-6.6451127841096172E-4</v>
      </c>
      <c r="BV449">
        <f t="shared" si="358"/>
        <v>-1.9016818431749738E-2</v>
      </c>
      <c r="BW449">
        <f t="shared" si="358"/>
        <v>-9.0335278997805621E-3</v>
      </c>
      <c r="BX449">
        <f t="shared" si="358"/>
        <v>-1.8513757745242097E-3</v>
      </c>
      <c r="BY449">
        <f t="shared" si="358"/>
        <v>-2.9943131840804469E-2</v>
      </c>
      <c r="BZ449">
        <f t="shared" si="358"/>
        <v>-2.5814951281334757E-2</v>
      </c>
      <c r="CA449">
        <f t="shared" si="358"/>
        <v>3.0903786051931354E-2</v>
      </c>
      <c r="CB449">
        <f t="shared" si="358"/>
        <v>2.6181466170295212E-2</v>
      </c>
      <c r="CC449">
        <f t="shared" si="358"/>
        <v>-3.3982234999244944E-2</v>
      </c>
      <c r="CD449">
        <f t="shared" si="358"/>
        <v>4.1417868008051258E-2</v>
      </c>
      <c r="CE449">
        <f t="shared" si="358"/>
        <v>0.23401994093323863</v>
      </c>
      <c r="CF449">
        <f t="shared" si="358"/>
        <v>0.24025544062198403</v>
      </c>
      <c r="CG449">
        <f t="shared" si="358"/>
        <v>0</v>
      </c>
      <c r="CH449">
        <f t="shared" si="358"/>
        <v>-0.15060991307469748</v>
      </c>
      <c r="CI449">
        <f t="shared" si="358"/>
        <v>-4.5484689620555956E-2</v>
      </c>
      <c r="CJ449">
        <f t="shared" si="358"/>
        <v>7.4698929889471771E-2</v>
      </c>
      <c r="CK449">
        <f t="shared" si="358"/>
        <v>4.0693075998845619E-2</v>
      </c>
      <c r="CL449">
        <f t="shared" si="358"/>
        <v>-9.944660618990209E-3</v>
      </c>
      <c r="CM449">
        <f t="shared" si="358"/>
        <v>2.0972368369723115E-2</v>
      </c>
      <c r="CN449">
        <f t="shared" si="358"/>
        <v>4.0375839570322994E-2</v>
      </c>
      <c r="CO449">
        <f t="shared" si="358"/>
        <v>8.9826086999755736E-3</v>
      </c>
      <c r="CP449">
        <f t="shared" si="358"/>
        <v>-2.7435946689812014E-3</v>
      </c>
      <c r="CQ449">
        <f t="shared" si="358"/>
        <v>1.0249643298455485E-2</v>
      </c>
      <c r="CR449">
        <f t="shared" si="358"/>
        <v>6.5952117773699823E-4</v>
      </c>
      <c r="CS449">
        <f t="shared" si="358"/>
        <v>-1.4510272849246376E-2</v>
      </c>
      <c r="CT449">
        <f t="shared" si="358"/>
        <v>-6.522139089284484E-3</v>
      </c>
      <c r="CU449">
        <f t="shared" si="358"/>
        <v>-2.9136996658953951E-4</v>
      </c>
      <c r="CV449">
        <f t="shared" si="358"/>
        <v>-7.8782541023438343E-3</v>
      </c>
      <c r="CW449">
        <f t="shared" si="358"/>
        <v>-5.7895124556814094E-3</v>
      </c>
      <c r="CX449">
        <f t="shared" si="358"/>
        <v>3.8286621080744696E-3</v>
      </c>
      <c r="CY449">
        <f t="shared" si="358"/>
        <v>2.368127585134962E-3</v>
      </c>
      <c r="CZ449">
        <f t="shared" si="358"/>
        <v>-6.2594319474634287E-4</v>
      </c>
      <c r="DA449">
        <f t="shared" si="358"/>
        <v>4.7120054471167065E-3</v>
      </c>
    </row>
    <row r="450" spans="65:105">
      <c r="BM450">
        <f t="shared" ref="BM450:DA450" si="359">BM$15*SIN(-$F$6*$F129/$O$7*BM$14)</f>
        <v>1.5744224879063499E-3</v>
      </c>
      <c r="BN450">
        <f t="shared" si="359"/>
        <v>3.6919265337559889E-3</v>
      </c>
      <c r="BO450">
        <f t="shared" si="359"/>
        <v>-8.9473868020488153E-4</v>
      </c>
      <c r="BP450">
        <f t="shared" si="359"/>
        <v>4.4882087503327252E-3</v>
      </c>
      <c r="BQ450">
        <f t="shared" si="359"/>
        <v>1.1063052146079742E-2</v>
      </c>
      <c r="BR450">
        <f t="shared" si="359"/>
        <v>2.0455890568738815E-3</v>
      </c>
      <c r="BS450">
        <f t="shared" si="359"/>
        <v>-2.3525475835020084E-3</v>
      </c>
      <c r="BT450">
        <f t="shared" si="359"/>
        <v>7.1978278994290247E-3</v>
      </c>
      <c r="BU450">
        <f t="shared" si="359"/>
        <v>-6.4656150475003531E-4</v>
      </c>
      <c r="BV450">
        <f t="shared" si="359"/>
        <v>-1.9459240268067904E-2</v>
      </c>
      <c r="BW450">
        <f t="shared" si="359"/>
        <v>-9.966984369962021E-3</v>
      </c>
      <c r="BX450">
        <f t="shared" si="359"/>
        <v>-1.1876302484718747E-3</v>
      </c>
      <c r="BY450">
        <f t="shared" si="359"/>
        <v>-2.857542265618743E-2</v>
      </c>
      <c r="BZ450">
        <f t="shared" si="359"/>
        <v>-2.5729868346124608E-2</v>
      </c>
      <c r="CA450">
        <f t="shared" si="359"/>
        <v>3.1705016702525027E-2</v>
      </c>
      <c r="CB450">
        <f t="shared" si="359"/>
        <v>2.9142062397902006E-2</v>
      </c>
      <c r="CC450">
        <f t="shared" si="359"/>
        <v>-3.2090603498507099E-2</v>
      </c>
      <c r="CD450">
        <f t="shared" si="359"/>
        <v>4.1021226227569742E-2</v>
      </c>
      <c r="CE450">
        <f t="shared" si="359"/>
        <v>0.23461028113946483</v>
      </c>
      <c r="CF450">
        <f t="shared" si="359"/>
        <v>0.24206985629879729</v>
      </c>
      <c r="CG450">
        <f t="shared" si="359"/>
        <v>0</v>
      </c>
      <c r="CH450">
        <f t="shared" si="359"/>
        <v>-0.15174732326885901</v>
      </c>
      <c r="CI450">
        <f t="shared" si="359"/>
        <v>-4.5599429590763851E-2</v>
      </c>
      <c r="CJ450">
        <f t="shared" si="359"/>
        <v>7.3983569153239184E-2</v>
      </c>
      <c r="CK450">
        <f t="shared" si="359"/>
        <v>3.8427883482136639E-2</v>
      </c>
      <c r="CL450">
        <f t="shared" si="359"/>
        <v>-1.1069201335003144E-2</v>
      </c>
      <c r="CM450">
        <f t="shared" si="359"/>
        <v>2.1516110949519846E-2</v>
      </c>
      <c r="CN450">
        <f t="shared" si="359"/>
        <v>4.0242765720801495E-2</v>
      </c>
      <c r="CO450">
        <f t="shared" si="359"/>
        <v>8.5723110568935116E-3</v>
      </c>
      <c r="CP450">
        <f t="shared" si="359"/>
        <v>-1.759975507546886E-3</v>
      </c>
      <c r="CQ450">
        <f t="shared" si="359"/>
        <v>1.130876393882321E-2</v>
      </c>
      <c r="CR450">
        <f t="shared" si="359"/>
        <v>6.7486478379772427E-4</v>
      </c>
      <c r="CS450">
        <f t="shared" si="359"/>
        <v>-1.4118321468037192E-2</v>
      </c>
      <c r="CT450">
        <f t="shared" si="359"/>
        <v>-5.6917390847690506E-3</v>
      </c>
      <c r="CU450">
        <f t="shared" si="359"/>
        <v>-5.1571695036211024E-4</v>
      </c>
      <c r="CV450">
        <f t="shared" si="359"/>
        <v>-8.5601590872345628E-3</v>
      </c>
      <c r="CW450">
        <f t="shared" si="359"/>
        <v>-5.817525430721779E-3</v>
      </c>
      <c r="CX450">
        <f t="shared" si="359"/>
        <v>3.545008312872534E-3</v>
      </c>
      <c r="CY450">
        <f t="shared" si="359"/>
        <v>1.5297671261135018E-3</v>
      </c>
      <c r="CZ450">
        <f t="shared" si="359"/>
        <v>-8.0704893210449438E-4</v>
      </c>
      <c r="DA450">
        <f t="shared" si="359"/>
        <v>5.0033220059129699E-3</v>
      </c>
    </row>
    <row r="451" spans="65:105">
      <c r="BM451">
        <f t="shared" ref="BM451:DA451" si="360">BM$15*SIN(-$F$6*$F130/$O$7*BM$14)</f>
        <v>1.6424118707010216E-3</v>
      </c>
      <c r="BN451">
        <f t="shared" si="360"/>
        <v>4.4702909801324266E-3</v>
      </c>
      <c r="BO451">
        <f t="shared" si="360"/>
        <v>-3.9349042647972429E-4</v>
      </c>
      <c r="BP451">
        <f t="shared" si="360"/>
        <v>4.0802941017030374E-3</v>
      </c>
      <c r="BQ451">
        <f t="shared" si="360"/>
        <v>1.1009780526156632E-2</v>
      </c>
      <c r="BR451">
        <f t="shared" si="360"/>
        <v>2.1912250679268098E-3</v>
      </c>
      <c r="BS451">
        <f t="shared" si="360"/>
        <v>-3.358602392210721E-3</v>
      </c>
      <c r="BT451">
        <f t="shared" si="360"/>
        <v>6.1019222031606282E-3</v>
      </c>
      <c r="BU451">
        <f t="shared" si="360"/>
        <v>-6.2510795827508663E-4</v>
      </c>
      <c r="BV451">
        <f t="shared" si="360"/>
        <v>-1.9813047317895953E-2</v>
      </c>
      <c r="BW451">
        <f t="shared" si="360"/>
        <v>-1.086292736152295E-2</v>
      </c>
      <c r="BX451">
        <f t="shared" si="360"/>
        <v>-5.2026382917453456E-4</v>
      </c>
      <c r="BY451">
        <f t="shared" si="360"/>
        <v>-2.7138872775480272E-2</v>
      </c>
      <c r="BZ451">
        <f t="shared" si="360"/>
        <v>-2.559732552390703E-2</v>
      </c>
      <c r="CA451">
        <f t="shared" si="360"/>
        <v>3.246327973723015E-2</v>
      </c>
      <c r="CB451">
        <f t="shared" si="360"/>
        <v>3.2075231136415659E-2</v>
      </c>
      <c r="CC451">
        <f t="shared" si="360"/>
        <v>-3.0179641818166771E-2</v>
      </c>
      <c r="CD451">
        <f t="shared" si="360"/>
        <v>4.0610684962127046E-2</v>
      </c>
      <c r="CE451">
        <f t="shared" si="360"/>
        <v>0.23516528990031585</v>
      </c>
      <c r="CF451">
        <f t="shared" si="360"/>
        <v>0.24387515818233924</v>
      </c>
      <c r="CG451">
        <f t="shared" si="360"/>
        <v>0</v>
      </c>
      <c r="CH451">
        <f t="shared" si="360"/>
        <v>-0.15287902026206734</v>
      </c>
      <c r="CI451">
        <f t="shared" si="360"/>
        <v>-4.5707302454603263E-2</v>
      </c>
      <c r="CJ451">
        <f t="shared" si="360"/>
        <v>7.3243140090157574E-2</v>
      </c>
      <c r="CK451">
        <f t="shared" si="360"/>
        <v>3.6139543445329214E-2</v>
      </c>
      <c r="CL451">
        <f t="shared" si="360"/>
        <v>-1.2183324106165775E-2</v>
      </c>
      <c r="CM451">
        <f t="shared" si="360"/>
        <v>2.2030694232560214E-2</v>
      </c>
      <c r="CN451">
        <f t="shared" si="360"/>
        <v>4.0035462299317835E-2</v>
      </c>
      <c r="CO451">
        <f t="shared" si="360"/>
        <v>8.1413619656296402E-3</v>
      </c>
      <c r="CP451">
        <f t="shared" si="360"/>
        <v>-7.7099046440414257E-4</v>
      </c>
      <c r="CQ451">
        <f t="shared" si="360"/>
        <v>1.2325320945247435E-2</v>
      </c>
      <c r="CR451">
        <f t="shared" si="360"/>
        <v>6.8713514558467112E-4</v>
      </c>
      <c r="CS451">
        <f t="shared" si="360"/>
        <v>-1.364986167954437E-2</v>
      </c>
      <c r="CT451">
        <f t="shared" si="360"/>
        <v>-4.8251430266489778E-3</v>
      </c>
      <c r="CU451">
        <f t="shared" si="360"/>
        <v>-7.3626063733487159E-4</v>
      </c>
      <c r="CV451">
        <f t="shared" si="360"/>
        <v>-9.169600861110936E-3</v>
      </c>
      <c r="CW451">
        <f t="shared" si="360"/>
        <v>-5.7895124556814094E-3</v>
      </c>
      <c r="CX451">
        <f t="shared" si="360"/>
        <v>3.2228172338084156E-3</v>
      </c>
      <c r="CY451">
        <f t="shared" si="360"/>
        <v>6.7276483311443167E-4</v>
      </c>
      <c r="CZ451">
        <f t="shared" si="360"/>
        <v>-9.7719809122038051E-4</v>
      </c>
      <c r="DA451">
        <f t="shared" si="360"/>
        <v>5.2193839446352634E-3</v>
      </c>
    </row>
    <row r="452" spans="65:105">
      <c r="BM452">
        <f t="shared" ref="BM452:DA452" si="361">BM$15*SIN(-$F$6*$F131/$O$7*BM$14)</f>
        <v>1.6856978501991464E-3</v>
      </c>
      <c r="BN452">
        <f t="shared" si="361"/>
        <v>5.1879663022921414E-3</v>
      </c>
      <c r="BO452">
        <f t="shared" si="361"/>
        <v>1.1255292519011047E-4</v>
      </c>
      <c r="BP452">
        <f t="shared" si="361"/>
        <v>3.6280231531268456E-3</v>
      </c>
      <c r="BQ452">
        <f t="shared" si="361"/>
        <v>1.0850478701208383E-2</v>
      </c>
      <c r="BR452">
        <f t="shared" si="361"/>
        <v>2.3183119839385305E-3</v>
      </c>
      <c r="BS452">
        <f t="shared" si="361"/>
        <v>-4.3398882618316337E-3</v>
      </c>
      <c r="BT452">
        <f t="shared" si="361"/>
        <v>4.9672119341828743E-3</v>
      </c>
      <c r="BU452">
        <f t="shared" si="361"/>
        <v>-6.0026689761325262E-4</v>
      </c>
      <c r="BV452">
        <f t="shared" si="361"/>
        <v>-2.0076628391087366E-2</v>
      </c>
      <c r="BW452">
        <f t="shared" si="361"/>
        <v>-1.1717984747347386E-2</v>
      </c>
      <c r="BX452">
        <f t="shared" si="361"/>
        <v>1.4868879069924901E-4</v>
      </c>
      <c r="BY452">
        <f t="shared" si="361"/>
        <v>-2.5636942973172396E-2</v>
      </c>
      <c r="BZ452">
        <f t="shared" si="361"/>
        <v>-2.5417567295815038E-2</v>
      </c>
      <c r="CA452">
        <f t="shared" si="361"/>
        <v>3.317754753460999E-2</v>
      </c>
      <c r="CB452">
        <f t="shared" si="361"/>
        <v>3.4978211790087067E-2</v>
      </c>
      <c r="CC452">
        <f t="shared" si="361"/>
        <v>-2.8250501050084573E-2</v>
      </c>
      <c r="CD452">
        <f t="shared" si="361"/>
        <v>4.0186383318050994E-2</v>
      </c>
      <c r="CE452">
        <f t="shared" si="361"/>
        <v>0.23568488363351381</v>
      </c>
      <c r="CF452">
        <f t="shared" si="361"/>
        <v>0.2456712783040145</v>
      </c>
      <c r="CG452">
        <f t="shared" si="361"/>
        <v>0</v>
      </c>
      <c r="CH452">
        <f t="shared" si="361"/>
        <v>-0.15400496144657044</v>
      </c>
      <c r="CI452">
        <f t="shared" si="361"/>
        <v>-4.5808291966817689E-2</v>
      </c>
      <c r="CJ452">
        <f t="shared" si="361"/>
        <v>7.247789358455127E-2</v>
      </c>
      <c r="CK452">
        <f t="shared" si="361"/>
        <v>3.3829434298894775E-2</v>
      </c>
      <c r="CL452">
        <f t="shared" si="361"/>
        <v>-1.3285980359122708E-2</v>
      </c>
      <c r="CM452">
        <f t="shared" si="361"/>
        <v>2.2515420839717935E-2</v>
      </c>
      <c r="CN452">
        <f t="shared" si="361"/>
        <v>3.9754311686256809E-2</v>
      </c>
      <c r="CO452">
        <f t="shared" si="361"/>
        <v>7.690799620291457E-3</v>
      </c>
      <c r="CP452">
        <f t="shared" si="361"/>
        <v>2.203452044221327E-4</v>
      </c>
      <c r="CQ452">
        <f t="shared" si="361"/>
        <v>1.3295488226694938E-2</v>
      </c>
      <c r="CR452">
        <f t="shared" si="361"/>
        <v>6.9627638550575851E-4</v>
      </c>
      <c r="CS452">
        <f t="shared" si="361"/>
        <v>-1.310743210795029E-2</v>
      </c>
      <c r="CT452">
        <f t="shared" si="361"/>
        <v>-3.9278619471247219E-3</v>
      </c>
      <c r="CU452">
        <f t="shared" si="361"/>
        <v>-9.5137456729882917E-4</v>
      </c>
      <c r="CV452">
        <f t="shared" si="361"/>
        <v>-9.7014203951032024E-3</v>
      </c>
      <c r="CW452">
        <f t="shared" si="361"/>
        <v>-5.7057433108233854E-3</v>
      </c>
      <c r="CX452">
        <f t="shared" si="361"/>
        <v>2.8655913645227035E-3</v>
      </c>
      <c r="CY452">
        <f t="shared" si="361"/>
        <v>-1.9243581250373207E-4</v>
      </c>
      <c r="CZ452">
        <f t="shared" si="361"/>
        <v>-1.1340807098345427E-3</v>
      </c>
      <c r="DA452">
        <f t="shared" si="361"/>
        <v>5.3569414906142103E-3</v>
      </c>
    </row>
    <row r="453" spans="65:105">
      <c r="BM453">
        <f t="shared" ref="BM453:DA453" si="362">BM$15*SIN(-$F$6*$F132/$O$7*BM$14)</f>
        <v>1.703629364978368E-3</v>
      </c>
      <c r="BN453">
        <f t="shared" si="362"/>
        <v>5.8352092671955765E-3</v>
      </c>
      <c r="BO453">
        <f t="shared" si="362"/>
        <v>6.1722470016092532E-4</v>
      </c>
      <c r="BP453">
        <f t="shared" si="362"/>
        <v>3.1363124781040603E-3</v>
      </c>
      <c r="BQ453">
        <f t="shared" si="362"/>
        <v>1.0586680834892486E-2</v>
      </c>
      <c r="BR453">
        <f t="shared" si="362"/>
        <v>2.4257739924249126E-3</v>
      </c>
      <c r="BS453">
        <f t="shared" si="362"/>
        <v>-5.289168429242961E-3</v>
      </c>
      <c r="BT453">
        <f t="shared" si="362"/>
        <v>3.8009131705890433E-3</v>
      </c>
      <c r="BU453">
        <f t="shared" si="362"/>
        <v>-5.7217293862455712E-4</v>
      </c>
      <c r="BV453">
        <f t="shared" si="362"/>
        <v>-2.02487831745671E-2</v>
      </c>
      <c r="BW453">
        <f t="shared" si="362"/>
        <v>-1.2528938284507258E-2</v>
      </c>
      <c r="BX453">
        <f t="shared" si="362"/>
        <v>8.1718808241087136E-4</v>
      </c>
      <c r="BY453">
        <f t="shared" si="362"/>
        <v>-2.4073251529711178E-2</v>
      </c>
      <c r="BZ453">
        <f t="shared" si="362"/>
        <v>-2.5190925233898653E-2</v>
      </c>
      <c r="CA453">
        <f t="shared" si="362"/>
        <v>3.3846852096929364E-2</v>
      </c>
      <c r="CB453">
        <f t="shared" si="362"/>
        <v>3.7848272175135526E-2</v>
      </c>
      <c r="CC453">
        <f t="shared" si="362"/>
        <v>-2.6304343236524107E-2</v>
      </c>
      <c r="CD453">
        <f t="shared" si="362"/>
        <v>3.9748465064186771E-2</v>
      </c>
      <c r="CE453">
        <f t="shared" si="362"/>
        <v>0.23616898409015369</v>
      </c>
      <c r="CF453">
        <f t="shared" si="362"/>
        <v>0.24745814904091559</v>
      </c>
      <c r="CG453">
        <f t="shared" si="362"/>
        <v>0</v>
      </c>
      <c r="CH453">
        <f t="shared" si="362"/>
        <v>-0.15512510443131899</v>
      </c>
      <c r="CI453">
        <f t="shared" si="362"/>
        <v>-4.590238291875804E-2</v>
      </c>
      <c r="CJ453">
        <f t="shared" si="362"/>
        <v>7.1688088929797791E-2</v>
      </c>
      <c r="CK453">
        <f t="shared" si="362"/>
        <v>3.1498947566202744E-2</v>
      </c>
      <c r="CL453">
        <f t="shared" si="362"/>
        <v>-1.4376132312403998E-2</v>
      </c>
      <c r="CM453">
        <f t="shared" si="362"/>
        <v>2.2969633854554056E-2</v>
      </c>
      <c r="CN453">
        <f t="shared" si="362"/>
        <v>3.9399832476433951E-2</v>
      </c>
      <c r="CO453">
        <f t="shared" si="362"/>
        <v>7.2217094650335106E-3</v>
      </c>
      <c r="CP453">
        <f t="shared" si="362"/>
        <v>1.2110090762279871E-3</v>
      </c>
      <c r="CQ453">
        <f t="shared" si="362"/>
        <v>1.4215614292582371E-2</v>
      </c>
      <c r="CR453">
        <f t="shared" si="362"/>
        <v>7.0224687557280633E-4</v>
      </c>
      <c r="CS453">
        <f t="shared" si="362"/>
        <v>-1.2493972226101E-2</v>
      </c>
      <c r="CT453">
        <f t="shared" si="362"/>
        <v>-3.0056020167655352E-3</v>
      </c>
      <c r="CU453">
        <f t="shared" si="362"/>
        <v>-1.1594723232846371E-3</v>
      </c>
      <c r="CV453">
        <f t="shared" si="362"/>
        <v>-1.0151115745880538E-2</v>
      </c>
      <c r="CW453">
        <f t="shared" si="362"/>
        <v>-5.5670247388055647E-3</v>
      </c>
      <c r="CX453">
        <f t="shared" si="362"/>
        <v>2.4772140569042206E-3</v>
      </c>
      <c r="CY453">
        <f t="shared" si="362"/>
        <v>-1.0552914237654694E-3</v>
      </c>
      <c r="CZ453">
        <f t="shared" si="362"/>
        <v>-1.2755669335883083E-3</v>
      </c>
      <c r="DA453">
        <f t="shared" si="362"/>
        <v>5.4139256503193591E-3</v>
      </c>
    </row>
    <row r="454" spans="65:105">
      <c r="BM454">
        <f t="shared" ref="BM454:DA454" si="363">BM$15*SIN(-$F$6*$F133/$O$7*BM$14)</f>
        <v>1.6959367083657069E-3</v>
      </c>
      <c r="BN454">
        <f t="shared" si="363"/>
        <v>6.4032328386363609E-3</v>
      </c>
      <c r="BO454">
        <f t="shared" si="363"/>
        <v>1.1143749379050134E-3</v>
      </c>
      <c r="BP454">
        <f t="shared" si="363"/>
        <v>2.6105073938212536E-3</v>
      </c>
      <c r="BQ454">
        <f t="shared" si="363"/>
        <v>1.0220927444868147E-2</v>
      </c>
      <c r="BR454">
        <f t="shared" si="363"/>
        <v>2.5127014091011631E-3</v>
      </c>
      <c r="BS454">
        <f t="shared" si="363"/>
        <v>-6.1994421661958178E-3</v>
      </c>
      <c r="BT454">
        <f t="shared" si="363"/>
        <v>2.6104428743897066E-3</v>
      </c>
      <c r="BU454">
        <f t="shared" si="363"/>
        <v>-5.409783249068922E-4</v>
      </c>
      <c r="BV454">
        <f t="shared" si="363"/>
        <v>-2.0328727698397428E-2</v>
      </c>
      <c r="BW454">
        <f t="shared" si="363"/>
        <v>-1.3292735727002238E-2</v>
      </c>
      <c r="BX454">
        <f t="shared" si="363"/>
        <v>1.4831958993463063E-3</v>
      </c>
      <c r="BY454">
        <f t="shared" si="363"/>
        <v>-2.2451565514747085E-2</v>
      </c>
      <c r="BZ454">
        <f t="shared" si="363"/>
        <v>-2.4917817389525455E-2</v>
      </c>
      <c r="CA454">
        <f t="shared" si="363"/>
        <v>3.4470286362015275E-2</v>
      </c>
      <c r="CB454">
        <f t="shared" si="363"/>
        <v>4.0682711091184987E-2</v>
      </c>
      <c r="CC454">
        <f t="shared" si="363"/>
        <v>-2.434234067018071E-2</v>
      </c>
      <c r="CD454">
        <f t="shared" si="363"/>
        <v>3.9297078583182633E-2</v>
      </c>
      <c r="CE454">
        <f t="shared" si="363"/>
        <v>0.23661751836648739</v>
      </c>
      <c r="CF454">
        <f t="shared" si="363"/>
        <v>0.24923570311836918</v>
      </c>
      <c r="CG454">
        <f t="shared" si="363"/>
        <v>0</v>
      </c>
      <c r="CH454">
        <f t="shared" si="363"/>
        <v>-0.15623940704356279</v>
      </c>
      <c r="CI454">
        <f t="shared" si="363"/>
        <v>-4.5989561140673069E-2</v>
      </c>
      <c r="CJ454">
        <f t="shared" si="363"/>
        <v>7.087399374046964E-2</v>
      </c>
      <c r="CK454">
        <f t="shared" si="363"/>
        <v>2.9149487045318348E-2</v>
      </c>
      <c r="CL454">
        <f t="shared" si="363"/>
        <v>-1.54527539531489E-2</v>
      </c>
      <c r="CM454">
        <f t="shared" si="363"/>
        <v>2.3392717713590552E-2</v>
      </c>
      <c r="CN454">
        <f t="shared" si="363"/>
        <v>3.8972678522524222E-2</v>
      </c>
      <c r="CO454">
        <f t="shared" si="363"/>
        <v>6.7352215791272579E-3</v>
      </c>
      <c r="CP454">
        <f t="shared" si="363"/>
        <v>2.1979807765104211E-3</v>
      </c>
      <c r="CQ454">
        <f t="shared" si="363"/>
        <v>1.5082235996162461E-2</v>
      </c>
      <c r="CR454">
        <f t="shared" si="363"/>
        <v>7.0501942696984607E-4</v>
      </c>
      <c r="CS454">
        <f t="shared" si="363"/>
        <v>-1.1812806426247971E-2</v>
      </c>
      <c r="CT454">
        <f t="shared" si="363"/>
        <v>-2.0642282566799607E-3</v>
      </c>
      <c r="CU454">
        <f t="shared" si="363"/>
        <v>-1.3590192310318691E-3</v>
      </c>
      <c r="CV454">
        <f t="shared" si="363"/>
        <v>-1.0514880165371618E-2</v>
      </c>
      <c r="CW454">
        <f t="shared" si="363"/>
        <v>-5.3746926753077632E-3</v>
      </c>
      <c r="CX454">
        <f t="shared" si="363"/>
        <v>2.0619073057209095E-3</v>
      </c>
      <c r="CY454">
        <f t="shared" si="363"/>
        <v>-1.9052871904247019E-3</v>
      </c>
      <c r="CZ454">
        <f t="shared" si="363"/>
        <v>-1.3997359311428421E-3</v>
      </c>
      <c r="DA454">
        <f t="shared" si="363"/>
        <v>5.3894793289477414E-3</v>
      </c>
    </row>
    <row r="455" spans="65:105">
      <c r="BM455">
        <f t="shared" ref="BM455:DA455" si="364">BM$15*SIN(-$F$6*$F134/$O$7*BM$14)</f>
        <v>1.6627355850769609E-3</v>
      </c>
      <c r="BN455">
        <f t="shared" si="364"/>
        <v>6.8843254709369736E-3</v>
      </c>
      <c r="BO455">
        <f t="shared" si="364"/>
        <v>1.5979453357985458E-3</v>
      </c>
      <c r="BP455">
        <f t="shared" si="364"/>
        <v>2.0563238529648004E-3</v>
      </c>
      <c r="BQ455">
        <f t="shared" si="364"/>
        <v>9.756740936222431E-3</v>
      </c>
      <c r="BR455">
        <f t="shared" si="364"/>
        <v>2.5783583785149106E-3</v>
      </c>
      <c r="BS455">
        <f t="shared" si="364"/>
        <v>-7.0639964081143074E-3</v>
      </c>
      <c r="BT455">
        <f t="shared" si="364"/>
        <v>1.4033717240742329E-3</v>
      </c>
      <c r="BU455">
        <f t="shared" si="364"/>
        <v>-5.0685210277477764E-4</v>
      </c>
      <c r="BV455">
        <f t="shared" si="364"/>
        <v>-2.03160979058725E-2</v>
      </c>
      <c r="BW455">
        <f t="shared" si="364"/>
        <v>-1.4006502313724495E-2</v>
      </c>
      <c r="BX455">
        <f t="shared" si="364"/>
        <v>2.1446816909965949E-3</v>
      </c>
      <c r="BY455">
        <f t="shared" si="364"/>
        <v>-2.0775791711933052E-2</v>
      </c>
      <c r="BZ455">
        <f t="shared" si="364"/>
        <v>-2.4598747522266224E-2</v>
      </c>
      <c r="CA455">
        <f t="shared" si="364"/>
        <v>3.5047005432535375E-2</v>
      </c>
      <c r="CB455">
        <f t="shared" si="364"/>
        <v>4.3478860863539338E-2</v>
      </c>
      <c r="CC455">
        <f t="shared" si="364"/>
        <v>-2.2365675188036307E-2</v>
      </c>
      <c r="CD455">
        <f t="shared" si="364"/>
        <v>3.88323768212126E-2</v>
      </c>
      <c r="CE455">
        <f t="shared" si="364"/>
        <v>0.23703041891490276</v>
      </c>
      <c r="CF455">
        <f t="shared" si="364"/>
        <v>0.25100387361246901</v>
      </c>
      <c r="CG455">
        <f t="shared" si="364"/>
        <v>0</v>
      </c>
      <c r="CH455">
        <f t="shared" si="364"/>
        <v>-0.15734782733043831</v>
      </c>
      <c r="CI455">
        <f t="shared" si="364"/>
        <v>-4.6069813503843218E-2</v>
      </c>
      <c r="CJ455">
        <f t="shared" si="364"/>
        <v>7.0035883861656809E-2</v>
      </c>
      <c r="CK455">
        <f t="shared" si="364"/>
        <v>2.6782467963407334E-2</v>
      </c>
      <c r="CL455">
        <f t="shared" si="364"/>
        <v>-1.6514832002753301E-2</v>
      </c>
      <c r="CM455">
        <f t="shared" si="364"/>
        <v>2.3784099040540813E-2</v>
      </c>
      <c r="CN455">
        <f t="shared" si="364"/>
        <v>3.847363772900169E-2</v>
      </c>
      <c r="CO455">
        <f t="shared" si="364"/>
        <v>6.2325079545011422E-3</v>
      </c>
      <c r="CP455">
        <f t="shared" si="364"/>
        <v>3.1782511876023802E-3</v>
      </c>
      <c r="CQ455">
        <f t="shared" si="364"/>
        <v>1.589209156902641E-2</v>
      </c>
      <c r="CR455">
        <f t="shared" si="364"/>
        <v>7.0458141386736488E-4</v>
      </c>
      <c r="CS455">
        <f t="shared" si="364"/>
        <v>-1.106762600487861E-2</v>
      </c>
      <c r="CT455">
        <f t="shared" si="364"/>
        <v>-1.1097272404924636E-3</v>
      </c>
      <c r="CU455">
        <f t="shared" si="364"/>
        <v>-1.548543676867355E-3</v>
      </c>
      <c r="CV455">
        <f t="shared" si="364"/>
        <v>-1.0789634325538217E-2</v>
      </c>
      <c r="CW455">
        <f t="shared" si="364"/>
        <v>-5.1305993832408605E-3</v>
      </c>
      <c r="CX455">
        <f t="shared" si="364"/>
        <v>1.6241858519120548E-3</v>
      </c>
      <c r="CY455">
        <f t="shared" si="364"/>
        <v>-2.732065013073165E-3</v>
      </c>
      <c r="CZ455">
        <f t="shared" si="364"/>
        <v>-1.5049019715804202E-3</v>
      </c>
      <c r="DA455">
        <f t="shared" si="364"/>
        <v>5.283970221927484E-3</v>
      </c>
    </row>
    <row r="456" spans="65:105">
      <c r="BM456">
        <f t="shared" ref="BM456:DA456" si="365">BM$15*SIN(-$F$6*$F135/$O$7*BM$14)</f>
        <v>1.6045253709100862E-3</v>
      </c>
      <c r="BN456">
        <f t="shared" si="365"/>
        <v>7.2719558016757441E-3</v>
      </c>
      <c r="BO456">
        <f t="shared" si="365"/>
        <v>2.0620430759608387E-3</v>
      </c>
      <c r="BP456">
        <f t="shared" si="365"/>
        <v>1.4797863064078586E-3</v>
      </c>
      <c r="BQ456">
        <f t="shared" si="365"/>
        <v>9.1985916787837678E-3</v>
      </c>
      <c r="BR456">
        <f t="shared" si="365"/>
        <v>2.6221891031884765E-3</v>
      </c>
      <c r="BS456">
        <f t="shared" si="365"/>
        <v>-7.8764552614404154E-3</v>
      </c>
      <c r="BT456">
        <f t="shared" si="365"/>
        <v>1.8737596962719227E-4</v>
      </c>
      <c r="BU456">
        <f t="shared" si="365"/>
        <v>-4.6997920518273255E-4</v>
      </c>
      <c r="BV456">
        <f t="shared" si="365"/>
        <v>-2.0210951311384073E-2</v>
      </c>
      <c r="BW456">
        <f t="shared" si="365"/>
        <v>-1.4667551588410275E-2</v>
      </c>
      <c r="BX456">
        <f t="shared" si="365"/>
        <v>2.7996286937791645E-3</v>
      </c>
      <c r="BY456">
        <f t="shared" si="365"/>
        <v>-1.904996720714057E-2</v>
      </c>
      <c r="BZ456">
        <f t="shared" si="365"/>
        <v>-2.4234304170688063E-2</v>
      </c>
      <c r="CA456">
        <f t="shared" si="365"/>
        <v>3.5576227721028912E-2</v>
      </c>
      <c r="CB456">
        <f t="shared" si="365"/>
        <v>4.6234089853904037E-2</v>
      </c>
      <c r="CC456">
        <f t="shared" si="365"/>
        <v>-2.0375537459465128E-2</v>
      </c>
      <c r="CD456">
        <f t="shared" si="365"/>
        <v>3.8354517236152651E-2</v>
      </c>
      <c r="CE456">
        <f t="shared" si="365"/>
        <v>0.23740762355409592</v>
      </c>
      <c r="CF456">
        <f t="shared" si="365"/>
        <v>0.25276259395259526</v>
      </c>
      <c r="CG456">
        <f t="shared" si="365"/>
        <v>0</v>
      </c>
      <c r="CH456">
        <f t="shared" si="365"/>
        <v>-0.15845032356054817</v>
      </c>
      <c r="CI456">
        <f t="shared" si="365"/>
        <v>-4.6143127922557772E-2</v>
      </c>
      <c r="CJ456">
        <f t="shared" si="365"/>
        <v>6.917404327550046E-2</v>
      </c>
      <c r="CK456">
        <f t="shared" si="365"/>
        <v>2.4399316124256189E-2</v>
      </c>
      <c r="CL456">
        <f t="shared" si="365"/>
        <v>-1.7561366870531905E-2</v>
      </c>
      <c r="CM456">
        <f t="shared" si="365"/>
        <v>2.414324742336689E-2</v>
      </c>
      <c r="CN456">
        <f t="shared" si="365"/>
        <v>3.7903630598814693E-2</v>
      </c>
      <c r="CO456">
        <f t="shared" si="365"/>
        <v>5.7147796723094188E-3</v>
      </c>
      <c r="CP456">
        <f t="shared" si="365"/>
        <v>4.1488316229876636E-3</v>
      </c>
      <c r="CQ456">
        <f t="shared" si="365"/>
        <v>1.6642132897663534E-2</v>
      </c>
      <c r="CR456">
        <f t="shared" si="365"/>
        <v>7.0093483091864916E-4</v>
      </c>
      <c r="CS456">
        <f t="shared" si="365"/>
        <v>-1.0262469159260702E-2</v>
      </c>
      <c r="CT456">
        <f t="shared" si="365"/>
        <v>-1.4816902331857496E-4</v>
      </c>
      <c r="CU456">
        <f t="shared" si="365"/>
        <v>-1.7266479605258028E-3</v>
      </c>
      <c r="CV456">
        <f t="shared" si="365"/>
        <v>-1.0973052385413786E-2</v>
      </c>
      <c r="CW456">
        <f t="shared" si="365"/>
        <v>-4.8370956144424366E-3</v>
      </c>
      <c r="CX456">
        <f t="shared" si="365"/>
        <v>1.1688081034782328E-3</v>
      </c>
      <c r="CY456">
        <f t="shared" si="365"/>
        <v>-3.5255497275612784E-3</v>
      </c>
      <c r="CZ456">
        <f t="shared" si="365"/>
        <v>-1.589637310058505E-3</v>
      </c>
      <c r="DA456">
        <f t="shared" si="365"/>
        <v>5.0989852844363246E-3</v>
      </c>
    </row>
    <row r="457" spans="65:105">
      <c r="BM457">
        <f t="shared" ref="BM457:DA457" si="366">BM$15*SIN(-$F$6*$F136/$O$7*BM$14)</f>
        <v>1.5221816016683677E-3</v>
      </c>
      <c r="BN457">
        <f t="shared" si="366"/>
        <v>7.5608613221263042E-3</v>
      </c>
      <c r="BO457">
        <f t="shared" si="366"/>
        <v>2.5010126354866125E-3</v>
      </c>
      <c r="BP457">
        <f t="shared" si="366"/>
        <v>8.8716221225711286E-4</v>
      </c>
      <c r="BQ457">
        <f t="shared" si="366"/>
        <v>8.5518549550167074E-3</v>
      </c>
      <c r="BR457">
        <f t="shared" si="366"/>
        <v>2.6438225485396105E-3</v>
      </c>
      <c r="BS457">
        <f t="shared" si="366"/>
        <v>-8.63082702441865E-3</v>
      </c>
      <c r="BT457">
        <f t="shared" si="366"/>
        <v>-1.0298113838267324E-3</v>
      </c>
      <c r="BU457">
        <f t="shared" si="366"/>
        <v>-4.3055944955757374E-4</v>
      </c>
      <c r="BV457">
        <f t="shared" si="366"/>
        <v>-2.0013766738508628E-2</v>
      </c>
      <c r="BW457">
        <f t="shared" si="366"/>
        <v>-1.5273395510854815E-2</v>
      </c>
      <c r="BX457">
        <f t="shared" si="366"/>
        <v>3.4460400798250273E-3</v>
      </c>
      <c r="BY457">
        <f t="shared" si="366"/>
        <v>-1.7278249662766029E-2</v>
      </c>
      <c r="BZ457">
        <f t="shared" si="366"/>
        <v>-2.3825159566768755E-2</v>
      </c>
      <c r="CA457">
        <f t="shared" si="366"/>
        <v>3.6057236009138113E-2</v>
      </c>
      <c r="CB457">
        <f t="shared" si="366"/>
        <v>4.8945804937192507E-2</v>
      </c>
      <c r="CC457">
        <f t="shared" si="366"/>
        <v>-1.8373126269018783E-2</v>
      </c>
      <c r="CD457">
        <f t="shared" si="366"/>
        <v>3.7863661744228304E-2</v>
      </c>
      <c r="CE457">
        <f t="shared" si="366"/>
        <v>0.23774907547843574</v>
      </c>
      <c r="CF457">
        <f t="shared" si="366"/>
        <v>0.2545117979239212</v>
      </c>
      <c r="CG457">
        <f t="shared" si="366"/>
        <v>0</v>
      </c>
      <c r="CH457">
        <f t="shared" si="366"/>
        <v>-0.15954685422553241</v>
      </c>
      <c r="CI457">
        <f t="shared" si="366"/>
        <v>-4.6209493355934952E-2</v>
      </c>
      <c r="CJ457">
        <f t="shared" si="366"/>
        <v>6.8288764004969402E-2</v>
      </c>
      <c r="CK457">
        <f t="shared" si="366"/>
        <v>2.2001467049420985E-2</v>
      </c>
      <c r="CL457">
        <f t="shared" si="366"/>
        <v>-1.8591373594498219E-2</v>
      </c>
      <c r="CM457">
        <f t="shared" si="366"/>
        <v>2.446967613311023E-2</v>
      </c>
      <c r="CN457">
        <f t="shared" si="366"/>
        <v>3.7263708535477169E-2</v>
      </c>
      <c r="CO457">
        <f t="shared" si="366"/>
        <v>5.1832839853315216E-3</v>
      </c>
      <c r="CP457">
        <f t="shared" si="366"/>
        <v>5.1067629393245391E-3</v>
      </c>
      <c r="CQ457">
        <f t="shared" si="366"/>
        <v>1.7329536995872443E-2</v>
      </c>
      <c r="CR457">
        <f t="shared" si="366"/>
        <v>6.9409628417640024E-4</v>
      </c>
      <c r="CS457">
        <f t="shared" si="366"/>
        <v>-9.4016991041015689E-3</v>
      </c>
      <c r="CT457">
        <f t="shared" si="366"/>
        <v>8.1433146015226043E-4</v>
      </c>
      <c r="CU457">
        <f t="shared" si="366"/>
        <v>-1.8920186028756991E-3</v>
      </c>
      <c r="CV457">
        <f t="shared" si="366"/>
        <v>-1.1063581679745128E-2</v>
      </c>
      <c r="CW457">
        <f t="shared" si="366"/>
        <v>-4.4970079706514975E-3</v>
      </c>
      <c r="CX457">
        <f t="shared" si="366"/>
        <v>7.0072440750103347E-4</v>
      </c>
      <c r="CY457">
        <f t="shared" si="366"/>
        <v>-4.2760718815529715E-3</v>
      </c>
      <c r="CZ457">
        <f t="shared" si="366"/>
        <v>-1.6527915710187065E-3</v>
      </c>
      <c r="DA457">
        <f t="shared" si="366"/>
        <v>4.8373068621185818E-3</v>
      </c>
    </row>
    <row r="458" spans="65:105">
      <c r="BM458">
        <f t="shared" ref="BM458:DA458" si="367">BM$15*SIN(-$F$6*$F137/$O$7*BM$14)</f>
        <v>1.4169428042869951E-3</v>
      </c>
      <c r="BN458">
        <f t="shared" si="367"/>
        <v>7.7471198216103199E-3</v>
      </c>
      <c r="BO458">
        <f t="shared" si="367"/>
        <v>2.9095047049873661E-3</v>
      </c>
      <c r="BP458">
        <f t="shared" si="367"/>
        <v>2.8489390320244733E-4</v>
      </c>
      <c r="BQ458">
        <f t="shared" si="367"/>
        <v>7.8227591931133832E-3</v>
      </c>
      <c r="BR458">
        <f t="shared" si="367"/>
        <v>2.6430755837526976E-3</v>
      </c>
      <c r="BS458">
        <f t="shared" si="367"/>
        <v>-9.3215483745521174E-3</v>
      </c>
      <c r="BT458">
        <f t="shared" si="367"/>
        <v>-2.2404497533064184E-3</v>
      </c>
      <c r="BU458">
        <f t="shared" si="367"/>
        <v>-3.8880645497046387E-4</v>
      </c>
      <c r="BV458">
        <f t="shared" si="367"/>
        <v>-1.9725442139508626E-2</v>
      </c>
      <c r="BW458">
        <f t="shared" si="367"/>
        <v>-1.5821753821333762E-2</v>
      </c>
      <c r="BX458">
        <f t="shared" si="367"/>
        <v>4.0819450449850999E-3</v>
      </c>
      <c r="BY458">
        <f t="shared" si="367"/>
        <v>-1.5464907301557954E-2</v>
      </c>
      <c r="BZ458">
        <f t="shared" si="367"/>
        <v>-2.3372068395934989E-2</v>
      </c>
      <c r="CA458">
        <f t="shared" si="367"/>
        <v>3.6489378419604701E-2</v>
      </c>
      <c r="CB458">
        <f t="shared" si="367"/>
        <v>5.1611453942084273E-2</v>
      </c>
      <c r="CC458">
        <f t="shared" si="367"/>
        <v>-1.6359647794323424E-2</v>
      </c>
      <c r="CD458">
        <f t="shared" si="367"/>
        <v>3.735997666515143E-2</v>
      </c>
      <c r="CE458">
        <f t="shared" si="367"/>
        <v>0.23805472326651828</v>
      </c>
      <c r="CF458">
        <f t="shared" si="367"/>
        <v>0.25625141966990589</v>
      </c>
      <c r="CG458">
        <f t="shared" si="367"/>
        <v>0</v>
      </c>
      <c r="CH458">
        <f t="shared" si="367"/>
        <v>-0.16063737804163133</v>
      </c>
      <c r="CI458">
        <f t="shared" si="367"/>
        <v>-4.6268899809584603E-2</v>
      </c>
      <c r="CJ458">
        <f t="shared" si="367"/>
        <v>6.738034601491201E-2</v>
      </c>
      <c r="CK458">
        <f t="shared" si="367"/>
        <v>1.9590365113523051E-2</v>
      </c>
      <c r="CL458">
        <f t="shared" si="367"/>
        <v>-1.9603882768376112E-2</v>
      </c>
      <c r="CM458">
        <f t="shared" si="367"/>
        <v>2.4762942783521785E-2</v>
      </c>
      <c r="CN458">
        <f t="shared" si="367"/>
        <v>3.6555051903708079E-2</v>
      </c>
      <c r="CO458">
        <f t="shared" si="367"/>
        <v>4.6393013132309041E-3</v>
      </c>
      <c r="CP458">
        <f t="shared" si="367"/>
        <v>6.0491245583968309E-3</v>
      </c>
      <c r="CQ458">
        <f t="shared" si="367"/>
        <v>1.795171662984351E-2</v>
      </c>
      <c r="CR458">
        <f t="shared" si="367"/>
        <v>6.8409691547098367E-4</v>
      </c>
      <c r="CS458">
        <f t="shared" si="367"/>
        <v>-8.4899804269094725E-3</v>
      </c>
      <c r="CT458">
        <f t="shared" si="367"/>
        <v>1.7716532829809516E-3</v>
      </c>
      <c r="CU458">
        <f t="shared" si="367"/>
        <v>-2.0434360325331967E-3</v>
      </c>
      <c r="CV458">
        <f t="shared" si="367"/>
        <v>-1.106045586256936E-2</v>
      </c>
      <c r="CW458">
        <f t="shared" si="367"/>
        <v>-4.1136116817885662E-3</v>
      </c>
      <c r="CX458">
        <f t="shared" si="367"/>
        <v>2.2502323562033694E-4</v>
      </c>
      <c r="CY458">
        <f t="shared" si="367"/>
        <v>-4.9744855670518845E-3</v>
      </c>
      <c r="CZ458">
        <f t="shared" si="367"/>
        <v>-1.6935073658021506E-3</v>
      </c>
      <c r="DA458">
        <f t="shared" si="367"/>
        <v>4.5028708420168677E-3</v>
      </c>
    </row>
    <row r="459" spans="65:105">
      <c r="BM459">
        <f t="shared" ref="BM459:DA459" si="368">BM$15*SIN(-$F$6*$F138/$O$7*BM$14)</f>
        <v>1.290391868235128E-3</v>
      </c>
      <c r="BN459">
        <f t="shared" si="368"/>
        <v>7.8282026358278967E-3</v>
      </c>
      <c r="BO459">
        <f t="shared" si="368"/>
        <v>3.2825413755965772E-3</v>
      </c>
      <c r="BP459">
        <f t="shared" si="368"/>
        <v>-3.2047144717043633E-4</v>
      </c>
      <c r="BQ459">
        <f t="shared" si="368"/>
        <v>7.0183259838251929E-3</v>
      </c>
      <c r="BR459">
        <f t="shared" si="368"/>
        <v>2.6199545320124383E-3</v>
      </c>
      <c r="BS459">
        <f t="shared" si="368"/>
        <v>-9.9435253968576595E-3</v>
      </c>
      <c r="BT459">
        <f t="shared" si="368"/>
        <v>-3.4368402034487388E-3</v>
      </c>
      <c r="BU459">
        <f t="shared" si="368"/>
        <v>-3.4494648451665721E-4</v>
      </c>
      <c r="BV459">
        <f t="shared" si="368"/>
        <v>-1.9347290506177582E-2</v>
      </c>
      <c r="BW459">
        <f t="shared" si="368"/>
        <v>-1.6310562622985941E-2</v>
      </c>
      <c r="BX459">
        <f t="shared" si="368"/>
        <v>4.7054048174945459E-3</v>
      </c>
      <c r="BY459">
        <f t="shared" si="368"/>
        <v>-1.3614308624094493E-2</v>
      </c>
      <c r="BZ459">
        <f t="shared" si="368"/>
        <v>-2.2875866405011522E-2</v>
      </c>
      <c r="CA459">
        <f t="shared" si="368"/>
        <v>3.6872069299713955E-2</v>
      </c>
      <c r="CB459">
        <f t="shared" si="368"/>
        <v>5.4228528053039481E-2</v>
      </c>
      <c r="CC459">
        <f t="shared" si="368"/>
        <v>-1.433631487952336E-2</v>
      </c>
      <c r="CD459">
        <f t="shared" si="368"/>
        <v>3.6843632665765159E-2</v>
      </c>
      <c r="CE459">
        <f t="shared" si="368"/>
        <v>0.23832452088891101</v>
      </c>
      <c r="CF459">
        <f t="shared" si="368"/>
        <v>0.25798139369477396</v>
      </c>
      <c r="CG459">
        <f t="shared" si="368"/>
        <v>0</v>
      </c>
      <c r="CH459">
        <f t="shared" si="368"/>
        <v>-0.16172185395123961</v>
      </c>
      <c r="CI459">
        <f t="shared" si="368"/>
        <v>-4.6321338337113327E-2</v>
      </c>
      <c r="CJ459">
        <f t="shared" si="368"/>
        <v>6.6449097110417299E-2</v>
      </c>
      <c r="CK459">
        <f t="shared" si="368"/>
        <v>1.7167462674211622E-2</v>
      </c>
      <c r="CL459">
        <f t="shared" si="368"/>
        <v>-2.0597941453971168E-2</v>
      </c>
      <c r="CM459">
        <f t="shared" si="368"/>
        <v>2.5022649930597489E-2</v>
      </c>
      <c r="CN459">
        <f t="shared" si="368"/>
        <v>3.577896785219617E-2</v>
      </c>
      <c r="CO459">
        <f t="shared" si="368"/>
        <v>4.0841421579118995E-3</v>
      </c>
      <c r="CP459">
        <f t="shared" si="368"/>
        <v>6.9730433714863772E-3</v>
      </c>
      <c r="CQ459">
        <f t="shared" si="368"/>
        <v>1.850633005592282E-2</v>
      </c>
      <c r="CR459">
        <f t="shared" si="368"/>
        <v>6.7098226059468351E-4</v>
      </c>
      <c r="CS459">
        <f t="shared" si="368"/>
        <v>-7.5322538101897625E-3</v>
      </c>
      <c r="CT459">
        <f t="shared" si="368"/>
        <v>2.7177084514102574E-3</v>
      </c>
      <c r="CU459">
        <f t="shared" si="368"/>
        <v>-2.1797835799274262E-3</v>
      </c>
      <c r="CV459">
        <f t="shared" si="368"/>
        <v>-1.0963701394463597E-2</v>
      </c>
      <c r="CW459">
        <f t="shared" si="368"/>
        <v>-3.6905990637011148E-3</v>
      </c>
      <c r="CX459">
        <f t="shared" si="368"/>
        <v>-2.5312413202110246E-4</v>
      </c>
      <c r="CY459">
        <f t="shared" si="368"/>
        <v>-5.6122798729850197E-3</v>
      </c>
      <c r="CZ459">
        <f t="shared" si="368"/>
        <v>-1.7112319326449662E-3</v>
      </c>
      <c r="DA459">
        <f t="shared" si="368"/>
        <v>4.1007074531674223E-3</v>
      </c>
    </row>
    <row r="460" spans="65:105">
      <c r="BM460">
        <f t="shared" ref="BM460:DA460" si="369">BM$15*SIN(-$F$6*$F139/$O$7*BM$14)</f>
        <v>1.1444322373849239E-3</v>
      </c>
      <c r="BN460">
        <f t="shared" si="369"/>
        <v>7.8030089762608414E-3</v>
      </c>
      <c r="BO460">
        <f t="shared" si="369"/>
        <v>3.6155768000657477E-3</v>
      </c>
      <c r="BP460">
        <f t="shared" si="369"/>
        <v>-9.2235299777773823E-4</v>
      </c>
      <c r="BQ460">
        <f t="shared" si="369"/>
        <v>6.1463024587055347E-3</v>
      </c>
      <c r="BR460">
        <f t="shared" si="369"/>
        <v>2.5746551169770087E-3</v>
      </c>
      <c r="BS460">
        <f t="shared" si="369"/>
        <v>-1.0492171150345966E-2</v>
      </c>
      <c r="BT460">
        <f t="shared" si="369"/>
        <v>-4.6113744071289205E-3</v>
      </c>
      <c r="BU460">
        <f t="shared" si="369"/>
        <v>-2.9921721917618984E-4</v>
      </c>
      <c r="BV460">
        <f t="shared" si="369"/>
        <v>-1.8881033890650482E-2</v>
      </c>
      <c r="BW460">
        <f t="shared" si="369"/>
        <v>-1.6737982149855109E-2</v>
      </c>
      <c r="BX460">
        <f t="shared" si="369"/>
        <v>5.3145185689753788E-3</v>
      </c>
      <c r="BY460">
        <f t="shared" si="369"/>
        <v>-1.1730911884683025E-2</v>
      </c>
      <c r="BZ460">
        <f t="shared" si="369"/>
        <v>-2.2337468860648996E-2</v>
      </c>
      <c r="CA460">
        <f t="shared" si="369"/>
        <v>3.7204790014989338E-2</v>
      </c>
      <c r="CB460">
        <f t="shared" si="369"/>
        <v>5.6794564171508209E-2</v>
      </c>
      <c r="CC460">
        <f t="shared" si="369"/>
        <v>-1.2304346304709246E-2</v>
      </c>
      <c r="CD460">
        <f t="shared" si="369"/>
        <v>3.6314804702215771E-2</v>
      </c>
      <c r="CE460">
        <f t="shared" si="369"/>
        <v>0.23855842771508434</v>
      </c>
      <c r="CF460">
        <f t="shared" si="369"/>
        <v>0.25970165486598107</v>
      </c>
      <c r="CG460">
        <f t="shared" si="369"/>
        <v>0</v>
      </c>
      <c r="CH460">
        <f t="shared" si="369"/>
        <v>-0.16280024112445218</v>
      </c>
      <c r="CI460">
        <f t="shared" si="369"/>
        <v>-4.6366801041471749E-2</v>
      </c>
      <c r="CJ460">
        <f t="shared" si="369"/>
        <v>6.5495332832519432E-2</v>
      </c>
      <c r="CK460">
        <f t="shared" si="369"/>
        <v>1.4734219197318063E-2</v>
      </c>
      <c r="CL460">
        <f t="shared" si="369"/>
        <v>-2.1572614078042729E-2</v>
      </c>
      <c r="CM460">
        <f t="shared" si="369"/>
        <v>2.5248445611206559E-2</v>
      </c>
      <c r="CN460">
        <f t="shared" si="369"/>
        <v>3.4936887902506132E-2</v>
      </c>
      <c r="CO460">
        <f t="shared" si="369"/>
        <v>3.5191439464058931E-3</v>
      </c>
      <c r="CP460">
        <f t="shared" si="369"/>
        <v>7.8757024990184048E-3</v>
      </c>
      <c r="CQ460">
        <f t="shared" si="369"/>
        <v>1.8991289834406483E-2</v>
      </c>
      <c r="CR460">
        <f t="shared" si="369"/>
        <v>6.5481204193777623E-4</v>
      </c>
      <c r="CS460">
        <f t="shared" si="369"/>
        <v>-6.5337092574584794E-3</v>
      </c>
      <c r="CT460">
        <f t="shared" si="369"/>
        <v>3.6464806208608342E-3</v>
      </c>
      <c r="CU460">
        <f t="shared" si="369"/>
        <v>-2.300055712488043E-3</v>
      </c>
      <c r="CV460">
        <f t="shared" si="369"/>
        <v>-1.0774137318551624E-2</v>
      </c>
      <c r="CW460">
        <f t="shared" si="369"/>
        <v>-3.2320439591435614E-3</v>
      </c>
      <c r="CX460">
        <f t="shared" si="369"/>
        <v>-7.2851982303242624E-4</v>
      </c>
      <c r="CY460">
        <f t="shared" si="369"/>
        <v>-6.1816825996756034E-3</v>
      </c>
      <c r="CZ460">
        <f t="shared" si="369"/>
        <v>-1.7057246410281117E-3</v>
      </c>
      <c r="DA460">
        <f t="shared" si="369"/>
        <v>3.6368656072732616E-3</v>
      </c>
    </row>
    <row r="461" spans="65:105">
      <c r="BM461">
        <f t="shared" ref="BM461:DA461" si="370">BM$15*SIN(-$F$6*$F140/$O$7*BM$14)</f>
        <v>9.8125928044397398E-4</v>
      </c>
      <c r="BN461">
        <f t="shared" si="370"/>
        <v>7.6718808745893617E-3</v>
      </c>
      <c r="BO461">
        <f t="shared" si="370"/>
        <v>3.9045525887317517E-3</v>
      </c>
      <c r="BP461">
        <f t="shared" si="370"/>
        <v>-1.5142077794300937E-3</v>
      </c>
      <c r="BQ461">
        <f t="shared" si="370"/>
        <v>5.2150866809978465E-3</v>
      </c>
      <c r="BR461">
        <f t="shared" si="370"/>
        <v>2.5075608059438137E-3</v>
      </c>
      <c r="BS461">
        <f t="shared" si="370"/>
        <v>-1.0963439495682277E-2</v>
      </c>
      <c r="BT461">
        <f t="shared" si="370"/>
        <v>-5.7565830298670064E-3</v>
      </c>
      <c r="BU461">
        <f t="shared" si="370"/>
        <v>-2.5186646980004197E-4</v>
      </c>
      <c r="BV461">
        <f t="shared" si="370"/>
        <v>-1.8328795563407857E-2</v>
      </c>
      <c r="BW461">
        <f t="shared" si="370"/>
        <v>-1.7102403691353581E-2</v>
      </c>
      <c r="BX461">
        <f t="shared" si="370"/>
        <v>5.9074292097559579E-3</v>
      </c>
      <c r="BY461">
        <f t="shared" si="370"/>
        <v>-9.8192543510348257E-3</v>
      </c>
      <c r="BZ461">
        <f t="shared" si="370"/>
        <v>-2.1757868861073837E-2</v>
      </c>
      <c r="CA461">
        <f t="shared" si="370"/>
        <v>3.7487089652061968E-2</v>
      </c>
      <c r="CB461">
        <f t="shared" si="370"/>
        <v>5.9307147234112588E-2</v>
      </c>
      <c r="CC461">
        <f t="shared" si="370"/>
        <v>-1.0264966051770323E-2</v>
      </c>
      <c r="CD461">
        <f t="shared" si="370"/>
        <v>3.5773671960671015E-2</v>
      </c>
      <c r="CE461">
        <f t="shared" si="370"/>
        <v>0.23875640851953064</v>
      </c>
      <c r="CF461">
        <f t="shared" si="370"/>
        <v>0.2614121384166665</v>
      </c>
      <c r="CG461">
        <f t="shared" si="370"/>
        <v>0</v>
      </c>
      <c r="CH461">
        <f t="shared" si="370"/>
        <v>-0.16387249896060149</v>
      </c>
      <c r="CI461">
        <f t="shared" si="370"/>
        <v>-4.640528107614382E-2</v>
      </c>
      <c r="CJ461">
        <f t="shared" si="370"/>
        <v>6.4519376351280661E-2</v>
      </c>
      <c r="CK461">
        <f t="shared" si="370"/>
        <v>1.2292100377727988E-2</v>
      </c>
      <c r="CL461">
        <f t="shared" si="370"/>
        <v>-2.2526983312832677E-2</v>
      </c>
      <c r="CM461">
        <f t="shared" si="370"/>
        <v>2.544002382008289E-2</v>
      </c>
      <c r="CN461">
        <f t="shared" si="370"/>
        <v>3.4030365308573278E-2</v>
      </c>
      <c r="CO461">
        <f t="shared" si="370"/>
        <v>2.9456678088923896E-3</v>
      </c>
      <c r="CP461">
        <f t="shared" si="370"/>
        <v>8.7543498787735364E-3</v>
      </c>
      <c r="CQ461">
        <f t="shared" si="370"/>
        <v>1.9404770686192344E-2</v>
      </c>
      <c r="CR461">
        <f t="shared" si="370"/>
        <v>6.3565989652072312E-4</v>
      </c>
      <c r="CS461">
        <f t="shared" si="370"/>
        <v>-5.4997579681633204E-3</v>
      </c>
      <c r="CT461">
        <f t="shared" si="370"/>
        <v>4.5520633562816078E-3</v>
      </c>
      <c r="CU461">
        <f t="shared" si="370"/>
        <v>-2.403365450222337E-3</v>
      </c>
      <c r="CV461">
        <f t="shared" si="370"/>
        <v>-1.0493368327163752E-2</v>
      </c>
      <c r="CW461">
        <f t="shared" si="370"/>
        <v>-2.7423625044445061E-3</v>
      </c>
      <c r="CX461">
        <f t="shared" si="370"/>
        <v>-1.1959958781101714E-3</v>
      </c>
      <c r="CY461">
        <f t="shared" si="370"/>
        <v>-6.6757549713347217E-3</v>
      </c>
      <c r="CZ461">
        <f t="shared" si="370"/>
        <v>-1.6770602585017363E-3</v>
      </c>
      <c r="DA461">
        <f t="shared" si="370"/>
        <v>3.1183219174418272E-3</v>
      </c>
    </row>
    <row r="462" spans="65:105">
      <c r="BM462">
        <f t="shared" ref="BM462:DA462" si="371">BM$15*SIN(-$F$6*$F141/$O$7*BM$14)</f>
        <v>8.0332727056647423E-4</v>
      </c>
      <c r="BN462">
        <f t="shared" si="371"/>
        <v>7.4365985392352389E-3</v>
      </c>
      <c r="BO462">
        <f t="shared" si="371"/>
        <v>4.1459472652967087E-3</v>
      </c>
      <c r="BP462">
        <f t="shared" si="371"/>
        <v>-2.0896018225249938E-3</v>
      </c>
      <c r="BQ462">
        <f t="shared" si="371"/>
        <v>4.2336467676957774E-3</v>
      </c>
      <c r="BR462">
        <f t="shared" si="371"/>
        <v>2.4192395637332178E-3</v>
      </c>
      <c r="BS462">
        <f t="shared" si="371"/>
        <v>-1.1353854934556139E-2</v>
      </c>
      <c r="BT462">
        <f t="shared" si="371"/>
        <v>-6.8651832303240302E-3</v>
      </c>
      <c r="BU462">
        <f t="shared" si="371"/>
        <v>-2.0315083420167804E-4</v>
      </c>
      <c r="BV462">
        <f t="shared" si="371"/>
        <v>-1.7693090344184991E-2</v>
      </c>
      <c r="BW462">
        <f t="shared" si="371"/>
        <v>-1.740245564708566E-2</v>
      </c>
      <c r="BX462">
        <f t="shared" si="371"/>
        <v>6.4823290508380519E-3</v>
      </c>
      <c r="BY462">
        <f t="shared" si="371"/>
        <v>-7.8839413735898815E-3</v>
      </c>
      <c r="BZ462">
        <f t="shared" si="371"/>
        <v>-2.1138135504274364E-2</v>
      </c>
      <c r="CA462">
        <f t="shared" si="371"/>
        <v>3.7718585629762269E-2</v>
      </c>
      <c r="CB462">
        <f t="shared" si="371"/>
        <v>6.1763912485620083E-2</v>
      </c>
      <c r="CC462">
        <f t="shared" si="371"/>
        <v>-8.2194025671136154E-3</v>
      </c>
      <c r="CD462">
        <f t="shared" si="371"/>
        <v>3.5220417796605515E-2</v>
      </c>
      <c r="CE462">
        <f t="shared" si="371"/>
        <v>0.23891843348706901</v>
      </c>
      <c r="CF462">
        <f t="shared" si="371"/>
        <v>0.26311277994809118</v>
      </c>
      <c r="CG462">
        <f t="shared" si="371"/>
        <v>0</v>
      </c>
      <c r="CH462">
        <f t="shared" si="371"/>
        <v>-0.16493858708978601</v>
      </c>
      <c r="CI462">
        <f t="shared" si="371"/>
        <v>-4.6436772646177869E-2</v>
      </c>
      <c r="CJ462">
        <f t="shared" si="371"/>
        <v>6.3521558356289864E-2</v>
      </c>
      <c r="CK462">
        <f t="shared" si="371"/>
        <v>9.8425772565016046E-3</v>
      </c>
      <c r="CL462">
        <f t="shared" si="371"/>
        <v>-2.3460150939422272E-2</v>
      </c>
      <c r="CM462">
        <f t="shared" si="371"/>
        <v>2.5597124924532734E-2</v>
      </c>
      <c r="CN462">
        <f t="shared" si="371"/>
        <v>3.3061072191657527E-2</v>
      </c>
      <c r="CO462">
        <f t="shared" si="371"/>
        <v>2.3650952996172362E-3</v>
      </c>
      <c r="CP462">
        <f t="shared" si="371"/>
        <v>9.6063066564819003E-3</v>
      </c>
      <c r="CQ462">
        <f t="shared" si="371"/>
        <v>1.97452163627184E-2</v>
      </c>
      <c r="CR462">
        <f t="shared" si="371"/>
        <v>6.1361304066099415E-4</v>
      </c>
      <c r="CS462">
        <f t="shared" si="371"/>
        <v>-4.4360030139252715E-3</v>
      </c>
      <c r="CT462">
        <f t="shared" si="371"/>
        <v>5.4286976935411279E-3</v>
      </c>
      <c r="CU462">
        <f t="shared" si="371"/>
        <v>-2.4889509069936692E-3</v>
      </c>
      <c r="CV462">
        <f t="shared" si="371"/>
        <v>-1.0123771177841747E-2</v>
      </c>
      <c r="CW462">
        <f t="shared" si="371"/>
        <v>-2.2262705996998126E-3</v>
      </c>
      <c r="CX462">
        <f t="shared" si="371"/>
        <v>-1.6504704311927445E-3</v>
      </c>
      <c r="CY462">
        <f t="shared" si="371"/>
        <v>-7.0884761923993046E-3</v>
      </c>
      <c r="CZ462">
        <f t="shared" si="371"/>
        <v>-1.625627935633324E-3</v>
      </c>
      <c r="DA462">
        <f t="shared" si="371"/>
        <v>2.5528757634299751E-3</v>
      </c>
    </row>
    <row r="463" spans="65:105">
      <c r="BM463">
        <f t="shared" ref="BM463:DA463" si="372">BM$15*SIN(-$F$6*$F142/$O$7*BM$14)</f>
        <v>6.133124708005617E-4</v>
      </c>
      <c r="BN463">
        <f t="shared" si="372"/>
        <v>7.1003561870715539E-3</v>
      </c>
      <c r="BO463">
        <f t="shared" si="372"/>
        <v>4.3368191797494614E-3</v>
      </c>
      <c r="BP463">
        <f t="shared" si="372"/>
        <v>-2.6422800998200835E-3</v>
      </c>
      <c r="BQ463">
        <f t="shared" si="372"/>
        <v>3.2114345216740585E-3</v>
      </c>
      <c r="BR463">
        <f t="shared" si="372"/>
        <v>2.310439044769178E-3</v>
      </c>
      <c r="BS463">
        <f t="shared" si="372"/>
        <v>-1.1660538240701625E-2</v>
      </c>
      <c r="BT463">
        <f t="shared" si="372"/>
        <v>-7.9301249748135755E-3</v>
      </c>
      <c r="BU463">
        <f t="shared" si="372"/>
        <v>-1.5333430663125365E-4</v>
      </c>
      <c r="BV463">
        <f t="shared" si="372"/>
        <v>-1.6976813149818106E-2</v>
      </c>
      <c r="BW463">
        <f t="shared" si="372"/>
        <v>-1.7637008689241784E-2</v>
      </c>
      <c r="BX463">
        <f t="shared" si="372"/>
        <v>7.0374653152493593E-3</v>
      </c>
      <c r="BY463">
        <f t="shared" si="372"/>
        <v>-5.9296352908242544E-3</v>
      </c>
      <c r="BZ463">
        <f t="shared" si="372"/>
        <v>-2.0479411916002065E-2</v>
      </c>
      <c r="CA463">
        <f t="shared" si="372"/>
        <v>3.7898964217605809E-2</v>
      </c>
      <c r="CB463">
        <f t="shared" si="372"/>
        <v>6.4162547704568057E-2</v>
      </c>
      <c r="CC463">
        <f t="shared" si="372"/>
        <v>-6.1688880216937353E-3</v>
      </c>
      <c r="CD463">
        <f t="shared" si="372"/>
        <v>3.4655229672673107E-2</v>
      </c>
      <c r="CE463">
        <f t="shared" si="372"/>
        <v>0.23904447821733527</v>
      </c>
      <c r="CF463">
        <f t="shared" si="372"/>
        <v>0.26480351543206287</v>
      </c>
      <c r="CG463">
        <f t="shared" si="372"/>
        <v>0</v>
      </c>
      <c r="CH463">
        <f t="shared" si="372"/>
        <v>-0.16599846537439031</v>
      </c>
      <c r="CI463">
        <f t="shared" si="372"/>
        <v>-4.6461271009059273E-2</v>
      </c>
      <c r="CJ463">
        <f t="shared" si="372"/>
        <v>6.2502216944612624E-2</v>
      </c>
      <c r="CK463">
        <f t="shared" si="372"/>
        <v>7.3871253347735739E-3</v>
      </c>
      <c r="CL463">
        <f t="shared" si="372"/>
        <v>-2.4371238693104244E-2</v>
      </c>
      <c r="CM463">
        <f t="shared" si="372"/>
        <v>2.5719536016296965E-2</v>
      </c>
      <c r="CN463">
        <f t="shared" si="372"/>
        <v>3.2030796456041462E-2</v>
      </c>
      <c r="CO463">
        <f t="shared" si="372"/>
        <v>1.7788250686074237E-3</v>
      </c>
      <c r="CP463">
        <f t="shared" si="372"/>
        <v>1.0428975353218206E-2</v>
      </c>
      <c r="CQ463">
        <f t="shared" si="372"/>
        <v>2.0011345503330925E-2</v>
      </c>
      <c r="CR463">
        <f t="shared" si="372"/>
        <v>5.8877187280158511E-4</v>
      </c>
      <c r="CS463">
        <f t="shared" si="372"/>
        <v>-3.3482089750078142E-3</v>
      </c>
      <c r="CT463">
        <f t="shared" si="372"/>
        <v>6.2708087629922476E-3</v>
      </c>
      <c r="CU463">
        <f t="shared" si="372"/>
        <v>-2.5561809092607768E-3</v>
      </c>
      <c r="CV463">
        <f t="shared" si="372"/>
        <v>-9.6684745736796314E-3</v>
      </c>
      <c r="CW463">
        <f t="shared" si="372"/>
        <v>-1.6887384920767057E-3</v>
      </c>
      <c r="CX463">
        <f t="shared" si="372"/>
        <v>-2.0870029537074157E-3</v>
      </c>
      <c r="CY463">
        <f t="shared" si="372"/>
        <v>-7.4148168173081425E-3</v>
      </c>
      <c r="CZ463">
        <f t="shared" si="372"/>
        <v>-1.5521259228600814E-3</v>
      </c>
      <c r="DA463">
        <f t="shared" si="372"/>
        <v>1.9490319817127976E-3</v>
      </c>
    </row>
    <row r="464" spans="65:105">
      <c r="BM464">
        <f t="shared" ref="BM464:DA464" si="373">BM$15*SIN(-$F$6*$F143/$O$7*BM$14)</f>
        <v>4.1407288060097265E-4</v>
      </c>
      <c r="BN464">
        <f t="shared" si="373"/>
        <v>6.6677186784100959E-3</v>
      </c>
      <c r="BO464">
        <f t="shared" si="373"/>
        <v>4.4748423554890737E-3</v>
      </c>
      <c r="BP464">
        <f t="shared" si="373"/>
        <v>-3.1662345239494597E-3</v>
      </c>
      <c r="BQ464">
        <f t="shared" si="373"/>
        <v>2.1582944056599139E-3</v>
      </c>
      <c r="BR464">
        <f t="shared" si="373"/>
        <v>2.1820802640566449E-3</v>
      </c>
      <c r="BS464">
        <f t="shared" si="373"/>
        <v>-1.1881227693545085E-2</v>
      </c>
      <c r="BT464">
        <f t="shared" si="373"/>
        <v>-8.9446358712960278E-3</v>
      </c>
      <c r="BU464">
        <f t="shared" si="373"/>
        <v>-1.0268684716790847E-4</v>
      </c>
      <c r="BV464">
        <f t="shared" si="373"/>
        <v>-1.6183225811178908E-2</v>
      </c>
      <c r="BW464">
        <f t="shared" si="373"/>
        <v>-1.7805180013133432E-2</v>
      </c>
      <c r="BX464">
        <f t="shared" si="373"/>
        <v>7.5711454819780153E-3</v>
      </c>
      <c r="BY464">
        <f t="shared" si="373"/>
        <v>-3.9610441972682837E-3</v>
      </c>
      <c r="BZ464">
        <f t="shared" si="373"/>
        <v>-1.9782913141225208E-2</v>
      </c>
      <c r="CA464">
        <f t="shared" si="373"/>
        <v>3.8027980960970466E-2</v>
      </c>
      <c r="CB464">
        <f t="shared" si="373"/>
        <v>6.650079537944599E-2</v>
      </c>
      <c r="CC464">
        <f t="shared" si="373"/>
        <v>-4.1146575687991318E-3</v>
      </c>
      <c r="CD464">
        <f t="shared" si="373"/>
        <v>3.4078299095187753E-2</v>
      </c>
      <c r="CE464">
        <f t="shared" si="373"/>
        <v>0.2391345237284567</v>
      </c>
      <c r="CF464">
        <f t="shared" si="373"/>
        <v>0.26648428121334605</v>
      </c>
      <c r="CG464">
        <f t="shared" si="373"/>
        <v>0</v>
      </c>
      <c r="CH464">
        <f t="shared" si="373"/>
        <v>-0.16705209391059597</v>
      </c>
      <c r="CI464">
        <f t="shared" si="373"/>
        <v>-4.6478772475424701E-2</v>
      </c>
      <c r="CJ464">
        <f t="shared" si="373"/>
        <v>6.146169750623174E-2</v>
      </c>
      <c r="CK464">
        <f t="shared" si="373"/>
        <v>4.9272236849662397E-3</v>
      </c>
      <c r="CL464">
        <f t="shared" si="373"/>
        <v>-2.5259389089974927E-2</v>
      </c>
      <c r="CM464">
        <f t="shared" si="373"/>
        <v>2.5807091200090906E-2</v>
      </c>
      <c r="CN464">
        <f t="shared" si="373"/>
        <v>3.0941438491161242E-2</v>
      </c>
      <c r="CO464">
        <f t="shared" si="373"/>
        <v>1.1882694922006503E-3</v>
      </c>
      <c r="CP464">
        <f t="shared" si="373"/>
        <v>1.1219847784696375E-2</v>
      </c>
      <c r="CQ464">
        <f t="shared" si="373"/>
        <v>2.0202156458036701E-2</v>
      </c>
      <c r="CR464">
        <f t="shared" si="373"/>
        <v>5.6124951630988796E-4</v>
      </c>
      <c r="CS464">
        <f t="shared" si="373"/>
        <v>-2.2422707015571932E-3</v>
      </c>
      <c r="CT464">
        <f t="shared" si="373"/>
        <v>7.0730412423060853E-3</v>
      </c>
      <c r="CU464">
        <f t="shared" si="373"/>
        <v>-2.6045596508410384E-3</v>
      </c>
      <c r="CV464">
        <f t="shared" si="373"/>
        <v>-9.1313326783167836E-3</v>
      </c>
      <c r="CW464">
        <f t="shared" si="373"/>
        <v>-1.1349429096165261E-3</v>
      </c>
      <c r="CX464">
        <f t="shared" si="373"/>
        <v>-2.5008479623575331E-3</v>
      </c>
      <c r="CY464">
        <f t="shared" si="373"/>
        <v>-7.6508000396271966E-3</v>
      </c>
      <c r="CZ464">
        <f t="shared" si="373"/>
        <v>-1.4575520909701062E-3</v>
      </c>
      <c r="DA464">
        <f t="shared" si="373"/>
        <v>1.3158729448266443E-3</v>
      </c>
    </row>
    <row r="465" spans="65:105">
      <c r="BM465">
        <f t="shared" ref="BM465:DA465" si="374">BM$15*SIN(-$F$6*$F144/$O$7*BM$14)</f>
        <v>2.086052488570422E-4</v>
      </c>
      <c r="BN465">
        <f t="shared" si="374"/>
        <v>6.1445595439943322E-3</v>
      </c>
      <c r="BO465">
        <f t="shared" si="374"/>
        <v>4.5583348338152398E-3</v>
      </c>
      <c r="BP465">
        <f t="shared" si="374"/>
        <v>-3.6557692604914645E-3</v>
      </c>
      <c r="BQ465">
        <f t="shared" si="374"/>
        <v>1.0843687346755464E-3</v>
      </c>
      <c r="BR465">
        <f t="shared" si="374"/>
        <v>2.0352498006320149E-3</v>
      </c>
      <c r="BS465">
        <f t="shared" si="374"/>
        <v>-1.2014295757886902E-2</v>
      </c>
      <c r="BT465">
        <f t="shared" si="374"/>
        <v>-9.9022642377380073E-3</v>
      </c>
      <c r="BU465">
        <f t="shared" si="374"/>
        <v>-5.1482918782704194E-5</v>
      </c>
      <c r="BV465">
        <f t="shared" si="374"/>
        <v>-1.5315942219231623E-2</v>
      </c>
      <c r="BW465">
        <f t="shared" si="374"/>
        <v>-1.7906336659870601E-2</v>
      </c>
      <c r="BX465">
        <f t="shared" si="374"/>
        <v>8.0817424461963917E-3</v>
      </c>
      <c r="BY465">
        <f t="shared" si="374"/>
        <v>-1.9829106012946339E-3</v>
      </c>
      <c r="BZ465">
        <f t="shared" si="374"/>
        <v>-1.9049923902924416E-2</v>
      </c>
      <c r="CA465">
        <f t="shared" si="374"/>
        <v>3.8105461012388903E-2</v>
      </c>
      <c r="CB465">
        <f t="shared" si="374"/>
        <v>6.8776454833385986E-2</v>
      </c>
      <c r="CC465">
        <f t="shared" si="374"/>
        <v>-2.0579486000420763E-3</v>
      </c>
      <c r="CD465">
        <f t="shared" si="374"/>
        <v>3.3489821549234217E-2</v>
      </c>
      <c r="CE465">
        <f t="shared" si="374"/>
        <v>0.2391885564599105</v>
      </c>
      <c r="CF465">
        <f t="shared" si="374"/>
        <v>0.26815501401205905</v>
      </c>
      <c r="CG465">
        <f t="shared" si="374"/>
        <v>0</v>
      </c>
      <c r="CH465">
        <f t="shared" si="374"/>
        <v>-0.16809943302988409</v>
      </c>
      <c r="CI465">
        <f t="shared" si="374"/>
        <v>-4.6489274409617691E-2</v>
      </c>
      <c r="CJ465">
        <f t="shared" si="374"/>
        <v>6.0400352607016587E-2</v>
      </c>
      <c r="CK465">
        <f t="shared" si="374"/>
        <v>2.4643540598518867E-3</v>
      </c>
      <c r="CL465">
        <f t="shared" si="374"/>
        <v>-2.6123766233967959E-2</v>
      </c>
      <c r="CM465">
        <f t="shared" si="374"/>
        <v>2.5859671818430744E-2</v>
      </c>
      <c r="CN465">
        <f t="shared" si="374"/>
        <v>2.97950076662538E-2</v>
      </c>
      <c r="CO465">
        <f t="shared" si="374"/>
        <v>5.9485127050706128E-4</v>
      </c>
      <c r="CP465">
        <f t="shared" si="374"/>
        <v>1.1976512708319207E-2</v>
      </c>
      <c r="CQ465">
        <f t="shared" si="374"/>
        <v>2.0316931057487383E-2</v>
      </c>
      <c r="CR465">
        <f t="shared" si="374"/>
        <v>5.3117130432895677E-4</v>
      </c>
      <c r="CS465">
        <f t="shared" si="374"/>
        <v>-1.1241813688986531E-3</v>
      </c>
      <c r="CT465">
        <f t="shared" si="374"/>
        <v>7.8302934131163557E-3</v>
      </c>
      <c r="CU465">
        <f t="shared" si="374"/>
        <v>-2.6337303493698199E-3</v>
      </c>
      <c r="CV465">
        <f t="shared" si="374"/>
        <v>-8.5168924897834983E-3</v>
      </c>
      <c r="CW465">
        <f t="shared" si="374"/>
        <v>-5.7021720651384501E-4</v>
      </c>
      <c r="CX465">
        <f t="shared" si="374"/>
        <v>-2.8875066066000989E-3</v>
      </c>
      <c r="CY465">
        <f t="shared" si="374"/>
        <v>-7.7935501536514013E-3</v>
      </c>
      <c r="CZ465">
        <f t="shared" si="374"/>
        <v>-1.3431903839072592E-3</v>
      </c>
      <c r="DA465">
        <f t="shared" si="374"/>
        <v>6.6292195403237493E-4</v>
      </c>
    </row>
    <row r="466" spans="65:105">
      <c r="BM466">
        <f t="shared" ref="BM466:DA466" si="375">BM$15*SIN(-$F$6*$F145/$O$7*BM$14)</f>
        <v>1.0439138494543297E-18</v>
      </c>
      <c r="BN466">
        <f t="shared" si="375"/>
        <v>5.5379812453496555E-3</v>
      </c>
      <c r="BO466">
        <f t="shared" si="375"/>
        <v>4.5862791703779222E-3</v>
      </c>
      <c r="BP466">
        <f t="shared" si="375"/>
        <v>-4.1055626465788999E-3</v>
      </c>
      <c r="BQ466">
        <f t="shared" si="375"/>
        <v>5.4215524973372352E-18</v>
      </c>
      <c r="BR466">
        <f t="shared" si="375"/>
        <v>1.8711905994856779E-3</v>
      </c>
      <c r="BS466">
        <f t="shared" si="375"/>
        <v>-1.2058761086608452E-2</v>
      </c>
      <c r="BT466">
        <f t="shared" si="375"/>
        <v>-1.0796920130948406E-2</v>
      </c>
      <c r="BU466">
        <f t="shared" si="375"/>
        <v>-2.5721984328239924E-19</v>
      </c>
      <c r="BV466">
        <f t="shared" si="375"/>
        <v>-1.437891186785516E-2</v>
      </c>
      <c r="BW466">
        <f t="shared" si="375"/>
        <v>-1.7940097898676181E-2</v>
      </c>
      <c r="BX466">
        <f t="shared" si="375"/>
        <v>8.567699480041541E-3</v>
      </c>
      <c r="BY466">
        <f t="shared" si="375"/>
        <v>-9.9020786809150361E-18</v>
      </c>
      <c r="BZ466">
        <f t="shared" si="375"/>
        <v>-1.8281796232363846E-2</v>
      </c>
      <c r="CA466">
        <f t="shared" si="375"/>
        <v>3.8131299368507267E-2</v>
      </c>
      <c r="CB466">
        <f t="shared" si="375"/>
        <v>7.0987384295363082E-2</v>
      </c>
      <c r="CC466">
        <f t="shared" si="375"/>
        <v>-1.0273701437843518E-17</v>
      </c>
      <c r="CD466">
        <f t="shared" si="375"/>
        <v>3.2889996432430534E-2</v>
      </c>
      <c r="CE466">
        <f t="shared" si="375"/>
        <v>0.23920656827456613</v>
      </c>
      <c r="CF466">
        <f t="shared" si="375"/>
        <v>0.26981565092605631</v>
      </c>
      <c r="CG466">
        <f t="shared" si="375"/>
        <v>0</v>
      </c>
      <c r="CH466">
        <f t="shared" si="375"/>
        <v>-0.16914044330052883</v>
      </c>
      <c r="CI466">
        <f t="shared" si="375"/>
        <v>-4.6492775230085583E-2</v>
      </c>
      <c r="CJ466">
        <f t="shared" si="375"/>
        <v>5.9318541869260784E-2</v>
      </c>
      <c r="CK466">
        <f t="shared" si="375"/>
        <v>1.2302560835357207E-17</v>
      </c>
      <c r="CL466">
        <f t="shared" si="375"/>
        <v>-2.6963556603570502E-2</v>
      </c>
      <c r="CM466">
        <f t="shared" si="375"/>
        <v>2.5877206612441802E-2</v>
      </c>
      <c r="CN466">
        <f t="shared" si="375"/>
        <v>2.8593618623985739E-2</v>
      </c>
      <c r="CO466">
        <f t="shared" si="375"/>
        <v>2.9705141927011059E-18</v>
      </c>
      <c r="CP466">
        <f t="shared" si="375"/>
        <v>1.2696663174668542E-2</v>
      </c>
      <c r="CQ466">
        <f t="shared" si="375"/>
        <v>2.0355237316006778E-2</v>
      </c>
      <c r="CR466">
        <f t="shared" si="375"/>
        <v>4.9867420902707685E-4</v>
      </c>
      <c r="CS466">
        <f t="shared" si="375"/>
        <v>-5.6166542683716136E-18</v>
      </c>
      <c r="CT466">
        <f t="shared" si="375"/>
        <v>8.5377496048945067E-3</v>
      </c>
      <c r="CU466">
        <f t="shared" si="375"/>
        <v>-2.6434778774903737E-3</v>
      </c>
      <c r="CV466">
        <f t="shared" si="375"/>
        <v>-7.8303553493847058E-3</v>
      </c>
      <c r="CW466">
        <f t="shared" si="375"/>
        <v>-2.8509329171361566E-18</v>
      </c>
      <c r="CX466">
        <f t="shared" si="375"/>
        <v>-3.2427755750135752E-3</v>
      </c>
      <c r="CY466">
        <f t="shared" si="375"/>
        <v>-7.8413275979269236E-3</v>
      </c>
      <c r="CZ466">
        <f t="shared" si="375"/>
        <v>-1.210593387817818E-3</v>
      </c>
      <c r="DA466">
        <f t="shared" si="375"/>
        <v>3.317430470773894E-18</v>
      </c>
    </row>
    <row r="467" spans="65:105">
      <c r="BM467">
        <f t="shared" ref="BM467:DA467" si="376">BM$15*SIN(-$F$6*$F146/$O$7*BM$14)</f>
        <v>-2.0860524885704014E-4</v>
      </c>
      <c r="BN467">
        <f t="shared" si="376"/>
        <v>4.8562187510445918E-3</v>
      </c>
      <c r="BO467">
        <f t="shared" si="376"/>
        <v>4.5583348338152406E-3</v>
      </c>
      <c r="BP467">
        <f t="shared" si="376"/>
        <v>-4.5107250419432034E-3</v>
      </c>
      <c r="BQ467">
        <f t="shared" si="376"/>
        <v>-1.0843687346755357E-3</v>
      </c>
      <c r="BR467">
        <f t="shared" si="376"/>
        <v>1.6912914498200698E-3</v>
      </c>
      <c r="BS467">
        <f t="shared" si="376"/>
        <v>-1.2014295757886902E-2</v>
      </c>
      <c r="BT467">
        <f t="shared" si="376"/>
        <v>-1.1622914074971577E-2</v>
      </c>
      <c r="BU467">
        <f t="shared" si="376"/>
        <v>5.1482918782703679E-5</v>
      </c>
      <c r="BV467">
        <f t="shared" si="376"/>
        <v>-1.3376401868374379E-2</v>
      </c>
      <c r="BW467">
        <f t="shared" si="376"/>
        <v>-1.7906336659870604E-2</v>
      </c>
      <c r="BX467">
        <f t="shared" si="376"/>
        <v>9.0275349788275939E-3</v>
      </c>
      <c r="BY467">
        <f t="shared" si="376"/>
        <v>1.982910601294614E-3</v>
      </c>
      <c r="BZ467">
        <f t="shared" si="376"/>
        <v>-1.7479946975209472E-2</v>
      </c>
      <c r="CA467">
        <f t="shared" si="376"/>
        <v>3.810546101238891E-2</v>
      </c>
      <c r="CB467">
        <f t="shared" si="376"/>
        <v>7.3131502915955007E-2</v>
      </c>
      <c r="CC467">
        <f t="shared" si="376"/>
        <v>2.0579486000420555E-3</v>
      </c>
      <c r="CD467">
        <f t="shared" si="376"/>
        <v>3.2279026987364942E-2</v>
      </c>
      <c r="CE467">
        <f t="shared" si="376"/>
        <v>0.2391885564599105</v>
      </c>
      <c r="CF467">
        <f t="shared" si="376"/>
        <v>0.27146612943329668</v>
      </c>
      <c r="CG467">
        <f t="shared" si="376"/>
        <v>0</v>
      </c>
      <c r="CH467">
        <f t="shared" si="376"/>
        <v>-0.17017508552908189</v>
      </c>
      <c r="CI467">
        <f t="shared" si="376"/>
        <v>-4.6489274409617691E-2</v>
      </c>
      <c r="CJ467">
        <f t="shared" si="376"/>
        <v>5.821663184982926E-2</v>
      </c>
      <c r="CK467">
        <f t="shared" si="376"/>
        <v>-2.4643540598518619E-3</v>
      </c>
      <c r="CL467">
        <f t="shared" si="376"/>
        <v>-2.7777969817481193E-2</v>
      </c>
      <c r="CM467">
        <f t="shared" si="376"/>
        <v>2.5859671818430748E-2</v>
      </c>
      <c r="CN467">
        <f t="shared" si="376"/>
        <v>2.7339487379900981E-2</v>
      </c>
      <c r="CO467">
        <f t="shared" si="376"/>
        <v>-5.9485127050705521E-4</v>
      </c>
      <c r="CP467">
        <f t="shared" si="376"/>
        <v>1.3378103561022278E-2</v>
      </c>
      <c r="CQ467">
        <f t="shared" si="376"/>
        <v>2.0316931057487386E-2</v>
      </c>
      <c r="CR467">
        <f t="shared" si="376"/>
        <v>4.6390621784476592E-4</v>
      </c>
      <c r="CS467">
        <f t="shared" si="376"/>
        <v>1.1241813688986418E-3</v>
      </c>
      <c r="CT467">
        <f t="shared" si="376"/>
        <v>9.1909108197315778E-3</v>
      </c>
      <c r="CU467">
        <f t="shared" si="376"/>
        <v>-2.6337303493698199E-3</v>
      </c>
      <c r="CV467">
        <f t="shared" si="376"/>
        <v>-7.0775329114561233E-3</v>
      </c>
      <c r="CW467">
        <f t="shared" si="376"/>
        <v>5.7021720651383937E-4</v>
      </c>
      <c r="CX467">
        <f t="shared" si="376"/>
        <v>-3.5627927889017048E-3</v>
      </c>
      <c r="CY467">
        <f t="shared" si="376"/>
        <v>-7.7935501536514021E-3</v>
      </c>
      <c r="CZ467">
        <f t="shared" si="376"/>
        <v>-1.0615612529833161E-3</v>
      </c>
      <c r="DA467">
        <f t="shared" si="376"/>
        <v>-6.6292195403236842E-4</v>
      </c>
    </row>
    <row r="468" spans="65:105">
      <c r="BM468">
        <f t="shared" ref="BM468:DA468" si="377">BM$15*SIN(-$F$6*$F147/$O$7*BM$14)</f>
        <v>-4.1407288060097059E-4</v>
      </c>
      <c r="BN468">
        <f t="shared" si="377"/>
        <v>4.1085277379214616E-3</v>
      </c>
      <c r="BO468">
        <f t="shared" si="377"/>
        <v>4.4748423554890745E-3</v>
      </c>
      <c r="BP468">
        <f t="shared" si="377"/>
        <v>-4.8668519835021037E-3</v>
      </c>
      <c r="BQ468">
        <f t="shared" si="377"/>
        <v>-2.1582944056599035E-3</v>
      </c>
      <c r="BR468">
        <f t="shared" si="377"/>
        <v>1.497075228711507E-3</v>
      </c>
      <c r="BS468">
        <f t="shared" si="377"/>
        <v>-1.1881227693545087E-2</v>
      </c>
      <c r="BT468">
        <f t="shared" si="377"/>
        <v>-1.2374993242748936E-2</v>
      </c>
      <c r="BU468">
        <f t="shared" si="377"/>
        <v>1.0268684716790797E-4</v>
      </c>
      <c r="BV468">
        <f t="shared" si="377"/>
        <v>-1.2312977517703995E-2</v>
      </c>
      <c r="BW468">
        <f t="shared" si="377"/>
        <v>-1.7805180013133432E-2</v>
      </c>
      <c r="BX468">
        <f t="shared" si="377"/>
        <v>9.4598469782196833E-3</v>
      </c>
      <c r="BY468">
        <f t="shared" si="377"/>
        <v>3.9610441972682637E-3</v>
      </c>
      <c r="BZ468">
        <f t="shared" si="377"/>
        <v>-1.6645855178094183E-2</v>
      </c>
      <c r="CA468">
        <f t="shared" si="377"/>
        <v>3.8027980960970466E-2</v>
      </c>
      <c r="CB468">
        <f t="shared" si="377"/>
        <v>7.5206792725764957E-2</v>
      </c>
      <c r="CC468">
        <f t="shared" si="377"/>
        <v>4.114657568799111E-3</v>
      </c>
      <c r="CD468">
        <f t="shared" si="377"/>
        <v>3.1657120232729832E-2</v>
      </c>
      <c r="CE468">
        <f t="shared" si="377"/>
        <v>0.2391345237284567</v>
      </c>
      <c r="CF468">
        <f t="shared" si="377"/>
        <v>0.27310638739419707</v>
      </c>
      <c r="CG468">
        <f t="shared" si="377"/>
        <v>0</v>
      </c>
      <c r="CH468">
        <f t="shared" si="377"/>
        <v>-0.1712033207618481</v>
      </c>
      <c r="CI468">
        <f t="shared" si="377"/>
        <v>-4.6478772475424701E-2</v>
      </c>
      <c r="CJ468">
        <f t="shared" si="377"/>
        <v>5.7094995915955342E-2</v>
      </c>
      <c r="CK468">
        <f t="shared" si="377"/>
        <v>-4.9272236849662154E-3</v>
      </c>
      <c r="CL468">
        <f t="shared" si="377"/>
        <v>-2.8566239378489358E-2</v>
      </c>
      <c r="CM468">
        <f t="shared" si="377"/>
        <v>2.5807091200090906E-2</v>
      </c>
      <c r="CN468">
        <f t="shared" si="377"/>
        <v>2.6034927234881485E-2</v>
      </c>
      <c r="CO468">
        <f t="shared" si="377"/>
        <v>-1.1882694922006444E-3</v>
      </c>
      <c r="CP468">
        <f t="shared" si="377"/>
        <v>1.4018756265454234E-2</v>
      </c>
      <c r="CQ468">
        <f t="shared" si="377"/>
        <v>2.0202156458036705E-2</v>
      </c>
      <c r="CR468">
        <f t="shared" si="377"/>
        <v>4.2702565957969955E-4</v>
      </c>
      <c r="CS468">
        <f t="shared" si="377"/>
        <v>2.2422707015571819E-3</v>
      </c>
      <c r="CT468">
        <f t="shared" si="377"/>
        <v>9.785623343271984E-3</v>
      </c>
      <c r="CU468">
        <f t="shared" si="377"/>
        <v>-2.6045596508410388E-3</v>
      </c>
      <c r="CV468">
        <f t="shared" si="377"/>
        <v>-6.2647979467161741E-3</v>
      </c>
      <c r="CW468">
        <f t="shared" si="377"/>
        <v>1.1349429096165207E-3</v>
      </c>
      <c r="CX468">
        <f t="shared" si="377"/>
        <v>-3.8440793864046802E-3</v>
      </c>
      <c r="CY468">
        <f t="shared" si="377"/>
        <v>-7.6508000396271992E-3</v>
      </c>
      <c r="CZ468">
        <f t="shared" si="377"/>
        <v>-8.9811725479756253E-4</v>
      </c>
      <c r="DA468">
        <f t="shared" si="377"/>
        <v>-1.3158729448266378E-3</v>
      </c>
    </row>
    <row r="469" spans="65:105">
      <c r="BM469">
        <f t="shared" ref="BM469:DA469" si="378">BM$15*SIN(-$F$6*$F148/$O$7*BM$14)</f>
        <v>-6.1331247080055682E-4</v>
      </c>
      <c r="BN469">
        <f t="shared" si="378"/>
        <v>3.3050589350877881E-3</v>
      </c>
      <c r="BO469">
        <f t="shared" si="378"/>
        <v>4.3368191797494623E-3</v>
      </c>
      <c r="BP469">
        <f t="shared" si="378"/>
        <v>-5.1700720656546548E-3</v>
      </c>
      <c r="BQ469">
        <f t="shared" si="378"/>
        <v>-3.2114345216740481E-3</v>
      </c>
      <c r="BR469">
        <f t="shared" si="378"/>
        <v>1.290186009695198E-3</v>
      </c>
      <c r="BS469">
        <f t="shared" si="378"/>
        <v>-1.1660538240701627E-2</v>
      </c>
      <c r="BT469">
        <f t="shared" si="378"/>
        <v>-1.3048374860954734E-2</v>
      </c>
      <c r="BU469">
        <f t="shared" si="378"/>
        <v>1.5333430663125316E-4</v>
      </c>
      <c r="BV469">
        <f t="shared" si="378"/>
        <v>-1.1193481508594824E-2</v>
      </c>
      <c r="BW469">
        <f t="shared" si="378"/>
        <v>-1.7637008689241788E-2</v>
      </c>
      <c r="BX469">
        <f t="shared" si="378"/>
        <v>9.8633174285972566E-3</v>
      </c>
      <c r="BY469">
        <f t="shared" si="378"/>
        <v>5.9296352908242344E-3</v>
      </c>
      <c r="BZ469">
        <f t="shared" si="378"/>
        <v>-1.5781059360450378E-2</v>
      </c>
      <c r="CA469">
        <f t="shared" si="378"/>
        <v>3.7898964217605809E-2</v>
      </c>
      <c r="CB469">
        <f t="shared" si="378"/>
        <v>7.7211300534663602E-2</v>
      </c>
      <c r="CC469">
        <f t="shared" si="378"/>
        <v>6.1688880216937154E-3</v>
      </c>
      <c r="CD469">
        <f t="shared" si="378"/>
        <v>3.1024486893176238E-2</v>
      </c>
      <c r="CE469">
        <f t="shared" si="378"/>
        <v>0.23904447821733527</v>
      </c>
      <c r="CF469">
        <f t="shared" si="378"/>
        <v>0.27473636305397253</v>
      </c>
      <c r="CG469">
        <f t="shared" si="378"/>
        <v>0</v>
      </c>
      <c r="CH469">
        <f t="shared" si="378"/>
        <v>-0.17222511028635218</v>
      </c>
      <c r="CI469">
        <f t="shared" si="378"/>
        <v>-4.6461271009059273E-2</v>
      </c>
      <c r="CJ469">
        <f t="shared" si="378"/>
        <v>5.5954014118730293E-2</v>
      </c>
      <c r="CK469">
        <f t="shared" si="378"/>
        <v>-7.3871253347735505E-3</v>
      </c>
      <c r="CL469">
        <f t="shared" si="378"/>
        <v>-2.9327623394875327E-2</v>
      </c>
      <c r="CM469">
        <f t="shared" si="378"/>
        <v>2.5719536016296965E-2</v>
      </c>
      <c r="CN469">
        <f t="shared" si="378"/>
        <v>2.4682344508160682E-2</v>
      </c>
      <c r="CO469">
        <f t="shared" si="378"/>
        <v>-1.7788250686074176E-3</v>
      </c>
      <c r="CP469">
        <f t="shared" si="378"/>
        <v>1.4616668041107578E-2</v>
      </c>
      <c r="CQ469">
        <f t="shared" si="378"/>
        <v>2.0011345503330929E-2</v>
      </c>
      <c r="CR469">
        <f t="shared" si="378"/>
        <v>3.88200483378466E-4</v>
      </c>
      <c r="CS469">
        <f t="shared" si="378"/>
        <v>3.3482089750078033E-3</v>
      </c>
      <c r="CT469">
        <f t="shared" si="378"/>
        <v>1.0318105159850427E-2</v>
      </c>
      <c r="CU469">
        <f t="shared" si="378"/>
        <v>-2.5561809092607773E-3</v>
      </c>
      <c r="CV469">
        <f t="shared" si="378"/>
        <v>-5.3990303956715805E-3</v>
      </c>
      <c r="CW469">
        <f t="shared" si="378"/>
        <v>1.6887384920767001E-3</v>
      </c>
      <c r="CX469">
        <f t="shared" si="378"/>
        <v>-4.083577540714237E-3</v>
      </c>
      <c r="CY469">
        <f t="shared" si="378"/>
        <v>-7.4148168173081451E-3</v>
      </c>
      <c r="CZ469">
        <f t="shared" si="378"/>
        <v>-7.2248032557446047E-4</v>
      </c>
      <c r="DA469">
        <f t="shared" si="378"/>
        <v>-1.9490319817127822E-3</v>
      </c>
    </row>
    <row r="470" spans="65:105">
      <c r="BM470">
        <f t="shared" ref="BM470:DA470" si="379">BM$15*SIN(-$F$6*$F149/$O$7*BM$14)</f>
        <v>-8.033272705664751E-4</v>
      </c>
      <c r="BN470">
        <f t="shared" si="379"/>
        <v>2.4567203165873821E-3</v>
      </c>
      <c r="BO470">
        <f t="shared" si="379"/>
        <v>4.1459472652967105E-3</v>
      </c>
      <c r="BP470">
        <f t="shared" si="379"/>
        <v>-5.4170890257838715E-3</v>
      </c>
      <c r="BQ470">
        <f t="shared" si="379"/>
        <v>-4.2336467676957678E-3</v>
      </c>
      <c r="BR470">
        <f t="shared" si="379"/>
        <v>1.0723751454015695E-3</v>
      </c>
      <c r="BS470">
        <f t="shared" si="379"/>
        <v>-1.1353854934556143E-2</v>
      </c>
      <c r="BT470">
        <f t="shared" si="379"/>
        <v>-1.3638776625571489E-2</v>
      </c>
      <c r="BU470">
        <f t="shared" si="379"/>
        <v>2.0315083420167758E-4</v>
      </c>
      <c r="BV470">
        <f t="shared" si="379"/>
        <v>-1.0023011876656595E-2</v>
      </c>
      <c r="BW470">
        <f t="shared" si="379"/>
        <v>-1.740245564708566E-2</v>
      </c>
      <c r="BX470">
        <f t="shared" si="379"/>
        <v>1.0236716213574996E-2</v>
      </c>
      <c r="BY470">
        <f t="shared" si="379"/>
        <v>7.8839413735898641E-3</v>
      </c>
      <c r="BZ470">
        <f t="shared" si="379"/>
        <v>-1.4887154676642592E-2</v>
      </c>
      <c r="CA470">
        <f t="shared" si="379"/>
        <v>3.7718585629762269E-2</v>
      </c>
      <c r="CB470">
        <f t="shared" si="379"/>
        <v>7.9143139770063375E-2</v>
      </c>
      <c r="CC470">
        <f t="shared" si="379"/>
        <v>8.2194025671135946E-3</v>
      </c>
      <c r="CD470">
        <f t="shared" si="379"/>
        <v>3.0381341327912762E-2</v>
      </c>
      <c r="CE470">
        <f t="shared" si="379"/>
        <v>0.23891843348706901</v>
      </c>
      <c r="CF470">
        <f t="shared" si="379"/>
        <v>0.27635599504496056</v>
      </c>
      <c r="CG470">
        <f t="shared" si="379"/>
        <v>0</v>
      </c>
      <c r="CH470">
        <f t="shared" si="379"/>
        <v>-0.17324041563279596</v>
      </c>
      <c r="CI470">
        <f t="shared" si="379"/>
        <v>-4.6436772646177869E-2</v>
      </c>
      <c r="CJ470">
        <f t="shared" si="379"/>
        <v>5.4794073064328312E-2</v>
      </c>
      <c r="CK470">
        <f t="shared" si="379"/>
        <v>-9.8425772565015803E-3</v>
      </c>
      <c r="CL470">
        <f t="shared" si="379"/>
        <v>-3.0061405278652985E-2</v>
      </c>
      <c r="CM470">
        <f t="shared" si="379"/>
        <v>2.5597124924532734E-2</v>
      </c>
      <c r="CN470">
        <f t="shared" si="379"/>
        <v>2.3284234098760855E-2</v>
      </c>
      <c r="CO470">
        <f t="shared" si="379"/>
        <v>-2.3650952996172305E-3</v>
      </c>
      <c r="CP470">
        <f t="shared" si="379"/>
        <v>1.5170015951329781E-2</v>
      </c>
      <c r="CQ470">
        <f t="shared" si="379"/>
        <v>1.97452163627184E-2</v>
      </c>
      <c r="CR470">
        <f t="shared" si="379"/>
        <v>3.4760749391854267E-4</v>
      </c>
      <c r="CS470">
        <f t="shared" si="379"/>
        <v>4.4360030139252611E-3</v>
      </c>
      <c r="CT470">
        <f t="shared" si="379"/>
        <v>1.0784970003847651E-2</v>
      </c>
      <c r="CU470">
        <f t="shared" si="379"/>
        <v>-2.4889509069936696E-3</v>
      </c>
      <c r="CV470">
        <f t="shared" si="379"/>
        <v>-4.4875591287442517E-3</v>
      </c>
      <c r="CW470">
        <f t="shared" si="379"/>
        <v>2.2262705996998074E-3</v>
      </c>
      <c r="CX470">
        <f t="shared" si="379"/>
        <v>-4.2786837012763227E-3</v>
      </c>
      <c r="CY470">
        <f t="shared" si="379"/>
        <v>-7.0884761923993081E-3</v>
      </c>
      <c r="CZ470">
        <f t="shared" si="379"/>
        <v>-5.3703493009763783E-4</v>
      </c>
      <c r="DA470">
        <f t="shared" si="379"/>
        <v>-2.5528757634299777E-3</v>
      </c>
    </row>
    <row r="471" spans="65:105">
      <c r="BM471">
        <f t="shared" ref="BM471:DA471" si="380">BM$15*SIN(-$F$6*$F150/$O$7*BM$14)</f>
        <v>-9.8125928044397225E-4</v>
      </c>
      <c r="BN471">
        <f t="shared" si="380"/>
        <v>1.5750290136371632E-3</v>
      </c>
      <c r="BO471">
        <f t="shared" si="380"/>
        <v>3.9045525887317538E-3</v>
      </c>
      <c r="BP471">
        <f t="shared" si="380"/>
        <v>-5.6052175774613088E-3</v>
      </c>
      <c r="BQ471">
        <f t="shared" si="380"/>
        <v>-5.215086680997837E-3</v>
      </c>
      <c r="BR471">
        <f t="shared" si="380"/>
        <v>8.4548644205660562E-4</v>
      </c>
      <c r="BS471">
        <f t="shared" si="380"/>
        <v>-1.0963439495682282E-2</v>
      </c>
      <c r="BT471">
        <f t="shared" si="380"/>
        <v>-1.4142443934780322E-2</v>
      </c>
      <c r="BU471">
        <f t="shared" si="380"/>
        <v>2.5186646980004148E-4</v>
      </c>
      <c r="BV471">
        <f t="shared" si="380"/>
        <v>-8.8068987845831177E-3</v>
      </c>
      <c r="BW471">
        <f t="shared" si="380"/>
        <v>-1.7102403691353584E-2</v>
      </c>
      <c r="BX471">
        <f t="shared" si="380"/>
        <v>1.0578904900429453E-2</v>
      </c>
      <c r="BY471">
        <f t="shared" si="380"/>
        <v>9.8192543510348066E-3</v>
      </c>
      <c r="BZ471">
        <f t="shared" si="380"/>
        <v>-1.3965789973634121E-2</v>
      </c>
      <c r="CA471">
        <f t="shared" si="380"/>
        <v>3.7487089652061968E-2</v>
      </c>
      <c r="CB471">
        <f t="shared" si="380"/>
        <v>8.1000492252494435E-2</v>
      </c>
      <c r="CC471">
        <f t="shared" si="380"/>
        <v>1.0264966051770302E-2</v>
      </c>
      <c r="CD471">
        <f t="shared" si="380"/>
        <v>2.9727901458072803E-2</v>
      </c>
      <c r="CE471">
        <f t="shared" si="380"/>
        <v>0.23875640851953064</v>
      </c>
      <c r="CF471">
        <f t="shared" si="380"/>
        <v>0.27796522238893223</v>
      </c>
      <c r="CG471">
        <f t="shared" si="380"/>
        <v>0</v>
      </c>
      <c r="CH471">
        <f t="shared" si="380"/>
        <v>-0.17424919857550705</v>
      </c>
      <c r="CI471">
        <f t="shared" si="380"/>
        <v>-4.640528107614382E-2</v>
      </c>
      <c r="CJ471">
        <f t="shared" si="380"/>
        <v>5.3615565783010202E-2</v>
      </c>
      <c r="CK471">
        <f t="shared" si="380"/>
        <v>-1.2292100377727962E-2</v>
      </c>
      <c r="CL471">
        <f t="shared" si="380"/>
        <v>-3.0766894419997262E-2</v>
      </c>
      <c r="CM471">
        <f t="shared" si="380"/>
        <v>2.5440023820082893E-2</v>
      </c>
      <c r="CN471">
        <f t="shared" si="380"/>
        <v>2.184317488354064E-2</v>
      </c>
      <c r="CO471">
        <f t="shared" si="380"/>
        <v>-2.945667808892384E-3</v>
      </c>
      <c r="CP471">
        <f t="shared" si="380"/>
        <v>1.5677112927512716E-2</v>
      </c>
      <c r="CQ471">
        <f t="shared" si="380"/>
        <v>1.9404770686192351E-2</v>
      </c>
      <c r="CR471">
        <f t="shared" si="380"/>
        <v>3.0543154626335518E-4</v>
      </c>
      <c r="CS471">
        <f t="shared" si="380"/>
        <v>5.4997579681633092E-3</v>
      </c>
      <c r="CT471">
        <f t="shared" si="380"/>
        <v>1.1183248894312896E-2</v>
      </c>
      <c r="CU471">
        <f t="shared" si="380"/>
        <v>-2.4033654502223379E-3</v>
      </c>
      <c r="CV471">
        <f t="shared" si="380"/>
        <v>-3.5380999061292349E-3</v>
      </c>
      <c r="CW471">
        <f t="shared" si="380"/>
        <v>2.7423625044445013E-3</v>
      </c>
      <c r="CX471">
        <f t="shared" si="380"/>
        <v>-4.4272768966208444E-3</v>
      </c>
      <c r="CY471">
        <f t="shared" si="380"/>
        <v>-6.6757549713347261E-3</v>
      </c>
      <c r="CZ471">
        <f t="shared" si="380"/>
        <v>-3.4429869388443259E-4</v>
      </c>
      <c r="DA471">
        <f t="shared" si="380"/>
        <v>-3.118321917441822E-3</v>
      </c>
    </row>
    <row r="472" spans="65:105">
      <c r="BM472">
        <f t="shared" ref="BM472:DA472" si="381">BM$15*SIN(-$F$6*$F151/$O$7*BM$14)</f>
        <v>-1.1444322373849224E-3</v>
      </c>
      <c r="BN472">
        <f t="shared" si="381"/>
        <v>6.7195495688446316E-4</v>
      </c>
      <c r="BO472">
        <f t="shared" si="381"/>
        <v>3.6155768000657507E-3</v>
      </c>
      <c r="BP472">
        <f t="shared" si="381"/>
        <v>-5.7324126018159461E-3</v>
      </c>
      <c r="BQ472">
        <f t="shared" si="381"/>
        <v>-6.146302458705526E-3</v>
      </c>
      <c r="BR472">
        <f t="shared" si="381"/>
        <v>6.114405513467599E-4</v>
      </c>
      <c r="BS472">
        <f t="shared" si="381"/>
        <v>-1.0492171150345972E-2</v>
      </c>
      <c r="BT472">
        <f t="shared" si="381"/>
        <v>-1.4556173765981015E-2</v>
      </c>
      <c r="BU472">
        <f t="shared" si="381"/>
        <v>2.9921721917618936E-4</v>
      </c>
      <c r="BV472">
        <f t="shared" si="381"/>
        <v>-7.5506802493019833E-3</v>
      </c>
      <c r="BW472">
        <f t="shared" si="381"/>
        <v>-1.6737982149855113E-2</v>
      </c>
      <c r="BX472">
        <f t="shared" si="381"/>
        <v>1.0888840210996949E-2</v>
      </c>
      <c r="BY472">
        <f t="shared" si="381"/>
        <v>1.1730911884683004E-2</v>
      </c>
      <c r="BZ472">
        <f t="shared" si="381"/>
        <v>-1.3018664749615536E-2</v>
      </c>
      <c r="CA472">
        <f t="shared" si="381"/>
        <v>3.7204790014989338E-2</v>
      </c>
      <c r="CB472">
        <f t="shared" si="381"/>
        <v>8.2781609906811771E-2</v>
      </c>
      <c r="CC472">
        <f t="shared" si="381"/>
        <v>1.2304346304709229E-2</v>
      </c>
      <c r="CD472">
        <f t="shared" si="381"/>
        <v>2.9064388692874896E-2</v>
      </c>
      <c r="CE472">
        <f t="shared" si="381"/>
        <v>0.23855842771508434</v>
      </c>
      <c r="CF472">
        <f t="shared" si="381"/>
        <v>0.27956398449938752</v>
      </c>
      <c r="CG472">
        <f t="shared" si="381"/>
        <v>0</v>
      </c>
      <c r="CH472">
        <f t="shared" si="381"/>
        <v>-0.17525142113437783</v>
      </c>
      <c r="CI472">
        <f t="shared" si="381"/>
        <v>-4.6366801041471749E-2</v>
      </c>
      <c r="CJ472">
        <f t="shared" si="381"/>
        <v>5.2418891595950326E-2</v>
      </c>
      <c r="CK472">
        <f t="shared" si="381"/>
        <v>-1.473421919731804E-2</v>
      </c>
      <c r="CL472">
        <f t="shared" si="381"/>
        <v>-3.144342683722201E-2</v>
      </c>
      <c r="CM472">
        <f t="shared" si="381"/>
        <v>2.5248445611206562E-2</v>
      </c>
      <c r="CN472">
        <f t="shared" si="381"/>
        <v>2.036182496034205E-2</v>
      </c>
      <c r="CO472">
        <f t="shared" si="381"/>
        <v>-3.519143946405887E-3</v>
      </c>
      <c r="CP472">
        <f t="shared" si="381"/>
        <v>1.6136412912692948E-2</v>
      </c>
      <c r="CQ472">
        <f t="shared" si="381"/>
        <v>1.899128983440649E-2</v>
      </c>
      <c r="CR472">
        <f t="shared" si="381"/>
        <v>2.6186470405696252E-4</v>
      </c>
      <c r="CS472">
        <f t="shared" si="381"/>
        <v>6.533709257458469E-3</v>
      </c>
      <c r="CT472">
        <f t="shared" si="381"/>
        <v>1.1510409015905507E-2</v>
      </c>
      <c r="CU472">
        <f t="shared" si="381"/>
        <v>-2.3000557124880439E-3</v>
      </c>
      <c r="CV472">
        <f t="shared" si="381"/>
        <v>-2.5586900625648857E-3</v>
      </c>
      <c r="CW472">
        <f t="shared" si="381"/>
        <v>3.2320439591435571E-3</v>
      </c>
      <c r="CX472">
        <f t="shared" si="381"/>
        <v>-4.5277417911424702E-3</v>
      </c>
      <c r="CY472">
        <f t="shared" si="381"/>
        <v>-6.1816825996756086E-3</v>
      </c>
      <c r="CZ472">
        <f t="shared" si="381"/>
        <v>-1.4688822364626442E-4</v>
      </c>
      <c r="DA472">
        <f t="shared" si="381"/>
        <v>-3.6368656072732568E-3</v>
      </c>
    </row>
    <row r="473" spans="65:105">
      <c r="BM473">
        <f t="shared" ref="BM473:DA473" si="382">BM$15*SIN(-$F$6*$F152/$O$7*BM$14)</f>
        <v>-1.2903918682351245E-3</v>
      </c>
      <c r="BN473">
        <f t="shared" si="382"/>
        <v>-2.4024162858676324E-4</v>
      </c>
      <c r="BO473">
        <f t="shared" si="382"/>
        <v>3.2825413755965807E-3</v>
      </c>
      <c r="BP473">
        <f t="shared" si="382"/>
        <v>-5.7972913797321186E-3</v>
      </c>
      <c r="BQ473">
        <f t="shared" si="382"/>
        <v>-7.0183259838251851E-3</v>
      </c>
      <c r="BR473">
        <f t="shared" si="382"/>
        <v>3.7221871177388609E-4</v>
      </c>
      <c r="BS473">
        <f t="shared" si="382"/>
        <v>-9.9435253968576665E-3</v>
      </c>
      <c r="BT473">
        <f t="shared" si="382"/>
        <v>-1.4877335045098502E-2</v>
      </c>
      <c r="BU473">
        <f t="shared" si="382"/>
        <v>3.4494648451665672E-4</v>
      </c>
      <c r="BV473">
        <f t="shared" si="382"/>
        <v>-6.26007692258346E-3</v>
      </c>
      <c r="BW473">
        <f t="shared" si="382"/>
        <v>-1.6310562622985952E-2</v>
      </c>
      <c r="BX473">
        <f t="shared" si="382"/>
        <v>1.1165577202460576E-2</v>
      </c>
      <c r="BY473">
        <f t="shared" si="382"/>
        <v>1.3614308624094474E-2</v>
      </c>
      <c r="BZ473">
        <f t="shared" si="382"/>
        <v>-1.2047526019204563E-2</v>
      </c>
      <c r="CA473">
        <f t="shared" si="382"/>
        <v>3.6872069299713962E-2</v>
      </c>
      <c r="CB473">
        <f t="shared" si="382"/>
        <v>8.4484816407422142E-2</v>
      </c>
      <c r="CC473">
        <f t="shared" si="382"/>
        <v>1.4336314879523339E-2</v>
      </c>
      <c r="CD473">
        <f t="shared" si="382"/>
        <v>2.8391027854601337E-2</v>
      </c>
      <c r="CE473">
        <f t="shared" si="382"/>
        <v>0.23832452088891101</v>
      </c>
      <c r="CF473">
        <f t="shared" si="382"/>
        <v>0.28115222118383659</v>
      </c>
      <c r="CG473">
        <f t="shared" si="382"/>
        <v>0</v>
      </c>
      <c r="CH473">
        <f t="shared" si="382"/>
        <v>-0.17624704557629539</v>
      </c>
      <c r="CI473">
        <f t="shared" si="382"/>
        <v>-4.6321338337113327E-2</v>
      </c>
      <c r="CJ473">
        <f t="shared" si="382"/>
        <v>5.1204455979932263E-2</v>
      </c>
      <c r="CK473">
        <f t="shared" si="382"/>
        <v>-1.7167462674211594E-2</v>
      </c>
      <c r="CL473">
        <f t="shared" si="382"/>
        <v>-3.2090365801696254E-2</v>
      </c>
      <c r="CM473">
        <f t="shared" si="382"/>
        <v>2.5022649930597489E-2</v>
      </c>
      <c r="CN473">
        <f t="shared" si="382"/>
        <v>1.8842916745010596E-2</v>
      </c>
      <c r="CO473">
        <f t="shared" si="382"/>
        <v>-4.0841421579118943E-3</v>
      </c>
      <c r="CP473">
        <f t="shared" si="382"/>
        <v>1.6546515575230285E-2</v>
      </c>
      <c r="CQ473">
        <f t="shared" si="382"/>
        <v>1.850633005592283E-2</v>
      </c>
      <c r="CR473">
        <f t="shared" si="382"/>
        <v>2.171053648918164E-4</v>
      </c>
      <c r="CS473">
        <f t="shared" si="382"/>
        <v>7.5322538101897521E-3</v>
      </c>
      <c r="CT473">
        <f t="shared" si="382"/>
        <v>1.1764369826084425E-2</v>
      </c>
      <c r="CU473">
        <f t="shared" si="382"/>
        <v>-2.1797835799274275E-3</v>
      </c>
      <c r="CV473">
        <f t="shared" si="382"/>
        <v>-1.5576204699194467E-3</v>
      </c>
      <c r="CW473">
        <f t="shared" si="382"/>
        <v>3.6905990637011114E-3</v>
      </c>
      <c r="CX473">
        <f t="shared" si="382"/>
        <v>-4.5789862451854763E-3</v>
      </c>
      <c r="CY473">
        <f t="shared" si="382"/>
        <v>-5.6122798729850258E-3</v>
      </c>
      <c r="CZ473">
        <f t="shared" si="382"/>
        <v>5.2516416029747141E-5</v>
      </c>
      <c r="DA473">
        <f t="shared" si="382"/>
        <v>-4.1007074531674119E-3</v>
      </c>
    </row>
    <row r="474" spans="65:105">
      <c r="BM474">
        <f t="shared" ref="BM474:DA474" si="383">BM$15*SIN(-$F$6*$F153/$O$7*BM$14)</f>
        <v>-1.416942804286994E-3</v>
      </c>
      <c r="BN474">
        <f t="shared" si="383"/>
        <v>-1.1491766693164783E-3</v>
      </c>
      <c r="BO474">
        <f t="shared" si="383"/>
        <v>2.9095047049873695E-3</v>
      </c>
      <c r="BP474">
        <f t="shared" si="383"/>
        <v>-5.7991486231934019E-3</v>
      </c>
      <c r="BQ474">
        <f t="shared" si="383"/>
        <v>-7.8227591931133763E-3</v>
      </c>
      <c r="BR474">
        <f t="shared" si="383"/>
        <v>1.298459771323666E-4</v>
      </c>
      <c r="BS474">
        <f t="shared" si="383"/>
        <v>-9.3215483745521244E-3</v>
      </c>
      <c r="BT474">
        <f t="shared" si="383"/>
        <v>-1.5103885378639062E-2</v>
      </c>
      <c r="BU474">
        <f t="shared" si="383"/>
        <v>3.8880645497046343E-4</v>
      </c>
      <c r="BV474">
        <f t="shared" si="383"/>
        <v>-4.9409660399549861E-3</v>
      </c>
      <c r="BW474">
        <f t="shared" si="383"/>
        <v>-1.5821753821333766E-2</v>
      </c>
      <c r="BX474">
        <f t="shared" si="383"/>
        <v>1.140827214832859E-2</v>
      </c>
      <c r="BY474">
        <f t="shared" si="383"/>
        <v>1.5464907301557937E-2</v>
      </c>
      <c r="BZ474">
        <f t="shared" si="383"/>
        <v>-1.1054165090999981E-2</v>
      </c>
      <c r="CA474">
        <f t="shared" si="383"/>
        <v>3.6489378419604701E-2</v>
      </c>
      <c r="CB474">
        <f t="shared" si="383"/>
        <v>8.6108508755983193E-2</v>
      </c>
      <c r="CC474">
        <f t="shared" si="383"/>
        <v>1.6359647794323404E-2</v>
      </c>
      <c r="CD474">
        <f t="shared" si="383"/>
        <v>2.7708047102420034E-2</v>
      </c>
      <c r="CE474">
        <f t="shared" si="383"/>
        <v>0.2380547232665183</v>
      </c>
      <c r="CF474">
        <f t="shared" si="383"/>
        <v>0.28272987264606603</v>
      </c>
      <c r="CG474">
        <f t="shared" si="383"/>
        <v>0</v>
      </c>
      <c r="CH474">
        <f t="shared" si="383"/>
        <v>-0.17723603441656227</v>
      </c>
      <c r="CI474">
        <f t="shared" si="383"/>
        <v>-4.626889980958461E-2</v>
      </c>
      <c r="CJ474">
        <f t="shared" si="383"/>
        <v>4.9972670429958219E-2</v>
      </c>
      <c r="CK474">
        <f t="shared" si="383"/>
        <v>-1.9590365113523026E-2</v>
      </c>
      <c r="CL474">
        <f t="shared" si="383"/>
        <v>-3.2707102437110919E-2</v>
      </c>
      <c r="CM474">
        <f t="shared" si="383"/>
        <v>2.4762942783521789E-2</v>
      </c>
      <c r="CN474">
        <f t="shared" si="383"/>
        <v>1.7289251931332839E-2</v>
      </c>
      <c r="CO474">
        <f t="shared" si="383"/>
        <v>-4.639301313230898E-3</v>
      </c>
      <c r="CP474">
        <f t="shared" si="383"/>
        <v>1.6906170578193304E-2</v>
      </c>
      <c r="CQ474">
        <f t="shared" si="383"/>
        <v>1.7951716629843517E-2</v>
      </c>
      <c r="CR474">
        <f t="shared" si="383"/>
        <v>1.7135735683257474E-4</v>
      </c>
      <c r="CS474">
        <f t="shared" si="383"/>
        <v>8.489980426909462E-3</v>
      </c>
      <c r="CT474">
        <f t="shared" si="383"/>
        <v>1.1943516286113369E-2</v>
      </c>
      <c r="CU474">
        <f t="shared" si="383"/>
        <v>-2.043436032533198E-3</v>
      </c>
      <c r="CV474">
        <f t="shared" si="383"/>
        <v>-5.4336535354227182E-4</v>
      </c>
      <c r="CW474">
        <f t="shared" si="383"/>
        <v>4.1136116817885619E-3</v>
      </c>
      <c r="CX474">
        <f t="shared" si="383"/>
        <v>-4.5804531875394362E-3</v>
      </c>
      <c r="CY474">
        <f t="shared" si="383"/>
        <v>-4.9744855670518905E-3</v>
      </c>
      <c r="CZ474">
        <f t="shared" si="383"/>
        <v>2.5120808750972857E-4</v>
      </c>
      <c r="DA474">
        <f t="shared" si="383"/>
        <v>-4.5028708420168642E-3</v>
      </c>
    </row>
    <row r="475" spans="65:105">
      <c r="BM475">
        <f t="shared" ref="BM475:DA475" si="384">BM$15*SIN(-$F$6*$F154/$O$7*BM$14)</f>
        <v>-1.5221816016683656E-3</v>
      </c>
      <c r="BN475">
        <f t="shared" si="384"/>
        <v>-2.0425103709071591E-3</v>
      </c>
      <c r="BO475">
        <f t="shared" si="384"/>
        <v>2.5010126354866164E-3</v>
      </c>
      <c r="BP475">
        <f t="shared" si="384"/>
        <v>-5.7379641423688709E-3</v>
      </c>
      <c r="BQ475">
        <f t="shared" si="384"/>
        <v>-8.5518549550167022E-3</v>
      </c>
      <c r="BR475">
        <f t="shared" si="384"/>
        <v>-1.1362592591763892E-4</v>
      </c>
      <c r="BS475">
        <f t="shared" si="384"/>
        <v>-8.6308270244186587E-3</v>
      </c>
      <c r="BT475">
        <f t="shared" si="384"/>
        <v>-1.5234384042090396E-2</v>
      </c>
      <c r="BU475">
        <f t="shared" si="384"/>
        <v>4.3055944955757325E-4</v>
      </c>
      <c r="BV475">
        <f t="shared" si="384"/>
        <v>-3.5993546565539674E-3</v>
      </c>
      <c r="BW475">
        <f t="shared" si="384"/>
        <v>-1.5273395510854829E-2</v>
      </c>
      <c r="BX475">
        <f t="shared" si="384"/>
        <v>1.1616185110820494E-2</v>
      </c>
      <c r="BY475">
        <f t="shared" si="384"/>
        <v>1.7278249662766011E-2</v>
      </c>
      <c r="BZ475">
        <f t="shared" si="384"/>
        <v>-1.0040414263433207E-2</v>
      </c>
      <c r="CA475">
        <f t="shared" si="384"/>
        <v>3.6057236009138113E-2</v>
      </c>
      <c r="CB475">
        <f t="shared" si="384"/>
        <v>8.7651158790089126E-2</v>
      </c>
      <c r="CC475">
        <f t="shared" si="384"/>
        <v>1.8373126269018762E-2</v>
      </c>
      <c r="CD475">
        <f t="shared" si="384"/>
        <v>2.7015677855076099E-2</v>
      </c>
      <c r="CE475">
        <f t="shared" si="384"/>
        <v>0.23774907547843574</v>
      </c>
      <c r="CF475">
        <f t="shared" si="384"/>
        <v>0.28429687948838983</v>
      </c>
      <c r="CG475">
        <f t="shared" si="384"/>
        <v>0</v>
      </c>
      <c r="CH475">
        <f t="shared" si="384"/>
        <v>-0.17821835042030754</v>
      </c>
      <c r="CI475">
        <f t="shared" si="384"/>
        <v>-4.6209493355934952E-2</v>
      </c>
      <c r="CJ475">
        <f t="shared" si="384"/>
        <v>4.8723952319819928E-2</v>
      </c>
      <c r="CK475">
        <f t="shared" si="384"/>
        <v>-2.2001467049420957E-2</v>
      </c>
      <c r="CL475">
        <f t="shared" si="384"/>
        <v>-3.3293056292531847E-2</v>
      </c>
      <c r="CM475">
        <f t="shared" si="384"/>
        <v>2.446967613311023E-2</v>
      </c>
      <c r="CN475">
        <f t="shared" si="384"/>
        <v>1.5703696323187532E-2</v>
      </c>
      <c r="CO475">
        <f t="shared" si="384"/>
        <v>-5.1832839853315164E-3</v>
      </c>
      <c r="CP475">
        <f t="shared" si="384"/>
        <v>1.7214281391435136E-2</v>
      </c>
      <c r="CQ475">
        <f t="shared" si="384"/>
        <v>1.732953699587246E-2</v>
      </c>
      <c r="CR475">
        <f t="shared" si="384"/>
        <v>1.2482901021026381E-4</v>
      </c>
      <c r="CS475">
        <f t="shared" si="384"/>
        <v>9.4016991041015584E-3</v>
      </c>
      <c r="CT475">
        <f t="shared" si="384"/>
        <v>1.2046709131740451E-2</v>
      </c>
      <c r="CU475">
        <f t="shared" si="384"/>
        <v>-1.8920186028757008E-3</v>
      </c>
      <c r="CV475">
        <f t="shared" si="384"/>
        <v>4.754894435032588E-4</v>
      </c>
      <c r="CW475">
        <f t="shared" si="384"/>
        <v>4.497007970651494E-3</v>
      </c>
      <c r="CX475">
        <f t="shared" si="384"/>
        <v>-4.5321266712815477E-3</v>
      </c>
      <c r="CY475">
        <f t="shared" si="384"/>
        <v>-4.2760718815529784E-3</v>
      </c>
      <c r="CZ475">
        <f t="shared" si="384"/>
        <v>4.4648933248841451E-4</v>
      </c>
      <c r="DA475">
        <f t="shared" si="384"/>
        <v>-4.8373068621185749E-3</v>
      </c>
    </row>
    <row r="476" spans="65:105">
      <c r="BM476">
        <f t="shared" ref="BM476:DA476" si="385">BM$15*SIN(-$F$6*$F155/$O$7*BM$14)</f>
        <v>-1.6045253709100853E-3</v>
      </c>
      <c r="BN476">
        <f t="shared" si="385"/>
        <v>-2.9081147443254878E-3</v>
      </c>
      <c r="BO476">
        <f t="shared" si="385"/>
        <v>2.062043075960843E-3</v>
      </c>
      <c r="BP476">
        <f t="shared" si="385"/>
        <v>-5.6144030650938891E-3</v>
      </c>
      <c r="BQ476">
        <f t="shared" si="385"/>
        <v>-9.1985916787837626E-3</v>
      </c>
      <c r="BR476">
        <f t="shared" si="385"/>
        <v>-3.5613596606736423E-4</v>
      </c>
      <c r="BS476">
        <f t="shared" si="385"/>
        <v>-7.8764552614404241E-3</v>
      </c>
      <c r="BT476">
        <f t="shared" si="385"/>
        <v>-1.5268001142067153E-2</v>
      </c>
      <c r="BU476">
        <f t="shared" si="385"/>
        <v>4.6997920518273217E-4</v>
      </c>
      <c r="BV476">
        <f t="shared" si="385"/>
        <v>-2.2413522917991641E-3</v>
      </c>
      <c r="BW476">
        <f t="shared" si="385"/>
        <v>-1.4667551588410283E-2</v>
      </c>
      <c r="BX476">
        <f t="shared" si="385"/>
        <v>1.1788682196818124E-2</v>
      </c>
      <c r="BY476">
        <f t="shared" si="385"/>
        <v>1.9049967207140556E-2</v>
      </c>
      <c r="BZ476">
        <f t="shared" si="385"/>
        <v>-9.0081434450122386E-3</v>
      </c>
      <c r="CA476">
        <f t="shared" si="385"/>
        <v>3.5576227721028912E-2</v>
      </c>
      <c r="CB476">
        <f t="shared" si="385"/>
        <v>8.9111314621524065E-2</v>
      </c>
      <c r="CC476">
        <f t="shared" si="385"/>
        <v>2.0375537459465107E-2</v>
      </c>
      <c r="CD476">
        <f t="shared" si="385"/>
        <v>2.6314154712478527E-2</v>
      </c>
      <c r="CE476">
        <f t="shared" si="385"/>
        <v>0.23740762355409592</v>
      </c>
      <c r="CF476">
        <f t="shared" si="385"/>
        <v>0.28585318271388616</v>
      </c>
      <c r="CG476">
        <f t="shared" si="385"/>
        <v>0</v>
      </c>
      <c r="CH476">
        <f t="shared" si="385"/>
        <v>-0.17919395660388893</v>
      </c>
      <c r="CI476">
        <f t="shared" si="385"/>
        <v>-4.6143127922557772E-2</v>
      </c>
      <c r="CJ476">
        <f t="shared" si="385"/>
        <v>4.7458724760676821E-2</v>
      </c>
      <c r="CK476">
        <f t="shared" si="385"/>
        <v>-2.4399316124256165E-2</v>
      </c>
      <c r="CL476">
        <f t="shared" si="385"/>
        <v>-3.3847675888700031E-2</v>
      </c>
      <c r="CM476">
        <f t="shared" si="385"/>
        <v>2.4143247423366893E-2</v>
      </c>
      <c r="CN476">
        <f t="shared" si="385"/>
        <v>1.4089174548442735E-2</v>
      </c>
      <c r="CO476">
        <f t="shared" si="385"/>
        <v>-5.7147796723094144E-3</v>
      </c>
      <c r="CP476">
        <f t="shared" si="385"/>
        <v>1.746990863473722E-2</v>
      </c>
      <c r="CQ476">
        <f t="shared" si="385"/>
        <v>1.6642132897663545E-2</v>
      </c>
      <c r="CR476">
        <f t="shared" si="385"/>
        <v>7.7732208913712265E-5</v>
      </c>
      <c r="CS476">
        <f t="shared" si="385"/>
        <v>1.0262469159260693E-2</v>
      </c>
      <c r="CT476">
        <f t="shared" si="385"/>
        <v>1.2073292118236901E-2</v>
      </c>
      <c r="CU476">
        <f t="shared" si="385"/>
        <v>-1.7266479605258045E-3</v>
      </c>
      <c r="CV476">
        <f t="shared" si="385"/>
        <v>1.4903191410700651E-3</v>
      </c>
      <c r="CW476">
        <f t="shared" si="385"/>
        <v>4.837095614442434E-3</v>
      </c>
      <c r="CX476">
        <f t="shared" si="385"/>
        <v>-4.4345320471333681E-3</v>
      </c>
      <c r="CY476">
        <f t="shared" si="385"/>
        <v>-3.5255497275612857E-3</v>
      </c>
      <c r="CZ476">
        <f t="shared" si="385"/>
        <v>6.3570899295699237E-4</v>
      </c>
      <c r="DA476">
        <f t="shared" si="385"/>
        <v>-5.098985284436322E-3</v>
      </c>
    </row>
    <row r="477" spans="65:105">
      <c r="BM477">
        <f t="shared" ref="BM477:DA477" si="386">BM$15*SIN(-$F$6*$F156/$O$7*BM$14)</f>
        <v>-1.6627355850769604E-3</v>
      </c>
      <c r="BN477">
        <f t="shared" si="386"/>
        <v>-3.7342382567127565E-3</v>
      </c>
      <c r="BO477">
        <f t="shared" si="386"/>
        <v>1.5979453357985503E-3</v>
      </c>
      <c r="BP477">
        <f t="shared" si="386"/>
        <v>-5.4298086063595125E-3</v>
      </c>
      <c r="BQ477">
        <f t="shared" si="386"/>
        <v>-9.7567409362224258E-3</v>
      </c>
      <c r="BR477">
        <f t="shared" si="386"/>
        <v>-5.9563125434204417E-4</v>
      </c>
      <c r="BS477">
        <f t="shared" si="386"/>
        <v>-7.0639964081143152E-3</v>
      </c>
      <c r="BT477">
        <f t="shared" si="386"/>
        <v>-1.5204522893936083E-2</v>
      </c>
      <c r="BU477">
        <f t="shared" si="386"/>
        <v>5.0685210277477721E-4</v>
      </c>
      <c r="BV477">
        <f t="shared" si="386"/>
        <v>-8.7314310745376729E-4</v>
      </c>
      <c r="BW477">
        <f t="shared" si="386"/>
        <v>-1.4006502313724502E-2</v>
      </c>
      <c r="BX477">
        <f t="shared" si="386"/>
        <v>1.1925237490503584E-2</v>
      </c>
      <c r="BY477">
        <f t="shared" si="386"/>
        <v>2.0775791711933035E-2</v>
      </c>
      <c r="BZ477">
        <f t="shared" si="386"/>
        <v>-7.9592567051921994E-3</v>
      </c>
      <c r="CA477">
        <f t="shared" si="386"/>
        <v>3.5047005432535389E-2</v>
      </c>
      <c r="CB477">
        <f t="shared" si="386"/>
        <v>9.0487602002728013E-2</v>
      </c>
      <c r="CC477">
        <f t="shared" si="386"/>
        <v>2.2365675188036289E-2</v>
      </c>
      <c r="CD477">
        <f t="shared" si="386"/>
        <v>2.5603715376209309E-2</v>
      </c>
      <c r="CE477">
        <f t="shared" si="386"/>
        <v>0.23703041891490276</v>
      </c>
      <c r="CF477">
        <f t="shared" si="386"/>
        <v>0.28739872372861819</v>
      </c>
      <c r="CG477">
        <f t="shared" si="386"/>
        <v>0</v>
      </c>
      <c r="CH477">
        <f t="shared" si="386"/>
        <v>-0.18016281623628499</v>
      </c>
      <c r="CI477">
        <f t="shared" si="386"/>
        <v>-4.6069813503843218E-2</v>
      </c>
      <c r="CJ477">
        <f t="shared" si="386"/>
        <v>4.6177416457690759E-2</v>
      </c>
      <c r="CK477">
        <f t="shared" si="386"/>
        <v>-2.6782467963407313E-2</v>
      </c>
      <c r="CL477">
        <f t="shared" si="386"/>
        <v>-3.4370439237064399E-2</v>
      </c>
      <c r="CM477">
        <f t="shared" si="386"/>
        <v>2.378409904054082E-2</v>
      </c>
      <c r="CN477">
        <f t="shared" si="386"/>
        <v>1.2448664664349579E-2</v>
      </c>
      <c r="CO477">
        <f t="shared" si="386"/>
        <v>-6.232507954501137E-3</v>
      </c>
      <c r="CP477">
        <f t="shared" si="386"/>
        <v>1.7672272941828188E-2</v>
      </c>
      <c r="CQ477">
        <f t="shared" si="386"/>
        <v>1.5892091569026417E-2</v>
      </c>
      <c r="CR477">
        <f t="shared" si="386"/>
        <v>3.0281425498569393E-5</v>
      </c>
      <c r="CS477">
        <f t="shared" si="386"/>
        <v>1.1067626004878602E-2</v>
      </c>
      <c r="CT477">
        <f t="shared" si="386"/>
        <v>1.202309619372071E-2</v>
      </c>
      <c r="CU477">
        <f t="shared" si="386"/>
        <v>-1.5485436768673567E-3</v>
      </c>
      <c r="CV477">
        <f t="shared" si="386"/>
        <v>2.4925330321667462E-3</v>
      </c>
      <c r="CW477">
        <f t="shared" si="386"/>
        <v>5.1305993832408579E-3</v>
      </c>
      <c r="CX477">
        <f t="shared" si="386"/>
        <v>-4.2887302524474459E-3</v>
      </c>
      <c r="CY477">
        <f t="shared" si="386"/>
        <v>-2.7320650130731729E-3</v>
      </c>
      <c r="CZ477">
        <f t="shared" si="386"/>
        <v>8.1629820359338827E-4</v>
      </c>
      <c r="DA477">
        <f t="shared" si="386"/>
        <v>-5.2839702219274823E-3</v>
      </c>
    </row>
    <row r="478" spans="65:105">
      <c r="BM478">
        <f t="shared" ref="BM478:DA478" si="387">BM$15*SIN(-$F$6*$F157/$O$7*BM$14)</f>
        <v>-1.695936708365706E-3</v>
      </c>
      <c r="BN478">
        <f t="shared" si="387"/>
        <v>-4.5096653713881715E-3</v>
      </c>
      <c r="BO478">
        <f t="shared" si="387"/>
        <v>1.1143749379050262E-3</v>
      </c>
      <c r="BP478">
        <f t="shared" si="387"/>
        <v>-5.1861874664123446E-3</v>
      </c>
      <c r="BQ478">
        <f t="shared" si="387"/>
        <v>-1.0220927444868137E-2</v>
      </c>
      <c r="BR478">
        <f t="shared" si="387"/>
        <v>-8.3008442215725309E-4</v>
      </c>
      <c r="BS478">
        <f t="shared" si="387"/>
        <v>-6.1994421661958465E-3</v>
      </c>
      <c r="BT478">
        <f t="shared" si="387"/>
        <v>-1.5044352981358344E-2</v>
      </c>
      <c r="BU478">
        <f t="shared" si="387"/>
        <v>5.4097832490689198E-4</v>
      </c>
      <c r="BV478">
        <f t="shared" si="387"/>
        <v>4.990422542231769E-4</v>
      </c>
      <c r="BW478">
        <f t="shared" si="387"/>
        <v>-1.3292735727002266E-2</v>
      </c>
      <c r="BX478">
        <f t="shared" si="387"/>
        <v>1.2025434656791848E-2</v>
      </c>
      <c r="BY478">
        <f t="shared" si="387"/>
        <v>2.245156551474704E-2</v>
      </c>
      <c r="BZ478">
        <f t="shared" si="387"/>
        <v>-6.8956887622346232E-3</v>
      </c>
      <c r="CA478">
        <f t="shared" si="387"/>
        <v>3.4470286362015289E-2</v>
      </c>
      <c r="CB478">
        <f t="shared" si="387"/>
        <v>9.1778725620190918E-2</v>
      </c>
      <c r="CC478">
        <f t="shared" si="387"/>
        <v>2.4342340670180655E-2</v>
      </c>
      <c r="CD478">
        <f t="shared" si="387"/>
        <v>2.4884600568981518E-2</v>
      </c>
      <c r="CE478">
        <f t="shared" si="387"/>
        <v>0.23661751836648742</v>
      </c>
      <c r="CF478">
        <f t="shared" si="387"/>
        <v>0.28893344434384027</v>
      </c>
      <c r="CG478">
        <f t="shared" si="387"/>
        <v>0</v>
      </c>
      <c r="CH478">
        <f t="shared" si="387"/>
        <v>-0.1811248928404782</v>
      </c>
      <c r="CI478">
        <f t="shared" si="387"/>
        <v>-4.5989561140673076E-2</v>
      </c>
      <c r="CJ478">
        <f t="shared" si="387"/>
        <v>4.4880461564765134E-2</v>
      </c>
      <c r="CK478">
        <f t="shared" si="387"/>
        <v>-2.9149487045318282E-2</v>
      </c>
      <c r="CL478">
        <f t="shared" si="387"/>
        <v>-3.4860854331059371E-2</v>
      </c>
      <c r="CM478">
        <f t="shared" si="387"/>
        <v>2.3392717713590559E-2</v>
      </c>
      <c r="CN478">
        <f t="shared" si="387"/>
        <v>1.0785192664383315E-2</v>
      </c>
      <c r="CO478">
        <f t="shared" si="387"/>
        <v>-6.735221579127244E-3</v>
      </c>
      <c r="CP478">
        <f t="shared" si="387"/>
        <v>1.782075733654603E-2</v>
      </c>
      <c r="CQ478">
        <f t="shared" si="387"/>
        <v>1.5082235996162494E-2</v>
      </c>
      <c r="CR478">
        <f t="shared" si="387"/>
        <v>-1.7307255492132969E-5</v>
      </c>
      <c r="CS478">
        <f t="shared" si="387"/>
        <v>1.1812806426247964E-2</v>
      </c>
      <c r="CT478">
        <f t="shared" si="387"/>
        <v>1.1896440574225406E-2</v>
      </c>
      <c r="CU478">
        <f t="shared" si="387"/>
        <v>-1.3590192310318754E-3</v>
      </c>
      <c r="CV478">
        <f t="shared" si="387"/>
        <v>3.4736472047617877E-3</v>
      </c>
      <c r="CW478">
        <f t="shared" si="387"/>
        <v>5.3746926753077571E-3</v>
      </c>
      <c r="CX478">
        <f t="shared" si="387"/>
        <v>-4.0963062779074532E-3</v>
      </c>
      <c r="CY478">
        <f t="shared" si="387"/>
        <v>-1.9052871904247238E-3</v>
      </c>
      <c r="CZ478">
        <f t="shared" si="387"/>
        <v>9.8580526693871351E-4</v>
      </c>
      <c r="DA478">
        <f t="shared" si="387"/>
        <v>-5.3894793289477397E-3</v>
      </c>
    </row>
    <row r="479" spans="65:105">
      <c r="BM479">
        <f t="shared" ref="BM479:DA479" si="388">BM$15*SIN(-$F$6*$F158/$O$7*BM$14)</f>
        <v>-1.7036293649783682E-3</v>
      </c>
      <c r="BN479">
        <f t="shared" si="388"/>
        <v>-5.2238688111134217E-3</v>
      </c>
      <c r="BO479">
        <f t="shared" si="388"/>
        <v>6.1722470016093843E-4</v>
      </c>
      <c r="BP479">
        <f t="shared" si="388"/>
        <v>-4.8861880162000219E-3</v>
      </c>
      <c r="BQ479">
        <f t="shared" si="388"/>
        <v>-1.0586680834892479E-2</v>
      </c>
      <c r="BR479">
        <f t="shared" si="388"/>
        <v>-1.0575107833407701E-3</v>
      </c>
      <c r="BS479">
        <f t="shared" si="388"/>
        <v>-5.2891684292429905E-3</v>
      </c>
      <c r="BT479">
        <f t="shared" si="388"/>
        <v>-1.4788509989103049E-2</v>
      </c>
      <c r="BU479">
        <f t="shared" si="388"/>
        <v>5.7217293862455614E-4</v>
      </c>
      <c r="BV479">
        <f t="shared" si="388"/>
        <v>1.8689550439909242E-3</v>
      </c>
      <c r="BW479">
        <f t="shared" si="388"/>
        <v>-1.2528938284507265E-2</v>
      </c>
      <c r="BX479">
        <f t="shared" si="388"/>
        <v>1.208896821066934E-2</v>
      </c>
      <c r="BY479">
        <f t="shared" si="388"/>
        <v>2.4073251529711133E-2</v>
      </c>
      <c r="BZ479">
        <f t="shared" si="388"/>
        <v>-5.8194014145334589E-3</v>
      </c>
      <c r="CA479">
        <f t="shared" si="388"/>
        <v>3.3846852096929385E-2</v>
      </c>
      <c r="CB479">
        <f t="shared" si="388"/>
        <v>9.298347031355618E-2</v>
      </c>
      <c r="CC479">
        <f t="shared" si="388"/>
        <v>2.6304343236524058E-2</v>
      </c>
      <c r="CD479">
        <f t="shared" si="388"/>
        <v>2.4157053953073652E-2</v>
      </c>
      <c r="CE479">
        <f t="shared" si="388"/>
        <v>0.23616898409015372</v>
      </c>
      <c r="CF479">
        <f t="shared" si="388"/>
        <v>0.29045728677818866</v>
      </c>
      <c r="CG479">
        <f t="shared" si="388"/>
        <v>0</v>
      </c>
      <c r="CH479">
        <f t="shared" si="388"/>
        <v>-0.18208015019482818</v>
      </c>
      <c r="CI479">
        <f t="shared" si="388"/>
        <v>-4.5902382918758047E-2</v>
      </c>
      <c r="CJ479">
        <f t="shared" si="388"/>
        <v>4.356829953743771E-2</v>
      </c>
      <c r="CK479">
        <f t="shared" si="388"/>
        <v>-3.1498947566202681E-2</v>
      </c>
      <c r="CL479">
        <f t="shared" si="388"/>
        <v>-3.5318459609164077E-2</v>
      </c>
      <c r="CM479">
        <f t="shared" si="388"/>
        <v>2.296963385455407E-2</v>
      </c>
      <c r="CN479">
        <f t="shared" si="388"/>
        <v>9.1018268966636187E-3</v>
      </c>
      <c r="CO479">
        <f t="shared" si="388"/>
        <v>-7.2217094650334976E-3</v>
      </c>
      <c r="CP479">
        <f t="shared" si="388"/>
        <v>1.7914909113899015E-2</v>
      </c>
      <c r="CQ479">
        <f t="shared" si="388"/>
        <v>1.421561429258238E-2</v>
      </c>
      <c r="CR479">
        <f t="shared" si="388"/>
        <v>-6.4817121548180266E-5</v>
      </c>
      <c r="CS479">
        <f t="shared" si="388"/>
        <v>1.2493972226100979E-2</v>
      </c>
      <c r="CT479">
        <f t="shared" si="388"/>
        <v>1.1694130713677165E-2</v>
      </c>
      <c r="CU479">
        <f t="shared" si="388"/>
        <v>-1.1594723232846433E-3</v>
      </c>
      <c r="CV479">
        <f t="shared" si="388"/>
        <v>4.4253563595501536E-3</v>
      </c>
      <c r="CW479">
        <f t="shared" si="388"/>
        <v>5.5670247388055604E-3</v>
      </c>
      <c r="CX479">
        <f t="shared" si="388"/>
        <v>-3.8593519373186754E-3</v>
      </c>
      <c r="CY479">
        <f t="shared" si="388"/>
        <v>-1.055291423765492E-3</v>
      </c>
      <c r="CZ479">
        <f t="shared" si="388"/>
        <v>1.14192893789086E-3</v>
      </c>
      <c r="DA479">
        <f t="shared" si="388"/>
        <v>-5.4139256503193591E-3</v>
      </c>
    </row>
    <row r="480" spans="65:105">
      <c r="BM480">
        <f t="shared" ref="BM480:DA480" si="389">BM$15*SIN(-$F$6*$F159/$O$7*BM$14)</f>
        <v>-1.6856978501991473E-3</v>
      </c>
      <c r="BN480">
        <f t="shared" si="389"/>
        <v>-5.8671524774774678E-3</v>
      </c>
      <c r="BO480">
        <f t="shared" si="389"/>
        <v>1.1255292519011552E-4</v>
      </c>
      <c r="BP480">
        <f t="shared" si="389"/>
        <v>-4.5330715073053311E-3</v>
      </c>
      <c r="BQ480">
        <f t="shared" si="389"/>
        <v>-1.085047870120838E-2</v>
      </c>
      <c r="BR480">
        <f t="shared" si="389"/>
        <v>-1.2759851348405717E-3</v>
      </c>
      <c r="BS480">
        <f t="shared" si="389"/>
        <v>-4.3398882618316441E-3</v>
      </c>
      <c r="BT480">
        <f t="shared" si="389"/>
        <v>-1.4438620925457838E-2</v>
      </c>
      <c r="BU480">
        <f t="shared" si="389"/>
        <v>6.002668976132523E-4</v>
      </c>
      <c r="BV480">
        <f t="shared" si="389"/>
        <v>3.2303568615983684E-3</v>
      </c>
      <c r="BW480">
        <f t="shared" si="389"/>
        <v>-1.1717984747347405E-2</v>
      </c>
      <c r="BX480">
        <f t="shared" si="389"/>
        <v>1.2115644448568497E-2</v>
      </c>
      <c r="BY480">
        <f t="shared" si="389"/>
        <v>2.5636942973172382E-2</v>
      </c>
      <c r="BZ480">
        <f t="shared" si="389"/>
        <v>-4.7323799219905699E-3</v>
      </c>
      <c r="CA480">
        <f t="shared" si="389"/>
        <v>3.3177547534609997E-2</v>
      </c>
      <c r="CB480">
        <f t="shared" si="389"/>
        <v>9.4100702219287041E-2</v>
      </c>
      <c r="CC480">
        <f t="shared" si="389"/>
        <v>2.8250501050084555E-2</v>
      </c>
      <c r="CD480">
        <f t="shared" si="389"/>
        <v>2.3421322047767919E-2</v>
      </c>
      <c r="CE480">
        <f t="shared" si="389"/>
        <v>0.23568488363351381</v>
      </c>
      <c r="CF480">
        <f t="shared" si="389"/>
        <v>0.29197019365985699</v>
      </c>
      <c r="CG480">
        <f t="shared" si="389"/>
        <v>0</v>
      </c>
      <c r="CH480">
        <f t="shared" si="389"/>
        <v>-0.18302855233443546</v>
      </c>
      <c r="CI480">
        <f t="shared" si="389"/>
        <v>-4.5808291966817689E-2</v>
      </c>
      <c r="CJ480">
        <f t="shared" si="389"/>
        <v>4.224137498397694E-2</v>
      </c>
      <c r="CK480">
        <f t="shared" si="389"/>
        <v>-3.3829434298894755E-2</v>
      </c>
      <c r="CL480">
        <f t="shared" si="389"/>
        <v>-3.5742824389307933E-2</v>
      </c>
      <c r="CM480">
        <f t="shared" si="389"/>
        <v>2.2515420839717939E-2</v>
      </c>
      <c r="CN480">
        <f t="shared" si="389"/>
        <v>7.4016724042498157E-3</v>
      </c>
      <c r="CO480">
        <f t="shared" si="389"/>
        <v>-7.6907996202914526E-3</v>
      </c>
      <c r="CP480">
        <f t="shared" si="389"/>
        <v>1.7954441220290225E-2</v>
      </c>
      <c r="CQ480">
        <f t="shared" si="389"/>
        <v>1.3295488226694961E-2</v>
      </c>
      <c r="CR480">
        <f t="shared" si="389"/>
        <v>-1.1203181907206772E-4</v>
      </c>
      <c r="CS480">
        <f t="shared" si="389"/>
        <v>1.3107432107950285E-2</v>
      </c>
      <c r="CT480">
        <f t="shared" si="389"/>
        <v>1.1417453181689958E-2</v>
      </c>
      <c r="CU480">
        <f t="shared" si="389"/>
        <v>-9.5137456729883134E-4</v>
      </c>
      <c r="CV480">
        <f t="shared" si="389"/>
        <v>5.3396041157327918E-3</v>
      </c>
      <c r="CW480">
        <f t="shared" si="389"/>
        <v>5.7057433108233836E-3</v>
      </c>
      <c r="CX480">
        <f t="shared" si="389"/>
        <v>-3.580443127796078E-3</v>
      </c>
      <c r="CY480">
        <f t="shared" si="389"/>
        <v>-1.9243581250374069E-4</v>
      </c>
      <c r="CZ480">
        <f t="shared" si="389"/>
        <v>1.2825496656416904E-3</v>
      </c>
      <c r="DA480">
        <f t="shared" si="389"/>
        <v>-5.3569414906142129E-3</v>
      </c>
    </row>
    <row r="481" spans="65:105">
      <c r="BM481">
        <f t="shared" ref="BM481:DA481" si="390">BM$15*SIN(-$F$6*$F160/$O$7*BM$14)</f>
        <v>-1.6424118707010222E-3</v>
      </c>
      <c r="BN481">
        <f t="shared" si="390"/>
        <v>-6.4307830861128771E-3</v>
      </c>
      <c r="BO481">
        <f t="shared" si="390"/>
        <v>-3.9349042647971111E-4</v>
      </c>
      <c r="BP481">
        <f t="shared" si="390"/>
        <v>-4.1306766193415995E-3</v>
      </c>
      <c r="BQ481">
        <f t="shared" si="390"/>
        <v>-1.1009780526156629E-2</v>
      </c>
      <c r="BR481">
        <f t="shared" si="390"/>
        <v>-1.48365805389795E-3</v>
      </c>
      <c r="BS481">
        <f t="shared" si="390"/>
        <v>-3.3586023922107513E-3</v>
      </c>
      <c r="BT481">
        <f t="shared" si="390"/>
        <v>-1.3996910875430101E-2</v>
      </c>
      <c r="BU481">
        <f t="shared" si="390"/>
        <v>6.2510795827508587E-4</v>
      </c>
      <c r="BV481">
        <f t="shared" si="390"/>
        <v>4.5770480646271008E-3</v>
      </c>
      <c r="BW481">
        <f t="shared" si="390"/>
        <v>-1.0862927361522959E-2</v>
      </c>
      <c r="BX481">
        <f t="shared" si="390"/>
        <v>1.2105382038938751E-2</v>
      </c>
      <c r="BY481">
        <f t="shared" si="390"/>
        <v>2.7138872775480233E-2</v>
      </c>
      <c r="BZ481">
        <f t="shared" si="390"/>
        <v>-3.6366293441157231E-3</v>
      </c>
      <c r="CA481">
        <f t="shared" si="390"/>
        <v>3.2463279737230177E-2</v>
      </c>
      <c r="CB481">
        <f t="shared" si="390"/>
        <v>9.5129369837819444E-2</v>
      </c>
      <c r="CC481">
        <f t="shared" si="390"/>
        <v>3.0179641818166719E-2</v>
      </c>
      <c r="CD481">
        <f t="shared" si="390"/>
        <v>2.2677654145820632E-2</v>
      </c>
      <c r="CE481">
        <f t="shared" si="390"/>
        <v>0.23516528990031585</v>
      </c>
      <c r="CF481">
        <f t="shared" si="390"/>
        <v>0.29347210802875617</v>
      </c>
      <c r="CG481">
        <f t="shared" si="390"/>
        <v>0</v>
      </c>
      <c r="CH481">
        <f t="shared" si="390"/>
        <v>-0.18397006355249546</v>
      </c>
      <c r="CI481">
        <f t="shared" si="390"/>
        <v>-4.5707302454603263E-2</v>
      </c>
      <c r="CJ481">
        <f t="shared" si="390"/>
        <v>4.090013751473269E-2</v>
      </c>
      <c r="CK481">
        <f t="shared" si="390"/>
        <v>-3.6139543445329152E-2</v>
      </c>
      <c r="CL481">
        <f t="shared" si="390"/>
        <v>-3.6133549274213583E-2</v>
      </c>
      <c r="CM481">
        <f t="shared" si="390"/>
        <v>2.2030694232560231E-2</v>
      </c>
      <c r="CN481">
        <f t="shared" si="390"/>
        <v>5.6878651977511473E-3</v>
      </c>
      <c r="CO481">
        <f t="shared" si="390"/>
        <v>-8.1413619656296281E-3</v>
      </c>
      <c r="CP481">
        <f t="shared" si="390"/>
        <v>1.7939233128697742E-2</v>
      </c>
      <c r="CQ481">
        <f t="shared" si="390"/>
        <v>1.2325320945247444E-2</v>
      </c>
      <c r="CR481">
        <f t="shared" si="390"/>
        <v>-1.5873633862443975E-4</v>
      </c>
      <c r="CS481">
        <f t="shared" si="390"/>
        <v>1.3649861679544352E-2</v>
      </c>
      <c r="CT481">
        <f t="shared" si="390"/>
        <v>1.1068167481752952E-2</v>
      </c>
      <c r="CU481">
        <f t="shared" si="390"/>
        <v>-7.3626063733487821E-4</v>
      </c>
      <c r="CV481">
        <f t="shared" si="390"/>
        <v>6.2086512096580443E-3</v>
      </c>
      <c r="CW481">
        <f t="shared" si="390"/>
        <v>5.7895124556814077E-3</v>
      </c>
      <c r="CX481">
        <f t="shared" si="390"/>
        <v>-3.2626118275511659E-3</v>
      </c>
      <c r="CY481">
        <f t="shared" si="390"/>
        <v>6.7276483311440912E-4</v>
      </c>
      <c r="CZ481">
        <f t="shared" si="390"/>
        <v>1.4057583689139742E-3</v>
      </c>
      <c r="DA481">
        <f t="shared" si="390"/>
        <v>-5.2193839446352652E-3</v>
      </c>
    </row>
    <row r="482" spans="65:105">
      <c r="BM482">
        <f t="shared" ref="BM482:DA482" si="391">BM$15*SIN(-$F$6*$F161/$O$7*BM$14)</f>
        <v>-1.5744224879063484E-3</v>
      </c>
      <c r="BN482">
        <f t="shared" si="391"/>
        <v>-6.9071087306511528E-3</v>
      </c>
      <c r="BO482">
        <f t="shared" si="391"/>
        <v>-8.9473868020488467E-4</v>
      </c>
      <c r="BP482">
        <f t="shared" si="391"/>
        <v>-3.683377730209676E-3</v>
      </c>
      <c r="BQ482">
        <f t="shared" si="391"/>
        <v>-1.1063052146079742E-2</v>
      </c>
      <c r="BR482">
        <f t="shared" si="391"/>
        <v>-1.6787715537275919E-3</v>
      </c>
      <c r="BS482">
        <f t="shared" si="391"/>
        <v>-2.3525475835019976E-3</v>
      </c>
      <c r="BT482">
        <f t="shared" si="391"/>
        <v>-1.3466188850538173E-2</v>
      </c>
      <c r="BU482">
        <f t="shared" si="391"/>
        <v>6.465615047500351E-4</v>
      </c>
      <c r="BV482">
        <f t="shared" si="391"/>
        <v>5.9028960008368587E-3</v>
      </c>
      <c r="BW482">
        <f t="shared" si="391"/>
        <v>-9.9669843699620037E-3</v>
      </c>
      <c r="BX482">
        <f t="shared" si="391"/>
        <v>1.2058212270213312E-2</v>
      </c>
      <c r="BY482">
        <f t="shared" si="391"/>
        <v>2.8575422656187444E-2</v>
      </c>
      <c r="BZ482">
        <f t="shared" si="391"/>
        <v>-2.5341708416048892E-3</v>
      </c>
      <c r="CA482">
        <f t="shared" si="391"/>
        <v>3.1705016702525034E-2</v>
      </c>
      <c r="CB482">
        <f t="shared" si="391"/>
        <v>9.6068505023196402E-2</v>
      </c>
      <c r="CC482">
        <f t="shared" si="391"/>
        <v>3.2090603498507113E-2</v>
      </c>
      <c r="CD482">
        <f t="shared" si="391"/>
        <v>2.1926302228992719E-2</v>
      </c>
      <c r="CE482">
        <f t="shared" si="391"/>
        <v>0.23461028113946483</v>
      </c>
      <c r="CF482">
        <f t="shared" si="391"/>
        <v>0.29496297333865923</v>
      </c>
      <c r="CG482">
        <f t="shared" si="391"/>
        <v>0</v>
      </c>
      <c r="CH482">
        <f t="shared" si="391"/>
        <v>-0.18490464840164306</v>
      </c>
      <c r="CI482">
        <f t="shared" si="391"/>
        <v>-4.5599429590763851E-2</v>
      </c>
      <c r="CJ482">
        <f t="shared" si="391"/>
        <v>3.9545041589791836E-2</v>
      </c>
      <c r="CK482">
        <f t="shared" si="391"/>
        <v>-3.842788348213666E-2</v>
      </c>
      <c r="CL482">
        <f t="shared" si="391"/>
        <v>-3.6490266527295555E-2</v>
      </c>
      <c r="CM482">
        <f t="shared" si="391"/>
        <v>2.151611094951985E-2</v>
      </c>
      <c r="CN482">
        <f t="shared" si="391"/>
        <v>3.963566470815319E-3</v>
      </c>
      <c r="CO482">
        <f t="shared" si="391"/>
        <v>-8.5723110568935168E-3</v>
      </c>
      <c r="CP482">
        <f t="shared" si="391"/>
        <v>1.7869331206142095E-2</v>
      </c>
      <c r="CQ482">
        <f t="shared" si="391"/>
        <v>1.1308763938823189E-2</v>
      </c>
      <c r="CR482">
        <f t="shared" si="391"/>
        <v>-2.0471799404842605E-4</v>
      </c>
      <c r="CS482">
        <f t="shared" si="391"/>
        <v>1.4118321468037187E-2</v>
      </c>
      <c r="CT482">
        <f t="shared" si="391"/>
        <v>1.0648494861841495E-2</v>
      </c>
      <c r="CU482">
        <f t="shared" si="391"/>
        <v>-5.1571695036210774E-4</v>
      </c>
      <c r="CV482">
        <f t="shared" si="391"/>
        <v>7.0251410090126096E-3</v>
      </c>
      <c r="CW482">
        <f t="shared" si="391"/>
        <v>5.817525430721779E-3</v>
      </c>
      <c r="CX482">
        <f t="shared" si="391"/>
        <v>-2.9093131356857822E-3</v>
      </c>
      <c r="CY482">
        <f t="shared" si="391"/>
        <v>1.5297671261135072E-3</v>
      </c>
      <c r="CZ482">
        <f t="shared" si="391"/>
        <v>1.5098823538426537E-3</v>
      </c>
      <c r="DA482">
        <f t="shared" si="391"/>
        <v>-5.0033220059129656E-3</v>
      </c>
    </row>
    <row r="483" spans="65:105">
      <c r="BM483">
        <f t="shared" ref="BM483:DA483" si="392">BM$15*SIN(-$F$6*$F162/$O$7*BM$14)</f>
        <v>-1.4827523254170498E-3</v>
      </c>
      <c r="BN483">
        <f t="shared" si="392"/>
        <v>-7.2896627657805229E-3</v>
      </c>
      <c r="BO483">
        <f t="shared" si="392"/>
        <v>-1.3850835946929846E-3</v>
      </c>
      <c r="BP483">
        <f t="shared" si="392"/>
        <v>-3.1960373628546136E-3</v>
      </c>
      <c r="BQ483">
        <f t="shared" si="392"/>
        <v>-1.1009780526156631E-2</v>
      </c>
      <c r="BR483">
        <f t="shared" si="392"/>
        <v>-1.8596739651764139E-3</v>
      </c>
      <c r="BS483">
        <f t="shared" si="392"/>
        <v>-1.3291432641955845E-3</v>
      </c>
      <c r="BT483">
        <f t="shared" si="392"/>
        <v>-1.2849829925179542E-2</v>
      </c>
      <c r="BU483">
        <f t="shared" si="392"/>
        <v>6.6451127841096194E-4</v>
      </c>
      <c r="BV483">
        <f t="shared" si="392"/>
        <v>7.2018629354462342E-3</v>
      </c>
      <c r="BW483">
        <f t="shared" si="392"/>
        <v>-9.0335278997805586E-3</v>
      </c>
      <c r="BX483">
        <f t="shared" si="392"/>
        <v>1.1974278955415774E-2</v>
      </c>
      <c r="BY483">
        <f t="shared" si="392"/>
        <v>2.9943131840804479E-2</v>
      </c>
      <c r="BZ483">
        <f t="shared" si="392"/>
        <v>-1.4270379482195434E-3</v>
      </c>
      <c r="CA483">
        <f t="shared" si="392"/>
        <v>3.090378605193134E-2</v>
      </c>
      <c r="CB483">
        <f t="shared" si="392"/>
        <v>9.6917223894253238E-2</v>
      </c>
      <c r="CC483">
        <f t="shared" si="392"/>
        <v>3.3982234999244965E-2</v>
      </c>
      <c r="CD483">
        <f t="shared" si="392"/>
        <v>2.1167520882669051E-2</v>
      </c>
      <c r="CE483">
        <f t="shared" si="392"/>
        <v>0.23401994093323863</v>
      </c>
      <c r="CF483">
        <f t="shared" si="392"/>
        <v>0.29644273345932981</v>
      </c>
      <c r="CG483">
        <f t="shared" si="392"/>
        <v>0</v>
      </c>
      <c r="CH483">
        <f t="shared" si="392"/>
        <v>-0.18583227169528682</v>
      </c>
      <c r="CI483">
        <f t="shared" si="392"/>
        <v>-4.5484689620555956E-2</v>
      </c>
      <c r="CJ483">
        <f t="shared" si="392"/>
        <v>3.8176546364990488E-2</v>
      </c>
      <c r="CK483">
        <f t="shared" si="392"/>
        <v>-4.069307599884564E-2</v>
      </c>
      <c r="CL483">
        <f t="shared" si="392"/>
        <v>-3.6812640418761144E-2</v>
      </c>
      <c r="CM483">
        <f t="shared" si="392"/>
        <v>2.0972368369723104E-2</v>
      </c>
      <c r="CN483">
        <f t="shared" si="392"/>
        <v>2.2319567691663701E-3</v>
      </c>
      <c r="CO483">
        <f t="shared" si="392"/>
        <v>-8.9826086999755771E-3</v>
      </c>
      <c r="CP483">
        <f t="shared" si="392"/>
        <v>1.7744948572320698E-2</v>
      </c>
      <c r="CQ483">
        <f t="shared" si="392"/>
        <v>1.024964329845548E-2</v>
      </c>
      <c r="CR483">
        <f t="shared" si="392"/>
        <v>-2.4976739101404506E-4</v>
      </c>
      <c r="CS483">
        <f t="shared" si="392"/>
        <v>1.4510272849246381E-2</v>
      </c>
      <c r="CT483">
        <f t="shared" si="392"/>
        <v>1.0161104188609608E-2</v>
      </c>
      <c r="CU483">
        <f t="shared" si="392"/>
        <v>-2.9136996658954179E-4</v>
      </c>
      <c r="CV483">
        <f t="shared" si="392"/>
        <v>7.782161787972394E-3</v>
      </c>
      <c r="CW483">
        <f t="shared" si="392"/>
        <v>5.7895124556814085E-3</v>
      </c>
      <c r="CX483">
        <f t="shared" si="392"/>
        <v>-2.5243877122985625E-3</v>
      </c>
      <c r="CY483">
        <f t="shared" si="392"/>
        <v>2.3681275851349802E-3</v>
      </c>
      <c r="CZ483">
        <f t="shared" si="392"/>
        <v>1.5935080226365901E-3</v>
      </c>
      <c r="DA483">
        <f t="shared" si="392"/>
        <v>-4.7120054471167048E-3</v>
      </c>
    </row>
    <row r="484" spans="65:105">
      <c r="BM484">
        <f t="shared" ref="BM484:DA484" si="393">BM$15*SIN(-$F$6*$F163/$O$7*BM$14)</f>
        <v>-1.3687801878037892E-3</v>
      </c>
      <c r="BN484">
        <f t="shared" si="393"/>
        <v>-7.573251599079212E-3</v>
      </c>
      <c r="BO484">
        <f t="shared" si="393"/>
        <v>-1.8585497973976517E-3</v>
      </c>
      <c r="BP484">
        <f t="shared" si="393"/>
        <v>-2.6739533254665974E-3</v>
      </c>
      <c r="BQ484">
        <f t="shared" si="393"/>
        <v>-1.0850478701208383E-2</v>
      </c>
      <c r="BR484">
        <f t="shared" si="393"/>
        <v>-2.0248339183854816E-3</v>
      </c>
      <c r="BS484">
        <f t="shared" si="393"/>
        <v>-2.9593681152967571E-4</v>
      </c>
      <c r="BT484">
        <f t="shared" si="393"/>
        <v>-1.2151753773177924E-2</v>
      </c>
      <c r="BU484">
        <f t="shared" si="393"/>
        <v>6.7886000787918156E-4</v>
      </c>
      <c r="BV484">
        <f t="shared" si="393"/>
        <v>8.4680335461722912E-3</v>
      </c>
      <c r="BW484">
        <f t="shared" si="393"/>
        <v>-8.0660712703576349E-3</v>
      </c>
      <c r="BX484">
        <f t="shared" si="393"/>
        <v>1.1853837993697392E-2</v>
      </c>
      <c r="BY484">
        <f t="shared" si="393"/>
        <v>3.1238705398108423E-2</v>
      </c>
      <c r="BZ484">
        <f t="shared" si="393"/>
        <v>-3.1727281984304508E-4</v>
      </c>
      <c r="CA484">
        <f t="shared" si="393"/>
        <v>3.0060673637923387E-2</v>
      </c>
      <c r="CB484">
        <f t="shared" si="393"/>
        <v>9.7674727666495528E-2</v>
      </c>
      <c r="CC484">
        <f t="shared" si="393"/>
        <v>3.5853396872296869E-2</v>
      </c>
      <c r="CD484">
        <f t="shared" si="393"/>
        <v>2.0401567209595777E-2</v>
      </c>
      <c r="CE484">
        <f t="shared" si="393"/>
        <v>0.23339435818470089</v>
      </c>
      <c r="CF484">
        <f t="shared" si="393"/>
        <v>0.29791133267863573</v>
      </c>
      <c r="CG484">
        <f t="shared" si="393"/>
        <v>0</v>
      </c>
      <c r="CH484">
        <f t="shared" si="393"/>
        <v>-0.18675289850893406</v>
      </c>
      <c r="CI484">
        <f t="shared" si="393"/>
        <v>-4.5363099823397042E-2</v>
      </c>
      <c r="CJ484">
        <f t="shared" si="393"/>
        <v>3.6795115536335528E-2</v>
      </c>
      <c r="CK484">
        <f t="shared" si="393"/>
        <v>-4.2933756528185027E-2</v>
      </c>
      <c r="CL484">
        <f t="shared" si="393"/>
        <v>-3.7100367541587492E-2</v>
      </c>
      <c r="CM484">
        <f t="shared" si="393"/>
        <v>2.0400203389874097E-2</v>
      </c>
      <c r="CN484">
        <f t="shared" si="393"/>
        <v>4.9623012394639054E-4</v>
      </c>
      <c r="CO484">
        <f t="shared" si="393"/>
        <v>-9.3712664519157978E-3</v>
      </c>
      <c r="CP484">
        <f t="shared" si="393"/>
        <v>1.7566464449840249E-2</v>
      </c>
      <c r="CQ484">
        <f t="shared" si="393"/>
        <v>9.151945315084899E-3</v>
      </c>
      <c r="CR484">
        <f t="shared" si="393"/>
        <v>-2.9367938057207904E-4</v>
      </c>
      <c r="CS484">
        <f t="shared" si="393"/>
        <v>1.4823591804677452E-2</v>
      </c>
      <c r="CT484">
        <f t="shared" si="393"/>
        <v>9.6090949749955985E-3</v>
      </c>
      <c r="CU484">
        <f t="shared" si="393"/>
        <v>-6.487419468675782E-5</v>
      </c>
      <c r="CV484">
        <f t="shared" si="393"/>
        <v>8.4733052361439607E-3</v>
      </c>
      <c r="CW484">
        <f t="shared" si="393"/>
        <v>5.7057433108233854E-3</v>
      </c>
      <c r="CX484">
        <f t="shared" si="393"/>
        <v>-2.1120200272123088E-3</v>
      </c>
      <c r="CY484">
        <f t="shared" si="393"/>
        <v>3.1776298993274766E-3</v>
      </c>
      <c r="CZ484">
        <f t="shared" si="393"/>
        <v>1.6555000647256899E-3</v>
      </c>
      <c r="DA484">
        <f t="shared" si="393"/>
        <v>-4.3498159404489834E-3</v>
      </c>
    </row>
    <row r="485" spans="65:105">
      <c r="BM485">
        <f t="shared" ref="BM485:DA485" si="394">BM$15*SIN(-$F$6*$F164/$O$7*BM$14)</f>
        <v>-1.2342203221018257E-3</v>
      </c>
      <c r="BN485">
        <f t="shared" si="394"/>
        <v>-7.7540251997534511E-3</v>
      </c>
      <c r="BO485">
        <f t="shared" si="394"/>
        <v>-2.30936760076703E-3</v>
      </c>
      <c r="BP485">
        <f t="shared" si="394"/>
        <v>-2.1228011197576189E-3</v>
      </c>
      <c r="BQ485">
        <f t="shared" si="394"/>
        <v>-1.0586680834892483E-2</v>
      </c>
      <c r="BR485">
        <f t="shared" si="394"/>
        <v>-2.1728533060978526E-3</v>
      </c>
      <c r="BS485">
        <f t="shared" si="394"/>
        <v>7.3945210872325873E-4</v>
      </c>
      <c r="BT485">
        <f t="shared" si="394"/>
        <v>-1.1376399741003981E-2</v>
      </c>
      <c r="BU485">
        <f t="shared" si="394"/>
        <v>6.8952993614649499E-4</v>
      </c>
      <c r="BV485">
        <f t="shared" si="394"/>
        <v>9.6956418608196097E-3</v>
      </c>
      <c r="BW485">
        <f t="shared" si="394"/>
        <v>-7.0682557699943555E-3</v>
      </c>
      <c r="BX485">
        <f t="shared" si="394"/>
        <v>1.1697256590141784E-2</v>
      </c>
      <c r="BY485">
        <f t="shared" si="394"/>
        <v>3.2459022177920911E-2</v>
      </c>
      <c r="BZ485">
        <f t="shared" si="394"/>
        <v>7.930775323666384E-4</v>
      </c>
      <c r="CA485">
        <f t="shared" si="394"/>
        <v>2.917682207243209E-2</v>
      </c>
      <c r="CB485">
        <f t="shared" si="394"/>
        <v>9.8340303403887164E-2</v>
      </c>
      <c r="CC485">
        <f t="shared" si="394"/>
        <v>3.7702961999717809E-2</v>
      </c>
      <c r="CD485">
        <f t="shared" si="394"/>
        <v>1.9628700742764391E-2</v>
      </c>
      <c r="CE485">
        <f t="shared" si="394"/>
        <v>0.23273362710431245</v>
      </c>
      <c r="CF485">
        <f t="shared" si="394"/>
        <v>0.29936871570464657</v>
      </c>
      <c r="CG485">
        <f t="shared" si="394"/>
        <v>0</v>
      </c>
      <c r="CH485">
        <f t="shared" si="394"/>
        <v>-0.18766649418150569</v>
      </c>
      <c r="CI485">
        <f t="shared" si="394"/>
        <v>-4.5234678510263318E-2</v>
      </c>
      <c r="CJ485">
        <f t="shared" si="394"/>
        <v>3.5401217182887239E-2</v>
      </c>
      <c r="CK485">
        <f t="shared" si="394"/>
        <v>-4.5148575367988442E-2</v>
      </c>
      <c r="CL485">
        <f t="shared" si="394"/>
        <v>-3.7353177097077687E-2</v>
      </c>
      <c r="CM485">
        <f t="shared" si="394"/>
        <v>1.9800391425589498E-2</v>
      </c>
      <c r="CN485">
        <f t="shared" si="394"/>
        <v>-1.2404118398168594E-3</v>
      </c>
      <c r="CO485">
        <f t="shared" si="394"/>
        <v>-9.7373480021473637E-3</v>
      </c>
      <c r="CP485">
        <f t="shared" si="394"/>
        <v>1.7334423008028055E-2</v>
      </c>
      <c r="CQ485">
        <f t="shared" si="394"/>
        <v>8.0198014760602902E-3</v>
      </c>
      <c r="CR485">
        <f t="shared" si="394"/>
        <v>-3.362539933750387E-4</v>
      </c>
      <c r="CS485">
        <f t="shared" si="394"/>
        <v>1.5056580431764163E-2</v>
      </c>
      <c r="CT485">
        <f t="shared" si="394"/>
        <v>8.9959776691750769E-3</v>
      </c>
      <c r="CU485">
        <f t="shared" si="394"/>
        <v>1.6210000984631092E-4</v>
      </c>
      <c r="CV485">
        <f t="shared" si="394"/>
        <v>9.0927207060083302E-3</v>
      </c>
      <c r="CW485">
        <f t="shared" si="394"/>
        <v>5.5670247388055621E-3</v>
      </c>
      <c r="CX485">
        <f t="shared" si="394"/>
        <v>-1.6766928711945508E-3</v>
      </c>
      <c r="CY485">
        <f t="shared" si="394"/>
        <v>3.948409424923997E-3</v>
      </c>
      <c r="CZ485">
        <f t="shared" si="394"/>
        <v>1.6950168698524714E-3</v>
      </c>
      <c r="DA485">
        <f t="shared" si="394"/>
        <v>-3.9222011532169974E-3</v>
      </c>
    </row>
    <row r="486" spans="65:105">
      <c r="BM486">
        <f t="shared" ref="BM486:DA486" si="395">BM$15*SIN(-$F$6*$F165/$O$7*BM$14)</f>
        <v>-1.0810966339399948E-3</v>
      </c>
      <c r="BN486">
        <f t="shared" si="395"/>
        <v>-7.8295293670464696E-3</v>
      </c>
      <c r="BO486">
        <f t="shared" si="395"/>
        <v>-2.7320433120022586E-3</v>
      </c>
      <c r="BP486">
        <f t="shared" si="395"/>
        <v>-1.5485722433852878E-3</v>
      </c>
      <c r="BQ486">
        <f t="shared" si="395"/>
        <v>-1.0220927444868142E-2</v>
      </c>
      <c r="BR486">
        <f t="shared" si="395"/>
        <v>-2.3024791188756481E-3</v>
      </c>
      <c r="BS486">
        <f t="shared" si="395"/>
        <v>1.7693877355819212E-3</v>
      </c>
      <c r="BT486">
        <f t="shared" si="395"/>
        <v>-1.0528698616189151E-2</v>
      </c>
      <c r="BU486">
        <f t="shared" si="395"/>
        <v>6.9646324194715017E-4</v>
      </c>
      <c r="BV486">
        <f t="shared" si="395"/>
        <v>1.0879097514749152E-2</v>
      </c>
      <c r="BW486">
        <f t="shared" si="395"/>
        <v>-6.0438369509271091E-3</v>
      </c>
      <c r="BX486">
        <f t="shared" si="395"/>
        <v>1.1505012136215848E-2</v>
      </c>
      <c r="BY486">
        <f t="shared" si="395"/>
        <v>3.360114233023221E-2</v>
      </c>
      <c r="BZ486">
        <f t="shared" si="395"/>
        <v>1.9019650177800945E-3</v>
      </c>
      <c r="CA486">
        <f t="shared" si="395"/>
        <v>2.8253429178342299E-2</v>
      </c>
      <c r="CB486">
        <f t="shared" si="395"/>
        <v>9.8913324689840654E-2</v>
      </c>
      <c r="CC486">
        <f t="shared" si="395"/>
        <v>3.9529816272634632E-2</v>
      </c>
      <c r="CD486">
        <f t="shared" si="395"/>
        <v>1.8849183357472724E-2</v>
      </c>
      <c r="CE486">
        <f t="shared" si="395"/>
        <v>0.23203784719574364</v>
      </c>
      <c r="CF486">
        <f t="shared" si="395"/>
        <v>0.30081482766771495</v>
      </c>
      <c r="CG486">
        <f t="shared" si="395"/>
        <v>0</v>
      </c>
      <c r="CH486">
        <f t="shared" si="395"/>
        <v>-0.18857302431664083</v>
      </c>
      <c r="CI486">
        <f t="shared" si="395"/>
        <v>-4.5099445020932168E-2</v>
      </c>
      <c r="CJ486">
        <f t="shared" si="395"/>
        <v>3.3995323608157428E-2</v>
      </c>
      <c r="CK486">
        <f t="shared" si="395"/>
        <v>-4.7336198394204117E-2</v>
      </c>
      <c r="CL486">
        <f t="shared" si="395"/>
        <v>-3.7570831149726966E-2</v>
      </c>
      <c r="CM486">
        <f t="shared" si="395"/>
        <v>1.9173745360531541E-2</v>
      </c>
      <c r="CN486">
        <f t="shared" si="395"/>
        <v>-2.9747658087497667E-3</v>
      </c>
      <c r="CO486">
        <f t="shared" si="395"/>
        <v>-1.0079971428150796E-2</v>
      </c>
      <c r="CP486">
        <f t="shared" si="395"/>
        <v>1.7049531703847549E-2</v>
      </c>
      <c r="CQ486">
        <f t="shared" si="395"/>
        <v>6.8574729151533887E-3</v>
      </c>
      <c r="CR486">
        <f t="shared" si="395"/>
        <v>-3.7729735031091836E-4</v>
      </c>
      <c r="CS486">
        <f t="shared" si="395"/>
        <v>1.5207976144949563E-2</v>
      </c>
      <c r="CT486">
        <f t="shared" si="395"/>
        <v>8.3256513302119028E-3</v>
      </c>
      <c r="CU486">
        <f t="shared" si="395"/>
        <v>3.8787876317641722E-4</v>
      </c>
      <c r="CV486">
        <f t="shared" si="395"/>
        <v>9.6351647396529742E-3</v>
      </c>
      <c r="CW486">
        <f t="shared" si="395"/>
        <v>5.3746926753077597E-3</v>
      </c>
      <c r="CX486">
        <f t="shared" si="395"/>
        <v>-1.2231386241732954E-3</v>
      </c>
      <c r="CY486">
        <f t="shared" si="395"/>
        <v>4.6710733963823848E-3</v>
      </c>
      <c r="CZ486">
        <f t="shared" si="395"/>
        <v>1.7115219538583757E-3</v>
      </c>
      <c r="DA486">
        <f t="shared" si="395"/>
        <v>-3.4355928098456878E-3</v>
      </c>
    </row>
    <row r="487" spans="65:105">
      <c r="BM487">
        <f t="shared" ref="BM487:DA487" si="396">BM$15*SIN(-$F$6*$F166/$O$7*BM$14)</f>
        <v>-9.1171224611616517E-4</v>
      </c>
      <c r="BN487">
        <f t="shared" si="396"/>
        <v>-7.7987390487171326E-3</v>
      </c>
      <c r="BO487">
        <f t="shared" si="396"/>
        <v>-3.1214261795277165E-3</v>
      </c>
      <c r="BP487">
        <f t="shared" si="396"/>
        <v>-9.5750905722931498E-4</v>
      </c>
      <c r="BQ487">
        <f t="shared" si="396"/>
        <v>-9.756740936222431E-3</v>
      </c>
      <c r="BR487">
        <f t="shared" si="396"/>
        <v>-2.4126140520393043E-3</v>
      </c>
      <c r="BS487">
        <f t="shared" si="396"/>
        <v>2.7862745248803094E-3</v>
      </c>
      <c r="BT487">
        <f t="shared" si="396"/>
        <v>-9.6140412704683251E-3</v>
      </c>
      <c r="BU487">
        <f t="shared" si="396"/>
        <v>6.9962235309629396E-4</v>
      </c>
      <c r="BV487">
        <f t="shared" si="396"/>
        <v>1.2013011208653845E-2</v>
      </c>
      <c r="BW487">
        <f t="shared" si="396"/>
        <v>-4.9966704942767306E-3</v>
      </c>
      <c r="BX487">
        <f t="shared" si="396"/>
        <v>1.1277690754280053E-2</v>
      </c>
      <c r="BY487">
        <f t="shared" si="396"/>
        <v>3.4662314387557507E-2</v>
      </c>
      <c r="BZ487">
        <f t="shared" si="396"/>
        <v>3.007344244090852E-3</v>
      </c>
      <c r="CA487">
        <f t="shared" si="396"/>
        <v>2.7291746366166075E-2</v>
      </c>
      <c r="CB487">
        <f t="shared" si="396"/>
        <v>9.9393252216778707E-2</v>
      </c>
      <c r="CC487">
        <f t="shared" si="396"/>
        <v>4.1332859262343861E-2</v>
      </c>
      <c r="CD487">
        <f t="shared" si="396"/>
        <v>1.8063279182591822E-2</v>
      </c>
      <c r="CE487">
        <f t="shared" si="396"/>
        <v>0.23130712324088942</v>
      </c>
      <c r="CF487">
        <f t="shared" si="396"/>
        <v>0.30224961412254286</v>
      </c>
      <c r="CG487">
        <f t="shared" si="396"/>
        <v>0</v>
      </c>
      <c r="CH487">
        <f t="shared" si="396"/>
        <v>-0.18947245478399241</v>
      </c>
      <c r="CI487">
        <f t="shared" si="396"/>
        <v>-4.4957419721069668E-2</v>
      </c>
      <c r="CJ487">
        <f t="shared" si="396"/>
        <v>3.2577911180075428E-2</v>
      </c>
      <c r="CK487">
        <f t="shared" si="396"/>
        <v>-4.9495307864521575E-2</v>
      </c>
      <c r="CL487">
        <f t="shared" si="396"/>
        <v>-3.7753124851159371E-2</v>
      </c>
      <c r="CM487">
        <f t="shared" si="396"/>
        <v>1.8521114444762871E-2</v>
      </c>
      <c r="CN487">
        <f t="shared" si="396"/>
        <v>-4.7036326897870601E-3</v>
      </c>
      <c r="CO487">
        <f t="shared" si="396"/>
        <v>-1.0398311320082589E-2</v>
      </c>
      <c r="CP487">
        <f t="shared" si="396"/>
        <v>1.6712659124975889E-2</v>
      </c>
      <c r="CQ487">
        <f t="shared" si="396"/>
        <v>5.6693343746132465E-3</v>
      </c>
      <c r="CR487">
        <f t="shared" si="396"/>
        <v>-4.1662254540283602E-4</v>
      </c>
      <c r="CS487">
        <f t="shared" si="396"/>
        <v>1.5276958517746589E-2</v>
      </c>
      <c r="CT487">
        <f t="shared" si="396"/>
        <v>7.6023788323763665E-3</v>
      </c>
      <c r="CU487">
        <f t="shared" si="396"/>
        <v>6.1079699765472732E-4</v>
      </c>
      <c r="CV487">
        <f t="shared" si="396"/>
        <v>1.0096045455540071E-2</v>
      </c>
      <c r="CW487">
        <f t="shared" si="396"/>
        <v>5.1305993832408614E-3</v>
      </c>
      <c r="CX487">
        <f t="shared" si="396"/>
        <v>-7.5628781020424432E-4</v>
      </c>
      <c r="CY487">
        <f t="shared" si="396"/>
        <v>5.3368153871900872E-3</v>
      </c>
      <c r="CZ487">
        <f t="shared" si="396"/>
        <v>1.7047912420471716E-3</v>
      </c>
      <c r="DA487">
        <f t="shared" si="396"/>
        <v>-2.897309952755632E-3</v>
      </c>
    </row>
    <row r="488" spans="65:105">
      <c r="BM488">
        <f t="shared" ref="BM488:DA488" si="397">BM$15*SIN(-$F$6*$F167/$O$7*BM$14)</f>
        <v>-7.2861485748664271E-4</v>
      </c>
      <c r="BN488">
        <f t="shared" si="397"/>
        <v>-7.6620722572532324E-3</v>
      </c>
      <c r="BO488">
        <f t="shared" si="397"/>
        <v>-3.4727711603585861E-3</v>
      </c>
      <c r="BP488">
        <f t="shared" si="397"/>
        <v>-3.5603692556958268E-4</v>
      </c>
      <c r="BQ488">
        <f t="shared" si="397"/>
        <v>-9.1985916787837695E-3</v>
      </c>
      <c r="BR488">
        <f t="shared" si="397"/>
        <v>-2.5023257945393966E-3</v>
      </c>
      <c r="BS488">
        <f t="shared" si="397"/>
        <v>3.7826131647017589E-3</v>
      </c>
      <c r="BT488">
        <f t="shared" si="397"/>
        <v>-8.6382443770625355E-3</v>
      </c>
      <c r="BU488">
        <f t="shared" si="397"/>
        <v>6.9899015009689588E-4</v>
      </c>
      <c r="BV488">
        <f t="shared" si="397"/>
        <v>1.3092219250709143E-2</v>
      </c>
      <c r="BW488">
        <f t="shared" si="397"/>
        <v>-3.9306976981356139E-3</v>
      </c>
      <c r="BX488">
        <f t="shared" si="397"/>
        <v>1.101598551059586E-2</v>
      </c>
      <c r="BY488">
        <f t="shared" si="397"/>
        <v>3.5639981893463006E-2</v>
      </c>
      <c r="BZ488">
        <f t="shared" si="397"/>
        <v>4.1071762901324985E-3</v>
      </c>
      <c r="CA488">
        <f t="shared" si="397"/>
        <v>2.6293076938092685E-2</v>
      </c>
      <c r="CB488">
        <f t="shared" si="397"/>
        <v>9.977963429371145E-2</v>
      </c>
      <c r="CC488">
        <f t="shared" si="397"/>
        <v>4.3111004883168602E-2</v>
      </c>
      <c r="CD488">
        <f t="shared" si="397"/>
        <v>1.7271254511069593E-2</v>
      </c>
      <c r="CE488">
        <f t="shared" si="397"/>
        <v>0.23054156528408962</v>
      </c>
      <c r="CF488">
        <f t="shared" si="397"/>
        <v>0.3036730210502312</v>
      </c>
      <c r="CG488">
        <f t="shared" si="397"/>
        <v>0</v>
      </c>
      <c r="CH488">
        <f t="shared" si="397"/>
        <v>-0.19036475172051159</v>
      </c>
      <c r="CI488">
        <f t="shared" si="397"/>
        <v>-4.4808623999163556E-2</v>
      </c>
      <c r="CJ488">
        <f t="shared" si="397"/>
        <v>3.1149460169577495E-2</v>
      </c>
      <c r="CK488">
        <f t="shared" si="397"/>
        <v>-5.1624603212130221E-2</v>
      </c>
      <c r="CL488">
        <f t="shared" si="397"/>
        <v>-3.7899886632923763E-2</v>
      </c>
      <c r="CM488">
        <f t="shared" si="397"/>
        <v>1.7843383143816758E-2</v>
      </c>
      <c r="CN488">
        <f t="shared" si="397"/>
        <v>-6.4238235110413077E-3</v>
      </c>
      <c r="CO488">
        <f t="shared" si="397"/>
        <v>-1.0691600769259801E-2</v>
      </c>
      <c r="CP488">
        <f t="shared" si="397"/>
        <v>1.6324832341620195E-2</v>
      </c>
      <c r="CQ488">
        <f t="shared" si="397"/>
        <v>4.4598577396244886E-3</v>
      </c>
      <c r="CR488">
        <f t="shared" si="397"/>
        <v>-4.5405049695393368E-4</v>
      </c>
      <c r="CS488">
        <f t="shared" si="397"/>
        <v>1.5263153728700246E-2</v>
      </c>
      <c r="CT488">
        <f t="shared" si="397"/>
        <v>6.8307597558165435E-3</v>
      </c>
      <c r="CU488">
        <f t="shared" si="397"/>
        <v>8.2921074131714627E-4</v>
      </c>
      <c r="CV488">
        <f t="shared" si="397"/>
        <v>1.0471461419569233E-2</v>
      </c>
      <c r="CW488">
        <f t="shared" si="397"/>
        <v>4.8370956144424375E-3</v>
      </c>
      <c r="CX488">
        <f t="shared" si="397"/>
        <v>-2.8121549844137327E-4</v>
      </c>
      <c r="CY488">
        <f t="shared" si="397"/>
        <v>5.9375226255057138E-3</v>
      </c>
      <c r="CZ488">
        <f t="shared" si="397"/>
        <v>1.6749161112457802E-3</v>
      </c>
      <c r="DA488">
        <f t="shared" si="397"/>
        <v>-2.3154488571525689E-3</v>
      </c>
    </row>
    <row r="489" spans="65:105">
      <c r="BM489">
        <f t="shared" ref="BM489:DA489" si="398">BM$15*SIN(-$F$6*$F168/$O$7*BM$14)</f>
        <v>-5.3455842320393216E-4</v>
      </c>
      <c r="BN489">
        <f t="shared" si="398"/>
        <v>-7.4213843948915132E-3</v>
      </c>
      <c r="BO489">
        <f t="shared" si="398"/>
        <v>-3.7817967434794104E-3</v>
      </c>
      <c r="BP489">
        <f t="shared" si="398"/>
        <v>2.493056331399927E-4</v>
      </c>
      <c r="BQ489">
        <f t="shared" si="398"/>
        <v>-8.5518549550167092E-3</v>
      </c>
      <c r="BR489">
        <f t="shared" si="398"/>
        <v>-2.5708549211291521E-3</v>
      </c>
      <c r="BS489">
        <f t="shared" si="398"/>
        <v>4.7510558811216389E-3</v>
      </c>
      <c r="BT489">
        <f t="shared" si="398"/>
        <v>-7.6075134201191085E-3</v>
      </c>
      <c r="BU489">
        <f t="shared" si="398"/>
        <v>6.9457005891178489E-4</v>
      </c>
      <c r="BV489">
        <f t="shared" si="398"/>
        <v>1.4111807071337476E-2</v>
      </c>
      <c r="BW489">
        <f t="shared" si="398"/>
        <v>-2.8499306434114275E-3</v>
      </c>
      <c r="BX489">
        <f t="shared" si="398"/>
        <v>1.0720694302278367E-2</v>
      </c>
      <c r="BY489">
        <f t="shared" si="398"/>
        <v>3.653178956129343E-2</v>
      </c>
      <c r="BZ489">
        <f t="shared" si="398"/>
        <v>5.1994324667593824E-3</v>
      </c>
      <c r="CA489">
        <f t="shared" si="398"/>
        <v>2.5258774321713369E-2</v>
      </c>
      <c r="CB489">
        <f t="shared" si="398"/>
        <v>0.1000721072713523</v>
      </c>
      <c r="CC489">
        <f t="shared" si="398"/>
        <v>4.4863182046676033E-2</v>
      </c>
      <c r="CD489">
        <f t="shared" si="398"/>
        <v>1.6473377709701077E-2</v>
      </c>
      <c r="CE489">
        <f t="shared" si="398"/>
        <v>0.22974128861555657</v>
      </c>
      <c r="CF489">
        <f t="shared" si="398"/>
        <v>0.30508499486031376</v>
      </c>
      <c r="CG489">
        <f t="shared" si="398"/>
        <v>0</v>
      </c>
      <c r="CH489">
        <f t="shared" si="398"/>
        <v>-0.19124988153172312</v>
      </c>
      <c r="CI489">
        <f t="shared" si="398"/>
        <v>-4.4653080263302253E-2</v>
      </c>
      <c r="CJ489">
        <f t="shared" si="398"/>
        <v>2.9710454587873556E-2</v>
      </c>
      <c r="CK489">
        <f t="shared" si="398"/>
        <v>-5.3722801829132125E-2</v>
      </c>
      <c r="CL489">
        <f t="shared" si="398"/>
        <v>-3.8010978367968136E-2</v>
      </c>
      <c r="CM489">
        <f t="shared" si="398"/>
        <v>1.7141469940042172E-2</v>
      </c>
      <c r="CN489">
        <f t="shared" si="398"/>
        <v>-8.1321653040032811E-3</v>
      </c>
      <c r="CO489">
        <f t="shared" si="398"/>
        <v>-1.0959133215710242E-2</v>
      </c>
      <c r="CP489">
        <f t="shared" si="398"/>
        <v>1.5887233775145976E-2</v>
      </c>
      <c r="CQ489">
        <f t="shared" si="398"/>
        <v>3.2335952071409929E-3</v>
      </c>
      <c r="CR489">
        <f t="shared" si="398"/>
        <v>-4.8941076306156079E-4</v>
      </c>
      <c r="CS489">
        <f t="shared" si="398"/>
        <v>1.5166636587158451E-2</v>
      </c>
      <c r="CT489">
        <f t="shared" si="398"/>
        <v>6.0157011359818456E-3</v>
      </c>
      <c r="CU489">
        <f t="shared" si="398"/>
        <v>1.0415092418086804E-3</v>
      </c>
      <c r="CV489">
        <f t="shared" si="398"/>
        <v>1.0758234671384545E-2</v>
      </c>
      <c r="CW489">
        <f t="shared" si="398"/>
        <v>4.4970079706514983E-3</v>
      </c>
      <c r="CX489">
        <f t="shared" si="398"/>
        <v>1.9691386722190814E-4</v>
      </c>
      <c r="CY489">
        <f t="shared" si="398"/>
        <v>6.4658748568835311E-3</v>
      </c>
      <c r="CZ489">
        <f t="shared" si="398"/>
        <v>1.622302149263194E-3</v>
      </c>
      <c r="DA489">
        <f t="shared" si="398"/>
        <v>-1.6987612555121618E-3</v>
      </c>
    </row>
    <row r="490" spans="65:105">
      <c r="BM490">
        <f t="shared" ref="BM490:DA490" si="399">BM$15*SIN(-$F$6*$F169/$O$7*BM$14)</f>
        <v>-3.3246173266786918E-4</v>
      </c>
      <c r="BN490">
        <f t="shared" si="399"/>
        <v>-7.079943064488549E-3</v>
      </c>
      <c r="BO490">
        <f t="shared" si="399"/>
        <v>-4.0447371245942209E-3</v>
      </c>
      <c r="BP490">
        <f t="shared" si="399"/>
        <v>8.5193802558061011E-4</v>
      </c>
      <c r="BQ490">
        <f t="shared" si="399"/>
        <v>-7.822759193113385E-3</v>
      </c>
      <c r="BR490">
        <f t="shared" si="399"/>
        <v>-2.6176213210290728E-3</v>
      </c>
      <c r="BS490">
        <f t="shared" si="399"/>
        <v>5.6844606263915234E-3</v>
      </c>
      <c r="BT490">
        <f t="shared" si="399"/>
        <v>-6.5284032315468445E-3</v>
      </c>
      <c r="BU490">
        <f t="shared" si="399"/>
        <v>6.8638603239806165E-4</v>
      </c>
      <c r="BV490">
        <f t="shared" si="399"/>
        <v>1.5067131603502888E-2</v>
      </c>
      <c r="BW490">
        <f t="shared" si="399"/>
        <v>-1.758437093260599E-3</v>
      </c>
      <c r="BX490">
        <f t="shared" si="399"/>
        <v>1.0392717424636537E-2</v>
      </c>
      <c r="BY490">
        <f t="shared" si="399"/>
        <v>3.7335588948263845E-2</v>
      </c>
      <c r="BZ490">
        <f t="shared" si="399"/>
        <v>6.282098058854069E-3</v>
      </c>
      <c r="CA490">
        <f t="shared" si="399"/>
        <v>2.4190240235814484E-2</v>
      </c>
      <c r="CB490">
        <f t="shared" si="399"/>
        <v>0.10027039588437191</v>
      </c>
      <c r="CC490">
        <f t="shared" si="399"/>
        <v>4.6588335306860976E-2</v>
      </c>
      <c r="CD490">
        <f t="shared" si="399"/>
        <v>1.5669919128195983E-2</v>
      </c>
      <c r="CE490">
        <f t="shared" si="399"/>
        <v>0.22890641375401288</v>
      </c>
      <c r="CF490">
        <f t="shared" si="399"/>
        <v>0.30648548239277451</v>
      </c>
      <c r="CG490">
        <f t="shared" si="399"/>
        <v>0</v>
      </c>
      <c r="CH490">
        <f t="shared" si="399"/>
        <v>-0.19212781089298983</v>
      </c>
      <c r="CI490">
        <f t="shared" si="399"/>
        <v>-4.4490811937800225E-2</v>
      </c>
      <c r="CJ490">
        <f t="shared" si="399"/>
        <v>2.826138202244656E-2</v>
      </c>
      <c r="CK490">
        <f t="shared" si="399"/>
        <v>-5.5788639839137122E-2</v>
      </c>
      <c r="CL490">
        <f t="shared" si="399"/>
        <v>-3.8086295500639931E-2</v>
      </c>
      <c r="CM490">
        <f t="shared" si="399"/>
        <v>1.6416326087848168E-2</v>
      </c>
      <c r="CN490">
        <f t="shared" si="399"/>
        <v>-9.8255069562236536E-3</v>
      </c>
      <c r="CO490">
        <f t="shared" si="399"/>
        <v>-1.1200264150337338E-2</v>
      </c>
      <c r="CP490">
        <f t="shared" si="399"/>
        <v>1.5401197593064858E-2</v>
      </c>
      <c r="CQ490">
        <f t="shared" si="399"/>
        <v>1.9951621524445457E-3</v>
      </c>
      <c r="CR490">
        <f t="shared" si="399"/>
        <v>-5.2254231778697477E-4</v>
      </c>
      <c r="CS490">
        <f t="shared" si="399"/>
        <v>1.4987930127873725E-2</v>
      </c>
      <c r="CT490">
        <f t="shared" si="399"/>
        <v>5.1623862578147137E-3</v>
      </c>
      <c r="CU490">
        <f t="shared" si="399"/>
        <v>1.2461268453206715E-3</v>
      </c>
      <c r="CV490">
        <f t="shared" si="399"/>
        <v>1.0953937626352609E-2</v>
      </c>
      <c r="CW490">
        <f t="shared" si="399"/>
        <v>4.1136116817885671E-3</v>
      </c>
      <c r="CX490">
        <f t="shared" si="399"/>
        <v>6.7290261009173979E-4</v>
      </c>
      <c r="CY490">
        <f t="shared" si="399"/>
        <v>6.9154335493333595E-3</v>
      </c>
      <c r="CZ490">
        <f t="shared" si="399"/>
        <v>1.5476636485892087E-3</v>
      </c>
      <c r="DA490">
        <f t="shared" si="399"/>
        <v>-1.0565227033774739E-3</v>
      </c>
    </row>
    <row r="491" spans="65:105">
      <c r="BM491">
        <f t="shared" ref="BM491:DA491" si="400">BM$15*SIN(-$F$6*$F170/$O$7*BM$14)</f>
        <v>-1.253645082162488E-4</v>
      </c>
      <c r="BN491">
        <f t="shared" si="400"/>
        <v>-6.6423837082125476E-3</v>
      </c>
      <c r="BO491">
        <f t="shared" si="400"/>
        <v>-4.2583880964435555E-3</v>
      </c>
      <c r="BP491">
        <f t="shared" si="400"/>
        <v>1.4453091202675445E-3</v>
      </c>
      <c r="BQ491">
        <f t="shared" si="400"/>
        <v>-7.0183259838251938E-3</v>
      </c>
      <c r="BR491">
        <f t="shared" si="400"/>
        <v>-2.6422291086639288E-3</v>
      </c>
      <c r="BS491">
        <f t="shared" si="400"/>
        <v>6.5759437499389763E-3</v>
      </c>
      <c r="BT491">
        <f t="shared" si="400"/>
        <v>-5.4077763062087445E-3</v>
      </c>
      <c r="BU491">
        <f t="shared" si="400"/>
        <v>6.7448242050448931E-4</v>
      </c>
      <c r="BV491">
        <f t="shared" si="400"/>
        <v>1.5953842426619583E-2</v>
      </c>
      <c r="BW491">
        <f t="shared" si="400"/>
        <v>-6.6032518294638961E-4</v>
      </c>
      <c r="BX491">
        <f t="shared" si="400"/>
        <v>1.0033054826317962E-2</v>
      </c>
      <c r="BY491">
        <f t="shared" si="400"/>
        <v>3.8049443631246543E-2</v>
      </c>
      <c r="BZ491">
        <f t="shared" si="400"/>
        <v>7.3531760415591176E-3</v>
      </c>
      <c r="CA491">
        <f t="shared" si="400"/>
        <v>2.3088922790724942E-2</v>
      </c>
      <c r="CB491">
        <f t="shared" si="400"/>
        <v>0.10037431351046822</v>
      </c>
      <c r="CC491">
        <f t="shared" si="400"/>
        <v>4.8285425495907155E-2</v>
      </c>
      <c r="CD491">
        <f t="shared" si="400"/>
        <v>1.4861151007574284E-2</v>
      </c>
      <c r="CE491">
        <f t="shared" si="400"/>
        <v>0.22803706642854177</v>
      </c>
      <c r="CF491">
        <f t="shared" si="400"/>
        <v>0.30787443092004946</v>
      </c>
      <c r="CG491">
        <f t="shared" si="400"/>
        <v>0</v>
      </c>
      <c r="CH491">
        <f t="shared" si="400"/>
        <v>-0.19299850675076752</v>
      </c>
      <c r="CI491">
        <f t="shared" si="400"/>
        <v>-4.4321843459670433E-2</v>
      </c>
      <c r="CJ491">
        <f t="shared" si="400"/>
        <v>2.6802733471839944E-2</v>
      </c>
      <c r="CK491">
        <f t="shared" si="400"/>
        <v>-5.7820872858574651E-2</v>
      </c>
      <c r="CL491">
        <f t="shared" si="400"/>
        <v>-3.8125767145090139E-2</v>
      </c>
      <c r="CM491">
        <f t="shared" si="400"/>
        <v>1.5668934324534537E-2</v>
      </c>
      <c r="CN491">
        <f t="shared" si="400"/>
        <v>-1.1500725023680266E-2</v>
      </c>
      <c r="CO491">
        <f t="shared" si="400"/>
        <v>-1.1414412667598997E-2</v>
      </c>
      <c r="CP491">
        <f t="shared" si="400"/>
        <v>1.4868205641372952E-2</v>
      </c>
      <c r="CQ491">
        <f t="shared" si="400"/>
        <v>7.4921975791454208E-4</v>
      </c>
      <c r="CR491">
        <f t="shared" si="400"/>
        <v>-5.5329428444600849E-4</v>
      </c>
      <c r="CS491">
        <f t="shared" si="400"/>
        <v>1.4728002776632519E-2</v>
      </c>
      <c r="CT491">
        <f t="shared" si="400"/>
        <v>4.2762416931610633E-3</v>
      </c>
      <c r="CU491">
        <f t="shared" si="400"/>
        <v>1.4415545429363734E-3</v>
      </c>
      <c r="CV491">
        <f t="shared" si="400"/>
        <v>1.1056913625481762E-2</v>
      </c>
      <c r="CW491">
        <f t="shared" si="400"/>
        <v>3.6905990637011157E-3</v>
      </c>
      <c r="CX491">
        <f t="shared" si="400"/>
        <v>1.1415763238817945E-3</v>
      </c>
      <c r="CY491">
        <f t="shared" si="400"/>
        <v>7.2807203536575825E-3</v>
      </c>
      <c r="CZ491">
        <f t="shared" si="400"/>
        <v>1.4520139090870477E-3</v>
      </c>
      <c r="DA491">
        <f t="shared" si="400"/>
        <v>-3.9839306636994923E-4</v>
      </c>
    </row>
    <row r="492" spans="65:105">
      <c r="BM492">
        <f t="shared" ref="BM492:DA492" si="401">BM$15*SIN(-$F$6*$F171/$O$7*BM$14)</f>
        <v>8.3618315128557646E-5</v>
      </c>
      <c r="BN492">
        <f t="shared" si="401"/>
        <v>-6.1146466763099027E-3</v>
      </c>
      <c r="BO492">
        <f t="shared" si="401"/>
        <v>-4.4201460954664089E-3</v>
      </c>
      <c r="BP492">
        <f t="shared" si="401"/>
        <v>2.0229684639737895E-3</v>
      </c>
      <c r="BQ492">
        <f t="shared" si="401"/>
        <v>-6.1463024587055364E-3</v>
      </c>
      <c r="BR492">
        <f t="shared" si="401"/>
        <v>-2.6444699749018658E-3</v>
      </c>
      <c r="BS492">
        <f t="shared" si="401"/>
        <v>7.4189307637458858E-3</v>
      </c>
      <c r="BT492">
        <f t="shared" si="401"/>
        <v>-4.2527591605625303E-3</v>
      </c>
      <c r="BU492">
        <f t="shared" si="401"/>
        <v>6.5892372993527927E-4</v>
      </c>
      <c r="BV492">
        <f t="shared" si="401"/>
        <v>1.6767901577787288E-2</v>
      </c>
      <c r="BW492">
        <f t="shared" si="401"/>
        <v>4.4027204225483853E-4</v>
      </c>
      <c r="BX492">
        <f t="shared" si="401"/>
        <v>9.6428030606265092E-3</v>
      </c>
      <c r="BY492">
        <f t="shared" si="401"/>
        <v>3.8671633871783913E-2</v>
      </c>
      <c r="BZ492">
        <f t="shared" si="401"/>
        <v>8.4106907638780582E-3</v>
      </c>
      <c r="CA492">
        <f t="shared" si="401"/>
        <v>2.1956314525792595E-2</v>
      </c>
      <c r="CB492">
        <f t="shared" si="401"/>
        <v>0.10038376234600889</v>
      </c>
      <c r="CC492">
        <f t="shared" si="401"/>
        <v>4.9953430350142915E-2</v>
      </c>
      <c r="CD492">
        <f t="shared" si="401"/>
        <v>1.4047347387921186E-2</v>
      </c>
      <c r="CE492">
        <f t="shared" si="401"/>
        <v>0.22713337755965279</v>
      </c>
      <c r="CF492">
        <f t="shared" si="401"/>
        <v>0.30925178814901166</v>
      </c>
      <c r="CG492">
        <f t="shared" si="401"/>
        <v>0</v>
      </c>
      <c r="CH492">
        <f t="shared" si="401"/>
        <v>-0.19386193632384924</v>
      </c>
      <c r="CI492">
        <f t="shared" si="401"/>
        <v>-4.4146200274944168E-2</v>
      </c>
      <c r="CJ492">
        <f t="shared" si="401"/>
        <v>2.5335003179289686E-2</v>
      </c>
      <c r="CK492">
        <f t="shared" si="401"/>
        <v>-5.9818276746263832E-2</v>
      </c>
      <c r="CL492">
        <f t="shared" si="401"/>
        <v>-3.8129356151988585E-2</v>
      </c>
      <c r="CM492">
        <f t="shared" si="401"/>
        <v>1.4900307538456019E-2</v>
      </c>
      <c r="CN492">
        <f t="shared" si="401"/>
        <v>-1.3154729492109251E-2</v>
      </c>
      <c r="CO492">
        <f t="shared" si="401"/>
        <v>-1.1601062864959938E-2</v>
      </c>
      <c r="CP492">
        <f t="shared" si="401"/>
        <v>1.428988292664113E-2</v>
      </c>
      <c r="CQ492">
        <f t="shared" si="401"/>
        <v>-4.9954253061024298E-4</v>
      </c>
      <c r="CR492">
        <f t="shared" si="401"/>
        <v>-5.8152662268137474E-4</v>
      </c>
      <c r="CS492">
        <f t="shared" si="401"/>
        <v>1.4388263102271998E-2</v>
      </c>
      <c r="CT492">
        <f t="shared" si="401"/>
        <v>3.3629027910216506E-3</v>
      </c>
      <c r="CU492">
        <f t="shared" si="401"/>
        <v>1.626351099233102E-3</v>
      </c>
      <c r="CV492">
        <f t="shared" si="401"/>
        <v>1.1066290959323814E-2</v>
      </c>
      <c r="CW492">
        <f t="shared" si="401"/>
        <v>3.2320439591435623E-3</v>
      </c>
      <c r="CX492">
        <f t="shared" si="401"/>
        <v>1.5978401229520404E-3</v>
      </c>
      <c r="CY492">
        <f t="shared" si="401"/>
        <v>7.5572838629432192E-3</v>
      </c>
      <c r="CZ492">
        <f t="shared" si="401"/>
        <v>1.3366514813315513E-3</v>
      </c>
      <c r="DA492">
        <f t="shared" si="401"/>
        <v>2.6572877318109257E-4</v>
      </c>
    </row>
    <row r="493" spans="65:105">
      <c r="BM493">
        <f t="shared" ref="BM493:DA493" si="402">BM$15*SIN(-$F$6*$F172/$O$7*BM$14)</f>
        <v>2.9134344118168115E-4</v>
      </c>
      <c r="BN493">
        <f t="shared" si="402"/>
        <v>-5.5038965803071022E-3</v>
      </c>
      <c r="BO493">
        <f t="shared" si="402"/>
        <v>-4.5280399289819679E-3</v>
      </c>
      <c r="BP493">
        <f t="shared" si="402"/>
        <v>2.5786364036944824E-3</v>
      </c>
      <c r="BQ493">
        <f t="shared" si="402"/>
        <v>-5.2150866809978474E-3</v>
      </c>
      <c r="BR493">
        <f t="shared" si="402"/>
        <v>-2.6243249504268474E-3</v>
      </c>
      <c r="BS493">
        <f t="shared" si="402"/>
        <v>8.2072048277226951E-3</v>
      </c>
      <c r="BT493">
        <f t="shared" si="402"/>
        <v>-3.0706970122816334E-3</v>
      </c>
      <c r="BU493">
        <f t="shared" si="402"/>
        <v>6.3979427458267242E-4</v>
      </c>
      <c r="BV493">
        <f t="shared" si="402"/>
        <v>1.7505601940136242E-2</v>
      </c>
      <c r="BW493">
        <f t="shared" si="402"/>
        <v>1.5392121829025461E-3</v>
      </c>
      <c r="BX493">
        <f t="shared" si="402"/>
        <v>9.2231519423080464E-3</v>
      </c>
      <c r="BY493">
        <f t="shared" si="402"/>
        <v>3.9200660759089068E-2</v>
      </c>
      <c r="BZ493">
        <f t="shared" si="402"/>
        <v>9.4526915928517859E-3</v>
      </c>
      <c r="CA493">
        <f t="shared" si="402"/>
        <v>2.0793950386648826E-2</v>
      </c>
      <c r="CB493">
        <f t="shared" si="402"/>
        <v>0.10029873349808066</v>
      </c>
      <c r="CC493">
        <f t="shared" si="402"/>
        <v>5.1591345125814828E-2</v>
      </c>
      <c r="CD493">
        <f t="shared" si="402"/>
        <v>1.3228784015532296E-2</v>
      </c>
      <c r="CE493">
        <f t="shared" si="402"/>
        <v>0.22619548323956556</v>
      </c>
      <c r="CF493">
        <f t="shared" si="402"/>
        <v>0.31061750222293982</v>
      </c>
      <c r="CG493">
        <f t="shared" si="402"/>
        <v>0</v>
      </c>
      <c r="CH493">
        <f t="shared" si="402"/>
        <v>-0.19471806710459955</v>
      </c>
      <c r="CI493">
        <f t="shared" si="402"/>
        <v>-4.3963908834838986E-2</v>
      </c>
      <c r="CJ493">
        <f t="shared" si="402"/>
        <v>2.3858688465256576E-2</v>
      </c>
      <c r="CK493">
        <f t="shared" si="402"/>
        <v>-6.1779648340790506E-2</v>
      </c>
      <c r="CL493">
        <f t="shared" si="402"/>
        <v>-3.8097059143487613E-2</v>
      </c>
      <c r="CM493">
        <f t="shared" si="402"/>
        <v>1.4111487396324738E-2</v>
      </c>
      <c r="CN493">
        <f t="shared" si="402"/>
        <v>-1.4784469476674177E-2</v>
      </c>
      <c r="CO493">
        <f t="shared" si="402"/>
        <v>-1.1759765085746094E-2</v>
      </c>
      <c r="CP493">
        <f t="shared" si="402"/>
        <v>1.3667992661631897E-2</v>
      </c>
      <c r="CQ493">
        <f t="shared" si="402"/>
        <v>-1.7464246538466273E-3</v>
      </c>
      <c r="CR493">
        <f t="shared" si="402"/>
        <v>-6.0711076618779345E-4</v>
      </c>
      <c r="CS493">
        <f t="shared" si="402"/>
        <v>1.3970552183523468E-2</v>
      </c>
      <c r="CT493">
        <f t="shared" si="402"/>
        <v>2.4281778401055339E-3</v>
      </c>
      <c r="CU493">
        <f t="shared" si="402"/>
        <v>1.7991536810701551E-3</v>
      </c>
      <c r="CV493">
        <f t="shared" si="402"/>
        <v>1.0981990247143664E-2</v>
      </c>
      <c r="CW493">
        <f t="shared" si="402"/>
        <v>2.7423625044445065E-3</v>
      </c>
      <c r="CX493">
        <f t="shared" si="402"/>
        <v>2.0367340280897147E-3</v>
      </c>
      <c r="CY493">
        <f t="shared" si="402"/>
        <v>7.7417538576736028E-3</v>
      </c>
      <c r="CZ493">
        <f t="shared" si="402"/>
        <v>1.2031425373547275E-3</v>
      </c>
      <c r="DA493">
        <f t="shared" si="402"/>
        <v>9.2585380464244396E-4</v>
      </c>
    </row>
    <row r="494" spans="65:105">
      <c r="BM494">
        <f t="shared" ref="BM494:DA494" si="403">BM$15*SIN(-$F$6*$F173/$O$7*BM$14)</f>
        <v>4.946864906962055E-4</v>
      </c>
      <c r="BN494">
        <f t="shared" si="403"/>
        <v>-4.8184250255171738E-3</v>
      </c>
      <c r="BO494">
        <f t="shared" si="403"/>
        <v>-4.5807547962618961E-3</v>
      </c>
      <c r="BP494">
        <f t="shared" si="403"/>
        <v>3.1062723518664841E-3</v>
      </c>
      <c r="BQ494">
        <f t="shared" si="403"/>
        <v>-4.2336467676957791E-3</v>
      </c>
      <c r="BR494">
        <f t="shared" si="403"/>
        <v>-2.5819645663171568E-3</v>
      </c>
      <c r="BS494">
        <f t="shared" si="403"/>
        <v>8.9349525975091094E-3</v>
      </c>
      <c r="BT494">
        <f t="shared" si="403"/>
        <v>-1.8691070690676017E-3</v>
      </c>
      <c r="BU494">
        <f t="shared" si="403"/>
        <v>6.1719771862264955E-4</v>
      </c>
      <c r="BV494">
        <f t="shared" si="403"/>
        <v>1.8163584124543181E-2</v>
      </c>
      <c r="BW494">
        <f t="shared" si="403"/>
        <v>2.6323590764483788E-3</v>
      </c>
      <c r="BX494">
        <f t="shared" si="403"/>
        <v>8.7753809199969529E-3</v>
      </c>
      <c r="BY494">
        <f t="shared" si="403"/>
        <v>3.9635249821053223E-2</v>
      </c>
      <c r="BZ494">
        <f t="shared" si="403"/>
        <v>1.0477256511587712E-2</v>
      </c>
      <c r="CA494">
        <f t="shared" si="403"/>
        <v>1.9603405645002854E-2</v>
      </c>
      <c r="CB494">
        <f t="shared" si="403"/>
        <v>0.10011930699285901</v>
      </c>
      <c r="CC494">
        <f t="shared" si="403"/>
        <v>5.3198183204307588E-2</v>
      </c>
      <c r="CD494">
        <f t="shared" si="403"/>
        <v>1.2405738249480684E-2</v>
      </c>
      <c r="CE494">
        <f t="shared" si="403"/>
        <v>0.22522352471171481</v>
      </c>
      <c r="CF494">
        <f t="shared" si="403"/>
        <v>0.31197152172347103</v>
      </c>
      <c r="CG494">
        <f t="shared" si="403"/>
        <v>0</v>
      </c>
      <c r="CH494">
        <f t="shared" si="403"/>
        <v>-0.19556686686017852</v>
      </c>
      <c r="CI494">
        <f t="shared" si="403"/>
        <v>-4.3774996591775236E-2</v>
      </c>
      <c r="CJ494">
        <f t="shared" si="403"/>
        <v>2.2374289558915846E-2</v>
      </c>
      <c r="CK494">
        <f t="shared" si="403"/>
        <v>-6.3703806185246528E-2</v>
      </c>
      <c r="CL494">
        <f t="shared" si="403"/>
        <v>-3.8028906516401152E-2</v>
      </c>
      <c r="CM494">
        <f t="shared" si="403"/>
        <v>1.3303542931511318E-2</v>
      </c>
      <c r="CN494">
        <f t="shared" si="403"/>
        <v>-1.638693884945867E-2</v>
      </c>
      <c r="CO494">
        <f t="shared" si="403"/>
        <v>-1.1890137002406919E-2</v>
      </c>
      <c r="CP494">
        <f t="shared" si="403"/>
        <v>1.3004430889547731E-2</v>
      </c>
      <c r="CQ494">
        <f t="shared" si="403"/>
        <v>-2.9867336290291414E-3</v>
      </c>
      <c r="CR494">
        <f t="shared" si="403"/>
        <v>-6.2993020818580476E-4</v>
      </c>
      <c r="CS494">
        <f t="shared" si="403"/>
        <v>1.3477133632047177E-2</v>
      </c>
      <c r="CT494">
        <f t="shared" si="403"/>
        <v>1.4780111315906984E-3</v>
      </c>
      <c r="CU494">
        <f t="shared" si="403"/>
        <v>1.9586879081774284E-3</v>
      </c>
      <c r="CV494">
        <f t="shared" si="403"/>
        <v>1.080472510889079E-2</v>
      </c>
      <c r="CW494">
        <f t="shared" si="403"/>
        <v>2.2262705996998131E-3</v>
      </c>
      <c r="CX494">
        <f t="shared" si="403"/>
        <v>2.4534868857417711E-3</v>
      </c>
      <c r="CY494">
        <f t="shared" si="403"/>
        <v>7.8318823754256299E-3</v>
      </c>
      <c r="CZ494">
        <f t="shared" si="403"/>
        <v>1.0532996081352205E-3</v>
      </c>
      <c r="DA494">
        <f t="shared" si="403"/>
        <v>1.5720531330948634E-3</v>
      </c>
    </row>
    <row r="495" spans="65:105">
      <c r="BM495">
        <f t="shared" ref="BM495:DA495" si="404">BM$15*SIN(-$F$6*$F174/$O$7*BM$14)</f>
        <v>6.9058899493519728E-4</v>
      </c>
      <c r="BN495">
        <f t="shared" si="404"/>
        <v>-4.0675380433641299E-3</v>
      </c>
      <c r="BO495">
        <f t="shared" si="404"/>
        <v>-4.5776483107708744E-3</v>
      </c>
      <c r="BP495">
        <f t="shared" si="404"/>
        <v>3.600140452741069E-3</v>
      </c>
      <c r="BQ495">
        <f t="shared" si="404"/>
        <v>-3.2114345216740594E-3</v>
      </c>
      <c r="BR495">
        <f t="shared" si="404"/>
        <v>-2.5177474104706487E-3</v>
      </c>
      <c r="BS495">
        <f t="shared" si="404"/>
        <v>9.596807096584517E-3</v>
      </c>
      <c r="BT495">
        <f t="shared" si="404"/>
        <v>-6.5563072370876721E-4</v>
      </c>
      <c r="BU495">
        <f t="shared" si="404"/>
        <v>5.912565147497841E-4</v>
      </c>
      <c r="BV495">
        <f t="shared" si="404"/>
        <v>1.8738851767841729E-2</v>
      </c>
      <c r="BW495">
        <f t="shared" si="404"/>
        <v>3.7155983648179251E-3</v>
      </c>
      <c r="BX495">
        <f t="shared" si="404"/>
        <v>8.3008551753835091E-3</v>
      </c>
      <c r="BY495">
        <f t="shared" si="404"/>
        <v>3.9974354094560599E-2</v>
      </c>
      <c r="BZ495">
        <f t="shared" si="404"/>
        <v>1.1482495664505557E-2</v>
      </c>
      <c r="CA495">
        <f t="shared" si="404"/>
        <v>1.838629376378513E-2</v>
      </c>
      <c r="CB495">
        <f t="shared" si="404"/>
        <v>9.9845651700290305E-2</v>
      </c>
      <c r="CC495">
        <f t="shared" si="404"/>
        <v>5.4772976686446283E-2</v>
      </c>
      <c r="CD495">
        <f t="shared" si="404"/>
        <v>1.1578488967637668E-2</v>
      </c>
      <c r="CE495">
        <f t="shared" si="404"/>
        <v>0.22421764834947971</v>
      </c>
      <c r="CF495">
        <f t="shared" si="404"/>
        <v>0.31331379567253637</v>
      </c>
      <c r="CG495">
        <f t="shared" si="404"/>
        <v>0</v>
      </c>
      <c r="CH495">
        <f t="shared" si="404"/>
        <v>-0.196408303633755</v>
      </c>
      <c r="CI495">
        <f t="shared" si="404"/>
        <v>-4.3579491995241859E-2</v>
      </c>
      <c r="CJ495">
        <f t="shared" si="404"/>
        <v>2.0882309428661556E-2</v>
      </c>
      <c r="CK495">
        <f t="shared" si="404"/>
        <v>-6.5589591238895309E-2</v>
      </c>
      <c r="CL495">
        <f t="shared" si="404"/>
        <v>-3.792496241359633E-2</v>
      </c>
      <c r="CM495">
        <f t="shared" si="404"/>
        <v>1.2477569095258023E-2</v>
      </c>
      <c r="CN495">
        <f t="shared" si="404"/>
        <v>-1.7959181784403293E-2</v>
      </c>
      <c r="CO495">
        <f t="shared" si="404"/>
        <v>-1.1991864537575945E-2</v>
      </c>
      <c r="CP495">
        <f t="shared" si="404"/>
        <v>1.2301220703301042E-2</v>
      </c>
      <c r="CQ495">
        <f t="shared" si="404"/>
        <v>-4.2158012132373348E-3</v>
      </c>
      <c r="CR495">
        <f t="shared" si="404"/>
        <v>-6.4988103197811758E-4</v>
      </c>
      <c r="CS495">
        <f t="shared" si="404"/>
        <v>1.2910681325724673E-2</v>
      </c>
      <c r="CT495">
        <f t="shared" si="404"/>
        <v>5.1844515699029541E-4</v>
      </c>
      <c r="CU495">
        <f t="shared" si="404"/>
        <v>2.1037772514239982E-3</v>
      </c>
      <c r="CV495">
        <f t="shared" si="404"/>
        <v>1.0535996124284309E-2</v>
      </c>
      <c r="CW495">
        <f t="shared" si="404"/>
        <v>1.6887384920767064E-3</v>
      </c>
      <c r="CX495">
        <f t="shared" si="404"/>
        <v>2.8435682345500646E-3</v>
      </c>
      <c r="CY495">
        <f t="shared" si="404"/>
        <v>7.826571104674683E-3</v>
      </c>
      <c r="CZ495">
        <f t="shared" si="404"/>
        <v>8.8915697649372279E-4</v>
      </c>
      <c r="DA495">
        <f t="shared" si="404"/>
        <v>2.1946073191544241E-3</v>
      </c>
    </row>
    <row r="496" spans="65:105">
      <c r="BM496">
        <f t="shared" ref="BM496:DA496" si="405">BM$15*SIN(-$F$6*$F175/$O$7*BM$14)</f>
        <v>8.7610439788835079E-4</v>
      </c>
      <c r="BN496">
        <f t="shared" si="405"/>
        <v>-3.2614297517555633E-3</v>
      </c>
      <c r="BO496">
        <f t="shared" si="405"/>
        <v>-4.5187583283274671E-3</v>
      </c>
      <c r="BP496">
        <f t="shared" si="405"/>
        <v>4.0548719360604148E-3</v>
      </c>
      <c r="BQ496">
        <f t="shared" si="405"/>
        <v>-2.1582944056599152E-3</v>
      </c>
      <c r="BR496">
        <f t="shared" si="405"/>
        <v>-2.4322170920968492E-3</v>
      </c>
      <c r="BS496">
        <f t="shared" si="405"/>
        <v>1.0187887296515586E-2</v>
      </c>
      <c r="BT496">
        <f t="shared" si="405"/>
        <v>5.6201504060391489E-4</v>
      </c>
      <c r="BU496">
        <f t="shared" si="405"/>
        <v>5.6211124059547498E-4</v>
      </c>
      <c r="BV496">
        <f t="shared" si="405"/>
        <v>1.9228785177860794E-2</v>
      </c>
      <c r="BW496">
        <f t="shared" si="405"/>
        <v>4.784852979925547E-3</v>
      </c>
      <c r="BX496">
        <f t="shared" si="405"/>
        <v>7.8010214609947927E-3</v>
      </c>
      <c r="BY496">
        <f t="shared" si="405"/>
        <v>4.0217156647714289E-2</v>
      </c>
      <c r="BZ496">
        <f t="shared" si="405"/>
        <v>1.2466554843259932E-2</v>
      </c>
      <c r="CA496">
        <f t="shared" si="405"/>
        <v>1.71442642105324E-2</v>
      </c>
      <c r="CB496">
        <f t="shared" si="405"/>
        <v>9.9478025175157386E-2</v>
      </c>
      <c r="CC496">
        <f t="shared" si="405"/>
        <v>5.6314776975522597E-2</v>
      </c>
      <c r="CD496">
        <f t="shared" si="405"/>
        <v>1.0747316472178659E-2</v>
      </c>
      <c r="CE496">
        <f t="shared" si="405"/>
        <v>0.2231780056341405</v>
      </c>
      <c r="CF496">
        <f t="shared" si="405"/>
        <v>0.31464427353428032</v>
      </c>
      <c r="CG496">
        <f t="shared" si="405"/>
        <v>0</v>
      </c>
      <c r="CH496">
        <f t="shared" si="405"/>
        <v>-0.19724234574571009</v>
      </c>
      <c r="CI496">
        <f t="shared" si="405"/>
        <v>-4.3377424487511966E-2</v>
      </c>
      <c r="CJ496">
        <f t="shared" si="405"/>
        <v>1.9383253611682263E-2</v>
      </c>
      <c r="CK496">
        <f t="shared" si="405"/>
        <v>-6.7435867575334596E-2</v>
      </c>
      <c r="CL496">
        <f t="shared" si="405"/>
        <v>-3.7785324663624428E-2</v>
      </c>
      <c r="CM496">
        <f t="shared" si="405"/>
        <v>1.1634685272766926E-2</v>
      </c>
      <c r="CN496">
        <f t="shared" si="405"/>
        <v>-1.9498298209458045E-2</v>
      </c>
      <c r="CO496">
        <f t="shared" si="405"/>
        <v>-1.2064702620710672E-2</v>
      </c>
      <c r="CP496">
        <f t="shared" si="405"/>
        <v>1.1560506077429707E-2</v>
      </c>
      <c r="CQ496">
        <f t="shared" si="405"/>
        <v>-5.4290014736081086E-3</v>
      </c>
      <c r="CR496">
        <f t="shared" si="405"/>
        <v>-6.6687238417239452E-4</v>
      </c>
      <c r="CS496">
        <f t="shared" si="405"/>
        <v>1.2274264918682786E-2</v>
      </c>
      <c r="CT496">
        <f t="shared" si="405"/>
        <v>-4.4441781847647665E-4</v>
      </c>
      <c r="CU496">
        <f t="shared" si="405"/>
        <v>2.2333517094564712E-3</v>
      </c>
      <c r="CV496">
        <f t="shared" si="405"/>
        <v>1.0178078130148949E-2</v>
      </c>
      <c r="CW496">
        <f t="shared" si="405"/>
        <v>1.134942909616527E-3</v>
      </c>
      <c r="CX496">
        <f t="shared" si="405"/>
        <v>3.2027375553559286E-3</v>
      </c>
      <c r="CY496">
        <f t="shared" si="405"/>
        <v>7.7258847688847776E-3</v>
      </c>
      <c r="CZ496">
        <f t="shared" si="405"/>
        <v>7.1294305946287262E-4</v>
      </c>
      <c r="DA496">
        <f t="shared" si="405"/>
        <v>2.7841525683877646E-3</v>
      </c>
    </row>
    <row r="497" spans="65:105">
      <c r="BM497">
        <f t="shared" ref="BM497:DA497" si="406">BM$15*SIN(-$F$6*$F176/$O$7*BM$14)</f>
        <v>1.0484423752170245E-3</v>
      </c>
      <c r="BN497">
        <f t="shared" si="406"/>
        <v>-2.4110439587028856E-3</v>
      </c>
      <c r="BO497">
        <f t="shared" si="406"/>
        <v>-4.4048024857908591E-3</v>
      </c>
      <c r="BP497">
        <f t="shared" si="406"/>
        <v>4.4655234801995423E-3</v>
      </c>
      <c r="BQ497">
        <f t="shared" si="406"/>
        <v>-1.0843687346755479E-3</v>
      </c>
      <c r="BR497">
        <f t="shared" si="406"/>
        <v>-2.3260976399720103E-3</v>
      </c>
      <c r="BS497">
        <f t="shared" si="406"/>
        <v>1.0703834113445837E-2</v>
      </c>
      <c r="BT497">
        <f t="shared" si="406"/>
        <v>1.7760867256706025E-3</v>
      </c>
      <c r="BU497">
        <f t="shared" si="406"/>
        <v>5.2991983692558982E-4</v>
      </c>
      <c r="BV497">
        <f t="shared" si="406"/>
        <v>1.9631153263153553E-2</v>
      </c>
      <c r="BW497">
        <f t="shared" si="406"/>
        <v>5.8360984888379298E-3</v>
      </c>
      <c r="BX497">
        <f t="shared" si="406"/>
        <v>7.277403689279538E-3</v>
      </c>
      <c r="BY497">
        <f t="shared" si="406"/>
        <v>4.0363072547896742E-2</v>
      </c>
      <c r="BZ497">
        <f t="shared" si="406"/>
        <v>1.3427618906910164E-2</v>
      </c>
      <c r="CA497">
        <f t="shared" si="406"/>
        <v>1.5879000221978794E-2</v>
      </c>
      <c r="CB497">
        <f t="shared" si="406"/>
        <v>9.9016773414678003E-2</v>
      </c>
      <c r="CC497">
        <f t="shared" si="406"/>
        <v>5.782265534869397E-2</v>
      </c>
      <c r="CD497">
        <f t="shared" si="406"/>
        <v>9.9125023946068248E-3</v>
      </c>
      <c r="CE497">
        <f t="shared" si="406"/>
        <v>0.22210475313206604</v>
      </c>
      <c r="CF497">
        <f t="shared" si="406"/>
        <v>0.31596290521696335</v>
      </c>
      <c r="CG497">
        <f t="shared" si="406"/>
        <v>0</v>
      </c>
      <c r="CH497">
        <f t="shared" si="406"/>
        <v>-0.19806896179482972</v>
      </c>
      <c r="CI497">
        <f t="shared" si="406"/>
        <v>-4.3168824499208967E-2</v>
      </c>
      <c r="CJ497">
        <f t="shared" si="406"/>
        <v>1.7877630042667063E-2</v>
      </c>
      <c r="CK497">
        <f t="shared" si="406"/>
        <v>-6.9241523066735949E-2</v>
      </c>
      <c r="CL497">
        <f t="shared" si="406"/>
        <v>-3.7610124688648099E-2</v>
      </c>
      <c r="CM497">
        <f t="shared" si="406"/>
        <v>1.077603376617481E-2</v>
      </c>
      <c r="CN497">
        <f t="shared" si="406"/>
        <v>-2.100144915589431E-2</v>
      </c>
      <c r="CO497">
        <f t="shared" si="406"/>
        <v>-1.2108475778488961E-2</v>
      </c>
      <c r="CP497">
        <f t="shared" si="406"/>
        <v>1.0784545331464461E-2</v>
      </c>
      <c r="CQ497">
        <f t="shared" si="406"/>
        <v>-6.6217681983023417E-3</v>
      </c>
      <c r="CR497">
        <f t="shared" si="406"/>
        <v>-6.8082688841549172E-4</v>
      </c>
      <c r="CS497">
        <f t="shared" si="406"/>
        <v>1.1571333206572122E-2</v>
      </c>
      <c r="CT497">
        <f t="shared" si="406"/>
        <v>-1.4044545626383706E-3</v>
      </c>
      <c r="CU497">
        <f t="shared" si="406"/>
        <v>2.3464556997188982E-3</v>
      </c>
      <c r="CV497">
        <f t="shared" si="406"/>
        <v>9.7340009635321929E-3</v>
      </c>
      <c r="CW497">
        <f t="shared" si="406"/>
        <v>5.7021720651384577E-4</v>
      </c>
      <c r="CX497">
        <f t="shared" si="406"/>
        <v>3.5270903692840301E-3</v>
      </c>
      <c r="CY497">
        <f t="shared" si="406"/>
        <v>7.5310503377845686E-3</v>
      </c>
      <c r="CZ497">
        <f t="shared" si="406"/>
        <v>5.2705015507135836E-4</v>
      </c>
      <c r="DA497">
        <f t="shared" si="406"/>
        <v>3.3318215714961429E-3</v>
      </c>
    </row>
    <row r="498" spans="65:105">
      <c r="BM498">
        <f t="shared" ref="BM498:DA498" si="407">BM$15*SIN(-$F$6*$F177/$O$7*BM$14)</f>
        <v>1.2050108033295709E-3</v>
      </c>
      <c r="BN498">
        <f t="shared" si="407"/>
        <v>-1.527925588072548E-3</v>
      </c>
      <c r="BO498">
        <f t="shared" si="407"/>
        <v>-4.2371694558950073E-3</v>
      </c>
      <c r="BP498">
        <f t="shared" si="407"/>
        <v>4.8276309503163771E-3</v>
      </c>
      <c r="BQ498">
        <f t="shared" si="407"/>
        <v>-6.7769406216715448E-18</v>
      </c>
      <c r="BR498">
        <f t="shared" si="407"/>
        <v>-2.200287373411661E-3</v>
      </c>
      <c r="BS498">
        <f t="shared" si="407"/>
        <v>1.1140842555361109E-2</v>
      </c>
      <c r="BT498">
        <f t="shared" si="407"/>
        <v>2.9788635622961584E-3</v>
      </c>
      <c r="BU498">
        <f t="shared" si="407"/>
        <v>4.9485675174576233E-4</v>
      </c>
      <c r="BV498">
        <f t="shared" si="407"/>
        <v>1.9944123693090589E-2</v>
      </c>
      <c r="BW498">
        <f t="shared" si="407"/>
        <v>6.8653782408311364E-3</v>
      </c>
      <c r="BX498">
        <f t="shared" si="407"/>
        <v>6.7315982864444377E-3</v>
      </c>
      <c r="BY498">
        <f t="shared" si="407"/>
        <v>4.0411750270923703E-2</v>
      </c>
      <c r="BZ498">
        <f t="shared" si="407"/>
        <v>1.4363915130028581E-2</v>
      </c>
      <c r="CA498">
        <f t="shared" si="407"/>
        <v>1.4592216522881165E-2</v>
      </c>
      <c r="CB498">
        <f t="shared" si="407"/>
        <v>9.8462330532864253E-2</v>
      </c>
      <c r="CC498">
        <f t="shared" si="407"/>
        <v>5.9295703516411641E-2</v>
      </c>
      <c r="CD498">
        <f t="shared" si="407"/>
        <v>9.0743296003258107E-3</v>
      </c>
      <c r="CE498">
        <f t="shared" si="407"/>
        <v>0.22099805247113535</v>
      </c>
      <c r="CF498">
        <f t="shared" si="407"/>
        <v>0.3172696410748479</v>
      </c>
      <c r="CG498">
        <f t="shared" si="407"/>
        <v>0</v>
      </c>
      <c r="CH498">
        <f t="shared" si="407"/>
        <v>-0.19888812065948674</v>
      </c>
      <c r="CI498">
        <f t="shared" si="407"/>
        <v>-4.2953723444723799E-2</v>
      </c>
      <c r="CJ498">
        <f t="shared" si="407"/>
        <v>1.6365948881698344E-2</v>
      </c>
      <c r="CK498">
        <f t="shared" si="407"/>
        <v>-7.1005470053749242E-2</v>
      </c>
      <c r="CL498">
        <f t="shared" si="407"/>
        <v>-3.7399527380751398E-2</v>
      </c>
      <c r="CM498">
        <f t="shared" si="407"/>
        <v>9.902778246469842E-3</v>
      </c>
      <c r="CN498">
        <f t="shared" si="407"/>
        <v>-2.2465861994909124E-2</v>
      </c>
      <c r="CO498">
        <f t="shared" si="407"/>
        <v>-1.2123078557539654E-2</v>
      </c>
      <c r="CP498">
        <f t="shared" si="407"/>
        <v>9.9757042446762551E-3</v>
      </c>
      <c r="CQ498">
        <f t="shared" si="407"/>
        <v>-7.7896120826954325E-3</v>
      </c>
      <c r="CR498">
        <f t="shared" si="407"/>
        <v>-6.9168099775506018E-4</v>
      </c>
      <c r="CS498">
        <f t="shared" si="407"/>
        <v>1.0805695437244425E-2</v>
      </c>
      <c r="CT498">
        <f t="shared" si="407"/>
        <v>-2.3555598164635718E-3</v>
      </c>
      <c r="CU498">
        <f t="shared" si="407"/>
        <v>2.4422551056597339E-3</v>
      </c>
      <c r="CV498">
        <f t="shared" si="407"/>
        <v>9.2075238136153821E-3</v>
      </c>
      <c r="CW498">
        <f t="shared" si="407"/>
        <v>3.5636661464201955E-18</v>
      </c>
      <c r="CX498">
        <f t="shared" si="407"/>
        <v>3.8131006827798672E-3</v>
      </c>
      <c r="CY498">
        <f t="shared" si="407"/>
        <v>7.2444420754405776E-3</v>
      </c>
      <c r="CZ498">
        <f t="shared" si="407"/>
        <v>3.3400196426297074E-4</v>
      </c>
      <c r="DA498">
        <f t="shared" si="407"/>
        <v>3.8293768769011192E-3</v>
      </c>
    </row>
    <row r="499" spans="65:105">
      <c r="BM499">
        <f t="shared" ref="BM499:DA499" si="408">BM$15*SIN(-$F$6*$F178/$O$7*BM$14)</f>
        <v>1.3434547473328716E-3</v>
      </c>
      <c r="BN499">
        <f t="shared" si="408"/>
        <v>-6.240639445276513E-4</v>
      </c>
      <c r="BO499">
        <f t="shared" si="408"/>
        <v>-4.0179020247994163E-3</v>
      </c>
      <c r="BP499">
        <f t="shared" si="408"/>
        <v>5.1372579273300835E-3</v>
      </c>
      <c r="BQ499">
        <f t="shared" si="408"/>
        <v>1.0843687346755342E-3</v>
      </c>
      <c r="BR499">
        <f t="shared" si="408"/>
        <v>-2.0558512978439258E-3</v>
      </c>
      <c r="BS499">
        <f t="shared" si="408"/>
        <v>1.1495689783051937E-2</v>
      </c>
      <c r="BT499">
        <f t="shared" si="408"/>
        <v>4.1626966097606322E-3</v>
      </c>
      <c r="BU499">
        <f t="shared" si="408"/>
        <v>4.5711199495253833E-4</v>
      </c>
      <c r="BV499">
        <f t="shared" si="408"/>
        <v>2.016627124204929E-2</v>
      </c>
      <c r="BW499">
        <f t="shared" si="408"/>
        <v>7.8688182593302809E-3</v>
      </c>
      <c r="BX499">
        <f t="shared" si="408"/>
        <v>6.165269325208075E-3</v>
      </c>
      <c r="BY499">
        <f t="shared" si="408"/>
        <v>4.0363072547896742E-2</v>
      </c>
      <c r="BZ499">
        <f t="shared" si="408"/>
        <v>1.5273716472571452E-2</v>
      </c>
      <c r="CA499">
        <f t="shared" si="408"/>
        <v>1.3285657002171412E-2</v>
      </c>
      <c r="CB499">
        <f t="shared" si="408"/>
        <v>9.7815218351949826E-2</v>
      </c>
      <c r="CC499">
        <f t="shared" si="408"/>
        <v>6.0733034169540186E-2</v>
      </c>
      <c r="CD499">
        <f t="shared" si="408"/>
        <v>8.2330820927947867E-3</v>
      </c>
      <c r="CE499">
        <f t="shared" si="408"/>
        <v>0.21985807031639726</v>
      </c>
      <c r="CF499">
        <f t="shared" si="408"/>
        <v>0.3185644319100675</v>
      </c>
      <c r="CG499">
        <f t="shared" si="408"/>
        <v>0</v>
      </c>
      <c r="CH499">
        <f t="shared" si="408"/>
        <v>-0.19969979149881298</v>
      </c>
      <c r="CI499">
        <f t="shared" si="408"/>
        <v>-4.2732153717484074E-2</v>
      </c>
      <c r="CJ499">
        <f t="shared" si="408"/>
        <v>1.4848722341391219E-2</v>
      </c>
      <c r="CK499">
        <f t="shared" si="408"/>
        <v>-7.272664600066768E-2</v>
      </c>
      <c r="CL499">
        <f t="shared" si="408"/>
        <v>-3.7153730946749175E-2</v>
      </c>
      <c r="CM499">
        <f t="shared" si="408"/>
        <v>9.016102176448923E-3</v>
      </c>
      <c r="CN499">
        <f t="shared" si="408"/>
        <v>-2.3888835551862362E-2</v>
      </c>
      <c r="CO499">
        <f t="shared" si="408"/>
        <v>-1.2108475778488961E-2</v>
      </c>
      <c r="CP499">
        <f t="shared" si="408"/>
        <v>9.1364488431967504E-3</v>
      </c>
      <c r="CQ499">
        <f t="shared" si="408"/>
        <v>-8.9281376261059579E-3</v>
      </c>
      <c r="CR499">
        <f t="shared" si="408"/>
        <v>-6.9938528402389356E-4</v>
      </c>
      <c r="CS499">
        <f t="shared" si="408"/>
        <v>9.9815006681085242E-3</v>
      </c>
      <c r="CT499">
        <f t="shared" si="408"/>
        <v>-3.2916851198525714E-3</v>
      </c>
      <c r="CU499">
        <f t="shared" si="408"/>
        <v>2.5200434281542564E-3</v>
      </c>
      <c r="CV499">
        <f t="shared" si="408"/>
        <v>8.6031033995342E-3</v>
      </c>
      <c r="CW499">
        <f t="shared" si="408"/>
        <v>-5.7021720651383861E-4</v>
      </c>
      <c r="CX499">
        <f t="shared" si="408"/>
        <v>4.0576593181868795E-3</v>
      </c>
      <c r="CY499">
        <f t="shared" si="408"/>
        <v>6.8695526073328786E-3</v>
      </c>
      <c r="CZ499">
        <f t="shared" si="408"/>
        <v>1.3641932887639827E-4</v>
      </c>
      <c r="DA499">
        <f t="shared" si="408"/>
        <v>4.2693347896836115E-3</v>
      </c>
    </row>
    <row r="500" spans="65:105">
      <c r="BM500">
        <f t="shared" ref="BM500:DA500" si="409">BM$15*SIN(-$F$6*$F179/$O$7*BM$14)</f>
        <v>1.461691881445141E-3</v>
      </c>
      <c r="BN500">
        <f t="shared" si="409"/>
        <v>2.8827005448964872E-4</v>
      </c>
      <c r="BO500">
        <f t="shared" si="409"/>
        <v>-3.7496721985744389E-3</v>
      </c>
      <c r="BP500">
        <f t="shared" si="409"/>
        <v>5.3910385001760142E-3</v>
      </c>
      <c r="BQ500">
        <f t="shared" si="409"/>
        <v>2.1582944056599018E-3</v>
      </c>
      <c r="BR500">
        <f t="shared" si="409"/>
        <v>-1.8940120893563936E-3</v>
      </c>
      <c r="BS500">
        <f t="shared" si="409"/>
        <v>1.1765758877829586E-2</v>
      </c>
      <c r="BT500">
        <f t="shared" si="409"/>
        <v>5.3200573985036454E-3</v>
      </c>
      <c r="BU500">
        <f t="shared" si="409"/>
        <v>4.1689010865328575E-4</v>
      </c>
      <c r="BV500">
        <f t="shared" si="409"/>
        <v>2.0296584279701393E-2</v>
      </c>
      <c r="BW500">
        <f t="shared" si="409"/>
        <v>8.842641822682816E-3</v>
      </c>
      <c r="BX500">
        <f t="shared" si="409"/>
        <v>5.5801434513112957E-3</v>
      </c>
      <c r="BY500">
        <f t="shared" si="409"/>
        <v>4.0217156647714289E-2</v>
      </c>
      <c r="BZ500">
        <f t="shared" si="409"/>
        <v>1.615534476548109E-2</v>
      </c>
      <c r="CA500">
        <f t="shared" si="409"/>
        <v>1.1961092349584512E-2</v>
      </c>
      <c r="CB500">
        <f t="shared" si="409"/>
        <v>9.7076045911269046E-2</v>
      </c>
      <c r="CC500">
        <f t="shared" si="409"/>
        <v>6.2133781513839421E-2</v>
      </c>
      <c r="CD500">
        <f t="shared" si="409"/>
        <v>7.3890449172977655E-3</v>
      </c>
      <c r="CE500">
        <f t="shared" si="409"/>
        <v>0.21868497834497103</v>
      </c>
      <c r="CF500">
        <f t="shared" si="409"/>
        <v>0.31984722897447904</v>
      </c>
      <c r="CG500">
        <f t="shared" si="409"/>
        <v>0</v>
      </c>
      <c r="CH500">
        <f t="shared" si="409"/>
        <v>-0.20050394375386008</v>
      </c>
      <c r="CI500">
        <f t="shared" si="409"/>
        <v>-4.2504148685075703E-2</v>
      </c>
      <c r="CJ500">
        <f t="shared" si="409"/>
        <v>1.3326464513337305E-2</v>
      </c>
      <c r="CK500">
        <f t="shared" si="409"/>
        <v>-7.4404014135459773E-2</v>
      </c>
      <c r="CL500">
        <f t="shared" si="409"/>
        <v>-3.6872966721641677E-2</v>
      </c>
      <c r="CM500">
        <f t="shared" si="409"/>
        <v>8.1172072068524479E-3</v>
      </c>
      <c r="CN500">
        <f t="shared" si="409"/>
        <v>-2.5267745088713395E-2</v>
      </c>
      <c r="CO500">
        <f t="shared" si="409"/>
        <v>-1.2064702620710672E-2</v>
      </c>
      <c r="CP500">
        <f t="shared" si="409"/>
        <v>8.2693378815019355E-3</v>
      </c>
      <c r="CQ500">
        <f t="shared" si="409"/>
        <v>-1.003305967546796E-2</v>
      </c>
      <c r="CR500">
        <f t="shared" si="409"/>
        <v>-7.0390466292921628E-4</v>
      </c>
      <c r="CS500">
        <f t="shared" si="409"/>
        <v>9.1032152820287749E-3</v>
      </c>
      <c r="CT500">
        <f t="shared" si="409"/>
        <v>-4.2068772762238419E-3</v>
      </c>
      <c r="CU500">
        <f t="shared" si="409"/>
        <v>2.5792469957770857E-3</v>
      </c>
      <c r="CV500">
        <f t="shared" si="409"/>
        <v>7.9258562434888161E-3</v>
      </c>
      <c r="CW500">
        <f t="shared" si="409"/>
        <v>-1.1349429096165198E-3</v>
      </c>
      <c r="CX500">
        <f t="shared" si="409"/>
        <v>4.2581077131769035E-3</v>
      </c>
      <c r="CY500">
        <f t="shared" si="409"/>
        <v>6.4109503590114494E-3</v>
      </c>
      <c r="CZ500">
        <f t="shared" si="409"/>
        <v>-6.3015349169716665E-5</v>
      </c>
      <c r="DA500">
        <f t="shared" si="409"/>
        <v>4.6450779333214271E-3</v>
      </c>
    </row>
    <row r="501" spans="65:105">
      <c r="BM501">
        <f t="shared" ref="BM501:DA501" si="410">BM$15*SIN(-$F$6*$F180/$O$7*BM$14)</f>
        <v>1.5579438091139044E-3</v>
      </c>
      <c r="BN501">
        <f t="shared" si="410"/>
        <v>1.1966904699789926E-3</v>
      </c>
      <c r="BO501">
        <f t="shared" si="410"/>
        <v>-3.4357486419749617E-3</v>
      </c>
      <c r="BP501">
        <f t="shared" si="410"/>
        <v>5.5862138561487149E-3</v>
      </c>
      <c r="BQ501">
        <f t="shared" si="410"/>
        <v>3.2114345216740282E-3</v>
      </c>
      <c r="BR501">
        <f t="shared" si="410"/>
        <v>-1.7161397445338905E-3</v>
      </c>
      <c r="BS501">
        <f t="shared" si="410"/>
        <v>1.1949058140714272E-2</v>
      </c>
      <c r="BT501">
        <f t="shared" si="410"/>
        <v>6.4435858066845359E-3</v>
      </c>
      <c r="BU501">
        <f t="shared" si="410"/>
        <v>3.7440905873479109E-4</v>
      </c>
      <c r="BV501">
        <f t="shared" si="410"/>
        <v>2.033446937784264E-2</v>
      </c>
      <c r="BW501">
        <f t="shared" si="410"/>
        <v>9.7831836788859657E-3</v>
      </c>
      <c r="BX501">
        <f t="shared" si="410"/>
        <v>4.9780046192525358E-3</v>
      </c>
      <c r="BY501">
        <f t="shared" si="410"/>
        <v>3.9974354094560606E-2</v>
      </c>
      <c r="BZ501">
        <f t="shared" si="410"/>
        <v>1.7007173806143413E-2</v>
      </c>
      <c r="CA501">
        <f t="shared" si="410"/>
        <v>1.0620317655965137E-2</v>
      </c>
      <c r="CB501">
        <f t="shared" si="410"/>
        <v>9.6245508894050397E-2</v>
      </c>
      <c r="CC501">
        <f t="shared" si="410"/>
        <v>6.3497101791486446E-2</v>
      </c>
      <c r="CD501">
        <f t="shared" si="410"/>
        <v>6.5425040643598258E-3</v>
      </c>
      <c r="CE501">
        <f t="shared" si="410"/>
        <v>0.21747895322019264</v>
      </c>
      <c r="CF501">
        <f t="shared" si="410"/>
        <v>0.32111798397149804</v>
      </c>
      <c r="CG501">
        <f t="shared" si="410"/>
        <v>0</v>
      </c>
      <c r="CH501">
        <f t="shared" si="410"/>
        <v>-0.20130054714875012</v>
      </c>
      <c r="CI501">
        <f t="shared" si="410"/>
        <v>-4.2269742684217911E-2</v>
      </c>
      <c r="CJ501">
        <f t="shared" si="410"/>
        <v>1.1799691193911681E-2</v>
      </c>
      <c r="CK501">
        <f t="shared" si="410"/>
        <v>-7.6036564074281943E-2</v>
      </c>
      <c r="CL501">
        <f t="shared" si="410"/>
        <v>-3.6557498950890215E-2</v>
      </c>
      <c r="CM501">
        <f t="shared" si="410"/>
        <v>7.2073115478501473E-3</v>
      </c>
      <c r="CN501">
        <f t="shared" si="410"/>
        <v>-2.66000471454673E-2</v>
      </c>
      <c r="CO501">
        <f t="shared" si="410"/>
        <v>-1.1991864537575949E-2</v>
      </c>
      <c r="CP501">
        <f t="shared" si="410"/>
        <v>7.3770150411819908E-3</v>
      </c>
      <c r="CQ501">
        <f t="shared" si="410"/>
        <v>-1.1100219553679402E-2</v>
      </c>
      <c r="CR501">
        <f t="shared" si="410"/>
        <v>-7.0521855382187375E-4</v>
      </c>
      <c r="CS501">
        <f t="shared" si="410"/>
        <v>8.1755987836093173E-3</v>
      </c>
      <c r="CT501">
        <f t="shared" si="410"/>
        <v>-5.0953162112807367E-3</v>
      </c>
      <c r="CU501">
        <f t="shared" si="410"/>
        <v>2.6194291955002448E-3</v>
      </c>
      <c r="CV501">
        <f t="shared" si="410"/>
        <v>7.1815153585082477E-3</v>
      </c>
      <c r="CW501">
        <f t="shared" si="410"/>
        <v>-1.6887384920766899E-3</v>
      </c>
      <c r="CX501">
        <f t="shared" si="410"/>
        <v>4.4122668216051352E-3</v>
      </c>
      <c r="CY501">
        <f t="shared" si="410"/>
        <v>5.8742238849882784E-3</v>
      </c>
      <c r="CZ501">
        <f t="shared" si="410"/>
        <v>-2.6159452443752322E-4</v>
      </c>
      <c r="DA501">
        <f t="shared" si="410"/>
        <v>4.9509547811915728E-3</v>
      </c>
    </row>
    <row r="502" spans="65:105">
      <c r="BM502">
        <f t="shared" ref="BM502:DA502" si="411">BM$15*SIN(-$F$6*$F181/$O$7*BM$14)</f>
        <v>1.6307628117554749E-3</v>
      </c>
      <c r="BN502">
        <f t="shared" si="411"/>
        <v>2.088864494147454E-3</v>
      </c>
      <c r="BO502">
        <f t="shared" si="411"/>
        <v>-3.0799568462956599E-3</v>
      </c>
      <c r="BP502">
        <f t="shared" si="411"/>
        <v>5.7206622715645847E-3</v>
      </c>
      <c r="BQ502">
        <f t="shared" si="411"/>
        <v>4.2336467676957479E-3</v>
      </c>
      <c r="BR502">
        <f t="shared" si="411"/>
        <v>-1.5237399832030069E-3</v>
      </c>
      <c r="BS502">
        <f t="shared" si="411"/>
        <v>1.2044235780768268E-2</v>
      </c>
      <c r="BT502">
        <f t="shared" si="411"/>
        <v>7.5261368661515273E-3</v>
      </c>
      <c r="BU502">
        <f t="shared" si="411"/>
        <v>3.2989905368723091E-4</v>
      </c>
      <c r="BV502">
        <f t="shared" si="411"/>
        <v>2.0279754012785742E-2</v>
      </c>
      <c r="BW502">
        <f t="shared" si="411"/>
        <v>1.0686903840767554E-2</v>
      </c>
      <c r="BX502">
        <f t="shared" si="411"/>
        <v>4.3606886532981618E-3</v>
      </c>
      <c r="BY502">
        <f t="shared" si="411"/>
        <v>3.9635249821053237E-2</v>
      </c>
      <c r="BZ502">
        <f t="shared" si="411"/>
        <v>1.7827632357991074E-2</v>
      </c>
      <c r="CA502">
        <f t="shared" si="411"/>
        <v>9.2651499805051513E-3</v>
      </c>
      <c r="CB502">
        <f t="shared" si="411"/>
        <v>9.5324388972663932E-2</v>
      </c>
      <c r="CC502">
        <f t="shared" si="411"/>
        <v>6.4822173789323867E-2</v>
      </c>
      <c r="CD502">
        <f t="shared" si="411"/>
        <v>5.6937463728430832E-3</v>
      </c>
      <c r="CE502">
        <f t="shared" si="411"/>
        <v>0.21624017656500974</v>
      </c>
      <c r="CF502">
        <f t="shared" si="411"/>
        <v>0.32237664905791719</v>
      </c>
      <c r="CG502">
        <f t="shared" si="411"/>
        <v>0</v>
      </c>
      <c r="CH502">
        <f t="shared" si="411"/>
        <v>-0.20208957169181554</v>
      </c>
      <c r="CI502">
        <f t="shared" si="411"/>
        <v>-4.2028971015592206E-2</v>
      </c>
      <c r="CJ502">
        <f t="shared" si="411"/>
        <v>1.0268919709502236E-2</v>
      </c>
      <c r="CK502">
        <f t="shared" si="411"/>
        <v>-7.7623312430096028E-2</v>
      </c>
      <c r="CL502">
        <f t="shared" si="411"/>
        <v>-3.6207624541718574E-2</v>
      </c>
      <c r="CM502">
        <f t="shared" si="411"/>
        <v>6.2876483180850685E-3</v>
      </c>
      <c r="CN502">
        <f t="shared" si="411"/>
        <v>-2.7883284231700056E-2</v>
      </c>
      <c r="CO502">
        <f t="shared" si="411"/>
        <v>-1.1890137002406922E-2</v>
      </c>
      <c r="CP502">
        <f t="shared" si="411"/>
        <v>6.462200870782326E-3</v>
      </c>
      <c r="CQ502">
        <f t="shared" si="411"/>
        <v>-1.2125600711923651E-2</v>
      </c>
      <c r="CR502">
        <f t="shared" si="411"/>
        <v>-7.0332097341786737E-4</v>
      </c>
      <c r="CS502">
        <f t="shared" si="411"/>
        <v>7.2036780070261859E-3</v>
      </c>
      <c r="CT502">
        <f t="shared" si="411"/>
        <v>-5.9513519852001434E-3</v>
      </c>
      <c r="CU502">
        <f t="shared" si="411"/>
        <v>2.6402936926162783E-3</v>
      </c>
      <c r="CV502">
        <f t="shared" si="411"/>
        <v>6.376381717514262E-3</v>
      </c>
      <c r="CW502">
        <f t="shared" si="411"/>
        <v>-2.226270599699797E-3</v>
      </c>
      <c r="CX502">
        <f t="shared" si="411"/>
        <v>4.5184608016125196E-3</v>
      </c>
      <c r="CY502">
        <f t="shared" si="411"/>
        <v>5.2659137662769062E-3</v>
      </c>
      <c r="CZ502">
        <f t="shared" si="411"/>
        <v>-4.5662226588177239E-4</v>
      </c>
      <c r="DA502">
        <f t="shared" si="411"/>
        <v>5.1823646607911042E-3</v>
      </c>
    </row>
    <row r="503" spans="65:105">
      <c r="BM503">
        <f t="shared" ref="BM503:DA503" si="412">BM$15*SIN(-$F$6*$F182/$O$7*BM$14)</f>
        <v>1.679053623790011E-3</v>
      </c>
      <c r="BN503">
        <f t="shared" si="412"/>
        <v>2.9526798818600725E-3</v>
      </c>
      <c r="BO503">
        <f t="shared" si="412"/>
        <v>-2.6866325117044904E-3</v>
      </c>
      <c r="BP503">
        <f t="shared" si="412"/>
        <v>5.7929221767198487E-3</v>
      </c>
      <c r="BQ503">
        <f t="shared" si="412"/>
        <v>5.2150866809978188E-3</v>
      </c>
      <c r="BR503">
        <f t="shared" si="412"/>
        <v>-1.3184415022562208E-3</v>
      </c>
      <c r="BS503">
        <f t="shared" si="412"/>
        <v>1.2050589884250756E-2</v>
      </c>
      <c r="BT503">
        <f t="shared" si="412"/>
        <v>8.560826200162349E-3</v>
      </c>
      <c r="BU503">
        <f t="shared" si="412"/>
        <v>2.836012970844204E-4</v>
      </c>
      <c r="BV503">
        <f t="shared" si="412"/>
        <v>2.0132687351010238E-2</v>
      </c>
      <c r="BW503">
        <f t="shared" si="412"/>
        <v>1.1550400909698572E-2</v>
      </c>
      <c r="BX503">
        <f t="shared" si="412"/>
        <v>3.7300776503499671E-3</v>
      </c>
      <c r="BY503">
        <f t="shared" si="412"/>
        <v>3.9200660759089088E-2</v>
      </c>
      <c r="BZ503">
        <f t="shared" si="412"/>
        <v>1.8615207048719096E-2</v>
      </c>
      <c r="CA503">
        <f t="shared" si="412"/>
        <v>7.8974258882090458E-3</v>
      </c>
      <c r="CB503">
        <f t="shared" si="412"/>
        <v>9.4313553072938427E-2</v>
      </c>
      <c r="CC503">
        <f t="shared" si="412"/>
        <v>6.6108199333527781E-2</v>
      </c>
      <c r="CD503">
        <f t="shared" si="412"/>
        <v>4.843059432755272E-3</v>
      </c>
      <c r="CE503">
        <f t="shared" si="412"/>
        <v>0.21496883493463004</v>
      </c>
      <c r="CF503">
        <f t="shared" si="412"/>
        <v>0.32362317684570729</v>
      </c>
      <c r="CG503">
        <f t="shared" si="412"/>
        <v>0</v>
      </c>
      <c r="CH503">
        <f t="shared" si="412"/>
        <v>-0.20287098767672823</v>
      </c>
      <c r="CI503">
        <f t="shared" si="412"/>
        <v>-4.1781869938526256E-2</v>
      </c>
      <c r="CJ503">
        <f t="shared" si="412"/>
        <v>8.7346687412207195E-3</v>
      </c>
      <c r="CK503">
        <f t="shared" si="412"/>
        <v>-7.9163303405024824E-2</v>
      </c>
      <c r="CL503">
        <f t="shared" si="412"/>
        <v>-3.5823672783674286E-2</v>
      </c>
      <c r="CM503">
        <f t="shared" si="412"/>
        <v>5.359463873513221E-3</v>
      </c>
      <c r="CN503">
        <f t="shared" si="412"/>
        <v>-2.9115089359508812E-2</v>
      </c>
      <c r="CO503">
        <f t="shared" si="412"/>
        <v>-1.17597650857461E-2</v>
      </c>
      <c r="CP503">
        <f t="shared" si="412"/>
        <v>5.5276844912892486E-3</v>
      </c>
      <c r="CQ503">
        <f t="shared" si="412"/>
        <v>-1.310534384705248E-2</v>
      </c>
      <c r="CR503">
        <f t="shared" si="412"/>
        <v>-6.982205630454314E-4</v>
      </c>
      <c r="CS503">
        <f t="shared" si="412"/>
        <v>6.1927198751774229E-3</v>
      </c>
      <c r="CT503">
        <f t="shared" si="412"/>
        <v>-6.7695407228678247E-3</v>
      </c>
      <c r="CU503">
        <f t="shared" si="412"/>
        <v>2.6416866161402294E-3</v>
      </c>
      <c r="CV503">
        <f t="shared" si="412"/>
        <v>5.5172709145078335E-3</v>
      </c>
      <c r="CW503">
        <f t="shared" si="412"/>
        <v>-2.7423625044444913E-3</v>
      </c>
      <c r="CX503">
        <f t="shared" si="412"/>
        <v>4.5755352334654947E-3</v>
      </c>
      <c r="CY503">
        <f t="shared" si="412"/>
        <v>4.5934329064796523E-3</v>
      </c>
      <c r="CZ503">
        <f t="shared" si="412"/>
        <v>-6.4545085708335849E-4</v>
      </c>
      <c r="DA503">
        <f t="shared" si="412"/>
        <v>5.3358269521339438E-3</v>
      </c>
    </row>
    <row r="504" spans="65:105">
      <c r="BM504">
        <f t="shared" ref="BM504:DA504" si="413">BM$15*SIN(-$F$6*$F183/$O$7*BM$14)</f>
        <v>1.7020899064553014E-3</v>
      </c>
      <c r="BN504">
        <f t="shared" si="413"/>
        <v>3.7764093877098071E-3</v>
      </c>
      <c r="BO504">
        <f t="shared" si="413"/>
        <v>-2.2605687121403841E-3</v>
      </c>
      <c r="BP504">
        <f t="shared" si="413"/>
        <v>5.8022080444080646E-3</v>
      </c>
      <c r="BQ504">
        <f t="shared" si="413"/>
        <v>6.1463024587055408E-3</v>
      </c>
      <c r="BR504">
        <f t="shared" si="413"/>
        <v>-1.1019821884540534E-3</v>
      </c>
      <c r="BS504">
        <f t="shared" si="413"/>
        <v>1.1968073591074191E-2</v>
      </c>
      <c r="BT504">
        <f t="shared" si="413"/>
        <v>9.5410738038994875E-3</v>
      </c>
      <c r="BU504">
        <f t="shared" si="413"/>
        <v>2.3576668048074884E-4</v>
      </c>
      <c r="BV504">
        <f t="shared" si="413"/>
        <v>1.9893939114491575E-2</v>
      </c>
      <c r="BW504">
        <f t="shared" si="413"/>
        <v>1.2370424877689502E-2</v>
      </c>
      <c r="BX504">
        <f t="shared" si="413"/>
        <v>3.088094241735125E-3</v>
      </c>
      <c r="BY504">
        <f t="shared" si="413"/>
        <v>3.8671633871783906E-2</v>
      </c>
      <c r="BZ504">
        <f t="shared" si="413"/>
        <v>1.9368445161767549E-2</v>
      </c>
      <c r="CA504">
        <f t="shared" si="413"/>
        <v>6.5189989609244709E-3</v>
      </c>
      <c r="CB504">
        <f t="shared" si="413"/>
        <v>9.321395255824115E-2</v>
      </c>
      <c r="CC504">
        <f t="shared" si="413"/>
        <v>6.7354403770398016E-2</v>
      </c>
      <c r="CD504">
        <f t="shared" si="413"/>
        <v>3.9907314878038051E-3</v>
      </c>
      <c r="CE504">
        <f t="shared" si="413"/>
        <v>0.21366511978842662</v>
      </c>
      <c r="CF504">
        <f t="shared" si="413"/>
        <v>0.32485752040380184</v>
      </c>
      <c r="CG504">
        <f t="shared" si="413"/>
        <v>0</v>
      </c>
      <c r="CH504">
        <f t="shared" si="413"/>
        <v>-0.20364476568361811</v>
      </c>
      <c r="CI504">
        <f t="shared" si="413"/>
        <v>-4.1528476665533352E-2</v>
      </c>
      <c r="CJ504">
        <f t="shared" si="413"/>
        <v>7.1974581491547366E-3</v>
      </c>
      <c r="CK504">
        <f t="shared" si="413"/>
        <v>-8.0655609366089079E-2</v>
      </c>
      <c r="CL504">
        <f t="shared" si="413"/>
        <v>-3.5406005038712857E-2</v>
      </c>
      <c r="CM504">
        <f t="shared" si="413"/>
        <v>4.4240161183035981E-3</v>
      </c>
      <c r="CN504">
        <f t="shared" si="413"/>
        <v>-3.0293190409526546E-2</v>
      </c>
      <c r="CO504">
        <f t="shared" si="413"/>
        <v>-1.1601062864959938E-2</v>
      </c>
      <c r="CP504">
        <f t="shared" si="413"/>
        <v>4.5763150925497015E-3</v>
      </c>
      <c r="CQ504">
        <f t="shared" si="413"/>
        <v>-1.4035761427131607E-2</v>
      </c>
      <c r="CR504">
        <f t="shared" si="413"/>
        <v>-6.8994054929357623E-4</v>
      </c>
      <c r="CS504">
        <f t="shared" si="413"/>
        <v>5.1482028577715744E-3</v>
      </c>
      <c r="CT504">
        <f t="shared" si="413"/>
        <v>-7.544679233665569E-3</v>
      </c>
      <c r="CU504">
        <f t="shared" si="413"/>
        <v>2.6235976935736318E-3</v>
      </c>
      <c r="CV504">
        <f t="shared" si="413"/>
        <v>4.6114554693998762E-3</v>
      </c>
      <c r="CW504">
        <f t="shared" si="413"/>
        <v>-3.2320439591435649E-3</v>
      </c>
      <c r="CX504">
        <f t="shared" si="413"/>
        <v>4.5828696690896212E-3</v>
      </c>
      <c r="CY504">
        <f t="shared" si="413"/>
        <v>3.8649761976996826E-3</v>
      </c>
      <c r="CZ504">
        <f t="shared" si="413"/>
        <v>-8.2551674191630117E-4</v>
      </c>
      <c r="DA504">
        <f t="shared" si="413"/>
        <v>5.4090334395151983E-3</v>
      </c>
    </row>
    <row r="505" spans="65:105">
      <c r="BM505">
        <f t="shared" ref="BM505:DA505" si="414">BM$15*SIN(-$F$6*$F184/$O$7*BM$14)</f>
        <v>1.6995251726178264E-3</v>
      </c>
      <c r="BN505">
        <f t="shared" si="414"/>
        <v>4.5488699762915464E-3</v>
      </c>
      <c r="BO505">
        <f t="shared" si="414"/>
        <v>-1.8069574866266915E-3</v>
      </c>
      <c r="BP505">
        <f t="shared" si="414"/>
        <v>5.7484189292752513E-3</v>
      </c>
      <c r="BQ505">
        <f t="shared" si="414"/>
        <v>7.018325983825199E-3</v>
      </c>
      <c r="BR505">
        <f t="shared" si="414"/>
        <v>-8.7619440691639539E-4</v>
      </c>
      <c r="BS505">
        <f t="shared" si="414"/>
        <v>1.1797295440386942E-2</v>
      </c>
      <c r="BT505">
        <f t="shared" si="414"/>
        <v>1.0460645889361981E-2</v>
      </c>
      <c r="BU505">
        <f t="shared" si="414"/>
        <v>1.8665442380811167E-4</v>
      </c>
      <c r="BV505">
        <f t="shared" si="414"/>
        <v>1.9564596530876503E-2</v>
      </c>
      <c r="BW505">
        <f t="shared" si="414"/>
        <v>1.3143889359686391E-2</v>
      </c>
      <c r="BX505">
        <f t="shared" si="414"/>
        <v>2.4366957314131293E-3</v>
      </c>
      <c r="BY505">
        <f t="shared" si="414"/>
        <v>3.8049443631246543E-2</v>
      </c>
      <c r="BZ505">
        <f t="shared" si="414"/>
        <v>2.0085957315921769E-2</v>
      </c>
      <c r="CA505">
        <f t="shared" si="414"/>
        <v>5.1317372853110499E-3</v>
      </c>
      <c r="CB505">
        <f t="shared" si="414"/>
        <v>9.2026622334088273E-2</v>
      </c>
      <c r="CC505">
        <f t="shared" si="414"/>
        <v>6.8560036432980295E-2</v>
      </c>
      <c r="CD505">
        <f t="shared" si="414"/>
        <v>3.1370513377283501E-3</v>
      </c>
      <c r="CE505">
        <f t="shared" si="414"/>
        <v>0.21232922746110525</v>
      </c>
      <c r="CF505">
        <f t="shared" si="414"/>
        <v>0.32607963325986328</v>
      </c>
      <c r="CG505">
        <f t="shared" si="414"/>
        <v>0</v>
      </c>
      <c r="CH505">
        <f t="shared" si="414"/>
        <v>-0.20441087658018045</v>
      </c>
      <c r="CI505">
        <f t="shared" si="414"/>
        <v>-4.1268829356708378E-2</v>
      </c>
      <c r="CJ505">
        <f t="shared" si="414"/>
        <v>5.6578087962202974E-3</v>
      </c>
      <c r="CK505">
        <f t="shared" si="414"/>
        <v>-8.2099331403978626E-2</v>
      </c>
      <c r="CL505">
        <f t="shared" si="414"/>
        <v>-3.4955014401096593E-2</v>
      </c>
      <c r="CM505">
        <f t="shared" si="414"/>
        <v>3.4825728000877146E-3</v>
      </c>
      <c r="CN505">
        <f t="shared" si="414"/>
        <v>-3.1415414321947187E-2</v>
      </c>
      <c r="CO505">
        <f t="shared" si="414"/>
        <v>-1.1414412667598996E-2</v>
      </c>
      <c r="CP505">
        <f t="shared" si="414"/>
        <v>3.6109932465506018E-3</v>
      </c>
      <c r="CQ505">
        <f t="shared" si="414"/>
        <v>-1.4913351570478076E-2</v>
      </c>
      <c r="CR505">
        <f t="shared" si="414"/>
        <v>-6.785186382412987E-4</v>
      </c>
      <c r="CS505">
        <f t="shared" si="414"/>
        <v>4.0757872830257322E-3</v>
      </c>
      <c r="CT505">
        <f t="shared" si="414"/>
        <v>-8.2718381006488505E-3</v>
      </c>
      <c r="CU505">
        <f t="shared" si="414"/>
        <v>2.5861603266618843E-3</v>
      </c>
      <c r="CV505">
        <f t="shared" si="414"/>
        <v>3.6666032648863087E-3</v>
      </c>
      <c r="CW505">
        <f t="shared" si="414"/>
        <v>-3.6905990637011183E-3</v>
      </c>
      <c r="CX505">
        <f t="shared" si="414"/>
        <v>4.5403843768728218E-3</v>
      </c>
      <c r="CY505">
        <f t="shared" si="414"/>
        <v>3.0894206570942313E-3</v>
      </c>
      <c r="CZ505">
        <f t="shared" si="414"/>
        <v>-9.9437532764592323E-4</v>
      </c>
      <c r="DA505">
        <f t="shared" si="414"/>
        <v>5.4008830292238581E-3</v>
      </c>
    </row>
    <row r="506" spans="65:105">
      <c r="BM506">
        <f t="shared" ref="BM506:DA506" si="415">BM$15*SIN(-$F$6*$F185/$O$7*BM$14)</f>
        <v>1.6713979982617643E-3</v>
      </c>
      <c r="BN506">
        <f t="shared" si="415"/>
        <v>5.2595746442265163E-3</v>
      </c>
      <c r="BO506">
        <f t="shared" si="415"/>
        <v>-1.3313265687720174E-3</v>
      </c>
      <c r="BP506">
        <f t="shared" si="415"/>
        <v>5.6321395651825513E-3</v>
      </c>
      <c r="BQ506">
        <f t="shared" si="415"/>
        <v>7.8227591931133746E-3</v>
      </c>
      <c r="BR506">
        <f t="shared" si="415"/>
        <v>-6.4298948983827818E-4</v>
      </c>
      <c r="BS506">
        <f t="shared" si="415"/>
        <v>1.1539514882733588E-2</v>
      </c>
      <c r="BT506">
        <f t="shared" si="415"/>
        <v>1.1313694528525939E-2</v>
      </c>
      <c r="BU506">
        <f t="shared" si="415"/>
        <v>1.3653067064062894E-4</v>
      </c>
      <c r="BV506">
        <f t="shared" si="415"/>
        <v>1.9146159382393259E-2</v>
      </c>
      <c r="BW506">
        <f t="shared" si="415"/>
        <v>1.3867883210027562E-2</v>
      </c>
      <c r="BX506">
        <f t="shared" si="415"/>
        <v>1.777868128471241E-3</v>
      </c>
      <c r="BY506">
        <f t="shared" si="415"/>
        <v>3.7335588948263859E-2</v>
      </c>
      <c r="BZ506">
        <f t="shared" si="415"/>
        <v>2.0766420028087939E-2</v>
      </c>
      <c r="CA506">
        <f t="shared" si="415"/>
        <v>3.7375209211514587E-3</v>
      </c>
      <c r="CB506">
        <f t="shared" si="415"/>
        <v>9.0752679874127537E-2</v>
      </c>
      <c r="CC506">
        <f t="shared" si="415"/>
        <v>6.9724371093240228E-2</v>
      </c>
      <c r="CD506">
        <f t="shared" si="415"/>
        <v>2.2823082404447785E-3</v>
      </c>
      <c r="CE506">
        <f t="shared" si="415"/>
        <v>0.21096135913313646</v>
      </c>
      <c r="CF506">
        <f t="shared" si="415"/>
        <v>0.32728946940203346</v>
      </c>
      <c r="CG506">
        <f t="shared" si="415"/>
        <v>0</v>
      </c>
      <c r="CH506">
        <f t="shared" si="415"/>
        <v>-0.20516929152277302</v>
      </c>
      <c r="CI506">
        <f t="shared" si="415"/>
        <v>-4.1002967113980958E-2</v>
      </c>
      <c r="CJ506">
        <f t="shared" si="415"/>
        <v>4.1162423716741593E-3</v>
      </c>
      <c r="CK506">
        <f t="shared" si="415"/>
        <v>-8.3493599874522137E-2</v>
      </c>
      <c r="CL506">
        <f t="shared" si="415"/>
        <v>-3.4471125327427951E-2</v>
      </c>
      <c r="CM506">
        <f t="shared" si="415"/>
        <v>2.5364097918687393E-3</v>
      </c>
      <c r="CN506">
        <f t="shared" si="415"/>
        <v>-3.2479691104831267E-2</v>
      </c>
      <c r="CO506">
        <f t="shared" si="415"/>
        <v>-1.120026415033734E-2</v>
      </c>
      <c r="CP506">
        <f t="shared" si="415"/>
        <v>2.6346620640419847E-3</v>
      </c>
      <c r="CQ506">
        <f t="shared" si="415"/>
        <v>-1.5734811225952505E-2</v>
      </c>
      <c r="CR506">
        <f t="shared" si="415"/>
        <v>-6.6400684374912241E-4</v>
      </c>
      <c r="CS506">
        <f t="shared" si="415"/>
        <v>2.9812846638562597E-3</v>
      </c>
      <c r="CT506">
        <f t="shared" si="415"/>
        <v>-8.9463930286881425E-3</v>
      </c>
      <c r="CU506">
        <f t="shared" si="415"/>
        <v>2.5296506075863051E-3</v>
      </c>
      <c r="CV506">
        <f t="shared" si="415"/>
        <v>2.6907126365091818E-3</v>
      </c>
      <c r="CW506">
        <f t="shared" si="415"/>
        <v>-4.1136116817885619E-3</v>
      </c>
      <c r="CX506">
        <f t="shared" si="415"/>
        <v>4.4485412084164545E-3</v>
      </c>
      <c r="CY506">
        <f t="shared" si="415"/>
        <v>2.2762172510107236E-3</v>
      </c>
      <c r="CZ506">
        <f t="shared" si="415"/>
        <v>-1.149734172968089E-3</v>
      </c>
      <c r="DA506">
        <f t="shared" si="415"/>
        <v>5.3114983110171361E-3</v>
      </c>
    </row>
    <row r="507" spans="65:105">
      <c r="BM507">
        <f t="shared" ref="BM507:DA507" si="416">BM$15*SIN(-$F$6*$F186/$O$7*BM$14)</f>
        <v>1.6181314422702769E-3</v>
      </c>
      <c r="BN507">
        <f t="shared" si="416"/>
        <v>5.8988747927847113E-3</v>
      </c>
      <c r="BO507">
        <f t="shared" si="416"/>
        <v>-8.394720254769662E-4</v>
      </c>
      <c r="BP507">
        <f t="shared" si="416"/>
        <v>5.4546340086471566E-3</v>
      </c>
      <c r="BQ507">
        <f t="shared" si="416"/>
        <v>8.5518549550167005E-3</v>
      </c>
      <c r="BR507">
        <f t="shared" si="416"/>
        <v>-4.0434155673588863E-4</v>
      </c>
      <c r="BS507">
        <f t="shared" si="416"/>
        <v>1.1196632991889747E-2</v>
      </c>
      <c r="BT507">
        <f t="shared" si="416"/>
        <v>1.209479484266612E-2</v>
      </c>
      <c r="BU507">
        <f t="shared" si="416"/>
        <v>8.5667045939569645E-5</v>
      </c>
      <c r="BV507">
        <f t="shared" si="416"/>
        <v>1.8640533176043226E-2</v>
      </c>
      <c r="BW507">
        <f t="shared" si="416"/>
        <v>1.4539681479338356E-2</v>
      </c>
      <c r="BX507">
        <f t="shared" si="416"/>
        <v>1.1136200921030293E-3</v>
      </c>
      <c r="BY507">
        <f t="shared" si="416"/>
        <v>3.6531789561293437E-2</v>
      </c>
      <c r="BZ507">
        <f t="shared" si="416"/>
        <v>2.1408578154516484E-2</v>
      </c>
      <c r="CA507">
        <f t="shared" si="416"/>
        <v>2.3382393534367909E-3</v>
      </c>
      <c r="CB507">
        <f t="shared" si="416"/>
        <v>8.9393324168411475E-2</v>
      </c>
      <c r="CC507">
        <f t="shared" si="416"/>
        <v>7.0846706399515763E-2</v>
      </c>
      <c r="CD507">
        <f t="shared" si="416"/>
        <v>1.4267918140342599E-3</v>
      </c>
      <c r="CE507">
        <f t="shared" si="416"/>
        <v>0.20956172080045909</v>
      </c>
      <c r="CF507">
        <f t="shared" si="416"/>
        <v>0.32848698328066539</v>
      </c>
      <c r="CG507">
        <f t="shared" si="416"/>
        <v>0</v>
      </c>
      <c r="CH507">
        <f t="shared" si="416"/>
        <v>-0.20591998195750194</v>
      </c>
      <c r="CI507">
        <f t="shared" si="416"/>
        <v>-4.073092997522694E-2</v>
      </c>
      <c r="CJ507">
        <f t="shared" si="416"/>
        <v>2.573281214346892E-3</v>
      </c>
      <c r="CK507">
        <f t="shared" si="416"/>
        <v>-8.4837574922528025E-2</v>
      </c>
      <c r="CL507">
        <f t="shared" si="416"/>
        <v>-3.3954793237165881E-2</v>
      </c>
      <c r="CM507">
        <f t="shared" si="416"/>
        <v>1.5868093629193014E-3</v>
      </c>
      <c r="CN507">
        <f t="shared" si="416"/>
        <v>-3.3484057652298074E-2</v>
      </c>
      <c r="CO507">
        <f t="shared" si="416"/>
        <v>-1.0959133215710244E-2</v>
      </c>
      <c r="CP507">
        <f t="shared" si="416"/>
        <v>1.6502982214669096E-3</v>
      </c>
      <c r="CQ507">
        <f t="shared" si="416"/>
        <v>-1.6497048604897514E-2</v>
      </c>
      <c r="CR507">
        <f t="shared" si="416"/>
        <v>-6.4647125059491138E-4</v>
      </c>
      <c r="CS507">
        <f t="shared" si="416"/>
        <v>1.8706262047870372E-3</v>
      </c>
      <c r="CT507">
        <f t="shared" si="416"/>
        <v>-9.5640542522177751E-3</v>
      </c>
      <c r="CU507">
        <f t="shared" si="416"/>
        <v>2.4544852828462418E-3</v>
      </c>
      <c r="CV507">
        <f t="shared" si="416"/>
        <v>1.6920446653781078E-3</v>
      </c>
      <c r="CW507">
        <f t="shared" si="416"/>
        <v>-4.497007970651494E-3</v>
      </c>
      <c r="CX507">
        <f t="shared" si="416"/>
        <v>4.3083385778118974E-3</v>
      </c>
      <c r="CY507">
        <f t="shared" si="416"/>
        <v>1.4352757249440893E-3</v>
      </c>
      <c r="CZ507">
        <f t="shared" si="416"/>
        <v>-1.2894841104250613E-3</v>
      </c>
      <c r="DA507">
        <f t="shared" si="416"/>
        <v>5.1422237142563854E-3</v>
      </c>
    </row>
    <row r="508" spans="65:105">
      <c r="BM508">
        <f t="shared" ref="BM508:DA508" si="417">BM$15*SIN(-$F$6*$F187/$O$7*BM$14)</f>
        <v>1.5405266832261236E-3</v>
      </c>
      <c r="BN508">
        <f t="shared" si="417"/>
        <v>6.458091218240862E-3</v>
      </c>
      <c r="BO508">
        <f t="shared" si="417"/>
        <v>-3.3738762571510286E-4</v>
      </c>
      <c r="BP508">
        <f t="shared" si="417"/>
        <v>5.2178318974627031E-3</v>
      </c>
      <c r="BQ508">
        <f t="shared" si="417"/>
        <v>9.1985916787837626E-3</v>
      </c>
      <c r="BR508">
        <f t="shared" si="417"/>
        <v>-1.6227080318716587E-4</v>
      </c>
      <c r="BS508">
        <f t="shared" si="417"/>
        <v>1.0771178444869505E-2</v>
      </c>
      <c r="BT508">
        <f t="shared" si="417"/>
        <v>1.2798979501337442E-2</v>
      </c>
      <c r="BU508">
        <f t="shared" si="417"/>
        <v>3.4339184094147794E-5</v>
      </c>
      <c r="BV508">
        <f t="shared" si="417"/>
        <v>1.8050020466176018E-2</v>
      </c>
      <c r="BW508">
        <f t="shared" si="417"/>
        <v>1.5156755670625337E-2</v>
      </c>
      <c r="BX508">
        <f t="shared" si="417"/>
        <v>4.4597680753009667E-4</v>
      </c>
      <c r="BY508">
        <f t="shared" si="417"/>
        <v>3.563998189346302E-2</v>
      </c>
      <c r="BZ508">
        <f t="shared" si="417"/>
        <v>2.2011247205970561E-2</v>
      </c>
      <c r="CA508">
        <f t="shared" si="417"/>
        <v>9.3578893167812398E-4</v>
      </c>
      <c r="CB508">
        <f t="shared" si="417"/>
        <v>8.7949834594949899E-2</v>
      </c>
      <c r="CC508">
        <f t="shared" si="417"/>
        <v>7.1926366298985217E-2</v>
      </c>
      <c r="CD508">
        <f t="shared" si="417"/>
        <v>5.7079193861002712E-4</v>
      </c>
      <c r="CE508">
        <f t="shared" si="417"/>
        <v>0.20813052324345779</v>
      </c>
      <c r="CF508">
        <f t="shared" si="417"/>
        <v>0.32967212981003841</v>
      </c>
      <c r="CG508">
        <f t="shared" si="417"/>
        <v>0</v>
      </c>
      <c r="CH508">
        <f t="shared" si="417"/>
        <v>-0.20666291962129657</v>
      </c>
      <c r="CI508">
        <f t="shared" si="417"/>
        <v>-4.0452758908238795E-2</v>
      </c>
      <c r="CJ508">
        <f t="shared" si="417"/>
        <v>1.0294481356553104E-3</v>
      </c>
      <c r="CK508">
        <f t="shared" si="417"/>
        <v>-8.6130446987681852E-2</v>
      </c>
      <c r="CL508">
        <f t="shared" si="417"/>
        <v>-3.3406504084000997E-2</v>
      </c>
      <c r="CM508">
        <f t="shared" si="417"/>
        <v>6.3505844101055531E-4</v>
      </c>
      <c r="CN508">
        <f t="shared" si="417"/>
        <v>-3.4426661365561807E-2</v>
      </c>
      <c r="CO508">
        <f t="shared" si="417"/>
        <v>-1.0691600769259806E-2</v>
      </c>
      <c r="CP508">
        <f t="shared" si="417"/>
        <v>6.6090288555454375E-4</v>
      </c>
      <c r="CQ508">
        <f t="shared" si="417"/>
        <v>-1.7197194817932193E-2</v>
      </c>
      <c r="CR508">
        <f t="shared" si="417"/>
        <v>-6.259917135325989E-4</v>
      </c>
      <c r="CS508">
        <f t="shared" si="417"/>
        <v>7.4983066023814578E-4</v>
      </c>
      <c r="CT508">
        <f t="shared" si="417"/>
        <v>-1.0120893815577195E-2</v>
      </c>
      <c r="CU508">
        <f t="shared" si="417"/>
        <v>2.3612186798471426E-3</v>
      </c>
      <c r="CV508">
        <f t="shared" si="417"/>
        <v>6.7905324670550888E-4</v>
      </c>
      <c r="CW508">
        <f t="shared" si="417"/>
        <v>-4.837095614442434E-3</v>
      </c>
      <c r="CX508">
        <f t="shared" si="417"/>
        <v>4.1213006080221852E-3</v>
      </c>
      <c r="CY508">
        <f t="shared" si="417"/>
        <v>5.7684384278353323E-4</v>
      </c>
      <c r="CZ508">
        <f t="shared" si="417"/>
        <v>-1.4117278806770476E-3</v>
      </c>
      <c r="DA508">
        <f t="shared" si="417"/>
        <v>4.8956052864381205E-3</v>
      </c>
    </row>
    <row r="509" spans="65:105">
      <c r="BM509">
        <f t="shared" ref="BM509:DA509" si="418">BM$15*SIN(-$F$6*$F188/$O$7*BM$14)</f>
        <v>1.4397509689400355E-3</v>
      </c>
      <c r="BN509">
        <f t="shared" si="418"/>
        <v>6.9296319416255366E-3</v>
      </c>
      <c r="BO509">
        <f t="shared" si="418"/>
        <v>1.6880819989540849E-4</v>
      </c>
      <c r="BP509">
        <f t="shared" si="418"/>
        <v>4.9243074738798418E-3</v>
      </c>
      <c r="BQ509">
        <f t="shared" si="418"/>
        <v>9.7567409362224258E-3</v>
      </c>
      <c r="BR509">
        <f t="shared" si="418"/>
        <v>8.1173600469334618E-5</v>
      </c>
      <c r="BS509">
        <f t="shared" si="418"/>
        <v>1.0266288873499804E-2</v>
      </c>
      <c r="BT509">
        <f t="shared" si="418"/>
        <v>1.3421770311623248E-2</v>
      </c>
      <c r="BU509">
        <f t="shared" si="418"/>
        <v>-1.7174764765117108E-5</v>
      </c>
      <c r="BV509">
        <f t="shared" si="418"/>
        <v>1.7377310368963891E-2</v>
      </c>
      <c r="BW509">
        <f t="shared" si="418"/>
        <v>1.5716783255968057E-2</v>
      </c>
      <c r="BX509">
        <f t="shared" si="418"/>
        <v>-2.2302618846137512E-4</v>
      </c>
      <c r="BY509">
        <f t="shared" si="418"/>
        <v>3.4662314387557513E-2</v>
      </c>
      <c r="BZ509">
        <f t="shared" si="418"/>
        <v>2.2573315532569169E-2</v>
      </c>
      <c r="CA509">
        <f t="shared" si="418"/>
        <v>-4.6792970008485707E-4</v>
      </c>
      <c r="CB509">
        <f t="shared" si="418"/>
        <v>8.6423569715604012E-2</v>
      </c>
      <c r="CC509">
        <f t="shared" si="418"/>
        <v>7.2962700444896222E-2</v>
      </c>
      <c r="CD509">
        <f t="shared" si="418"/>
        <v>-2.8540134190460132E-4</v>
      </c>
      <c r="CE509">
        <f t="shared" si="418"/>
        <v>0.20666798199522024</v>
      </c>
      <c r="CF509">
        <f t="shared" si="418"/>
        <v>0.33084486437005556</v>
      </c>
      <c r="CG509">
        <f t="shared" si="418"/>
        <v>0</v>
      </c>
      <c r="CH509">
        <f t="shared" si="418"/>
        <v>-0.20739807654297382</v>
      </c>
      <c r="CI509">
        <f t="shared" si="418"/>
        <v>-4.0168495804556004E-2</v>
      </c>
      <c r="CJ509">
        <f t="shared" si="418"/>
        <v>-5.1473375754514258E-4</v>
      </c>
      <c r="CK509">
        <f t="shared" si="418"/>
        <v>-8.7371437292195153E-2</v>
      </c>
      <c r="CL509">
        <f t="shared" si="418"/>
        <v>-3.2826773898492909E-2</v>
      </c>
      <c r="CM509">
        <f t="shared" si="418"/>
        <v>-3.1755313167204549E-4</v>
      </c>
      <c r="CN509">
        <f t="shared" si="418"/>
        <v>-3.5305763570132459E-2</v>
      </c>
      <c r="CO509">
        <f t="shared" si="418"/>
        <v>-1.0398311320082593E-2</v>
      </c>
      <c r="CP509">
        <f t="shared" si="418"/>
        <v>-3.3050743675366379E-4</v>
      </c>
      <c r="CQ509">
        <f t="shared" si="418"/>
        <v>-1.7832614672803913E-2</v>
      </c>
      <c r="CR509">
        <f t="shared" si="418"/>
        <v>-6.0266149364428235E-4</v>
      </c>
      <c r="CS509">
        <f t="shared" si="418"/>
        <v>-3.7502828162586853E-4</v>
      </c>
      <c r="CT509">
        <f t="shared" si="418"/>
        <v>-1.0613370552457761E-2</v>
      </c>
      <c r="CU509">
        <f t="shared" si="418"/>
        <v>2.2505386188603153E-3</v>
      </c>
      <c r="CV509">
        <f t="shared" si="418"/>
        <v>-3.3968647386245932E-4</v>
      </c>
      <c r="CW509">
        <f t="shared" si="418"/>
        <v>-5.1305993832408579E-3</v>
      </c>
      <c r="CX509">
        <f t="shared" si="418"/>
        <v>3.889460562356924E-3</v>
      </c>
      <c r="CY509">
        <f t="shared" si="418"/>
        <v>-2.8861749305312276E-4</v>
      </c>
      <c r="CZ509">
        <f t="shared" si="418"/>
        <v>-1.5148058898876539E-3</v>
      </c>
      <c r="DA509">
        <f t="shared" si="418"/>
        <v>4.5753523982697856E-3</v>
      </c>
    </row>
    <row r="510" spans="65:105">
      <c r="BM510">
        <f t="shared" ref="BM510:DA510" si="419">BM$15*SIN(-$F$6*$F189/$O$7*BM$14)</f>
        <v>1.3173200599571758E-3</v>
      </c>
      <c r="BN510">
        <f t="shared" si="419"/>
        <v>7.3070952782023106E-3</v>
      </c>
      <c r="BO510">
        <f t="shared" si="419"/>
        <v>6.7294691865429782E-4</v>
      </c>
      <c r="BP510">
        <f t="shared" si="419"/>
        <v>4.577251600382878E-3</v>
      </c>
      <c r="BQ510">
        <f t="shared" si="419"/>
        <v>1.0220927444868135E-2</v>
      </c>
      <c r="BR510">
        <f t="shared" si="419"/>
        <v>3.2393085571192617E-4</v>
      </c>
      <c r="BS510">
        <f t="shared" si="419"/>
        <v>9.6856877250896412E-3</v>
      </c>
      <c r="BT510">
        <f t="shared" si="419"/>
        <v>1.3959206696761707E-2</v>
      </c>
      <c r="BU510">
        <f t="shared" si="419"/>
        <v>-6.8595642086054467E-5</v>
      </c>
      <c r="BV510">
        <f t="shared" si="419"/>
        <v>1.6625466316525127E-2</v>
      </c>
      <c r="BW510">
        <f t="shared" si="419"/>
        <v>1.6217656417989647E-2</v>
      </c>
      <c r="BX510">
        <f t="shared" si="419"/>
        <v>-8.9134921354413782E-4</v>
      </c>
      <c r="BY510">
        <f t="shared" si="419"/>
        <v>3.3601142330232224E-2</v>
      </c>
      <c r="BZ510">
        <f t="shared" si="419"/>
        <v>2.3093746374274852E-2</v>
      </c>
      <c r="CA510">
        <f t="shared" si="419"/>
        <v>-1.8710141790951788E-3</v>
      </c>
      <c r="CB510">
        <f t="shared" si="419"/>
        <v>8.4815965997455722E-2</v>
      </c>
      <c r="CC510">
        <f t="shared" si="419"/>
        <v>7.3955084588310321E-2</v>
      </c>
      <c r="CD510">
        <f t="shared" si="419"/>
        <v>-1.1414979180536201E-3</v>
      </c>
      <c r="CE510">
        <f t="shared" si="419"/>
        <v>0.20517431730907879</v>
      </c>
      <c r="CF510">
        <f t="shared" si="419"/>
        <v>0.33200514280792337</v>
      </c>
      <c r="CG510">
        <f t="shared" si="419"/>
        <v>0</v>
      </c>
      <c r="CH510">
        <f t="shared" si="419"/>
        <v>-0.2081254250442911</v>
      </c>
      <c r="CI510">
        <f t="shared" si="419"/>
        <v>-3.9878183473156387E-2</v>
      </c>
      <c r="CJ510">
        <f t="shared" si="419"/>
        <v>-2.0587412402079679E-3</v>
      </c>
      <c r="CK510">
        <f t="shared" si="419"/>
        <v>-8.8559798309912091E-2</v>
      </c>
      <c r="CL510">
        <f t="shared" si="419"/>
        <v>-3.2216148302400431E-2</v>
      </c>
      <c r="CM510">
        <f t="shared" si="419"/>
        <v>-1.2697343465625916E-3</v>
      </c>
      <c r="CN510">
        <f t="shared" si="419"/>
        <v>-3.611974272287833E-2</v>
      </c>
      <c r="CO510">
        <f t="shared" si="419"/>
        <v>-1.00799714281508E-2</v>
      </c>
      <c r="CP510">
        <f t="shared" si="419"/>
        <v>-1.3209100951473555E-3</v>
      </c>
      <c r="CQ510">
        <f t="shared" si="419"/>
        <v>-1.8400916592656896E-2</v>
      </c>
      <c r="CR510">
        <f t="shared" si="419"/>
        <v>-5.7658683364168663E-4</v>
      </c>
      <c r="CS510">
        <f t="shared" si="419"/>
        <v>-1.4978549127383466E-3</v>
      </c>
      <c r="CT510">
        <f t="shared" si="419"/>
        <v>-1.1038352605600796E-2</v>
      </c>
      <c r="CU510">
        <f t="shared" si="419"/>
        <v>2.1232613405027393E-3</v>
      </c>
      <c r="CV510">
        <f t="shared" si="419"/>
        <v>-1.3555506903208238E-3</v>
      </c>
      <c r="CW510">
        <f t="shared" si="419"/>
        <v>-5.3746926753077563E-3</v>
      </c>
      <c r="CX510">
        <f t="shared" si="419"/>
        <v>3.6153387411544747E-3</v>
      </c>
      <c r="CY510">
        <f t="shared" si="419"/>
        <v>-1.1505617188037438E-3</v>
      </c>
      <c r="CZ510">
        <f t="shared" si="419"/>
        <v>-1.5973187405382782E-3</v>
      </c>
      <c r="DA510">
        <f t="shared" si="419"/>
        <v>4.1862819512816672E-3</v>
      </c>
    </row>
    <row r="511" spans="65:105">
      <c r="BM511">
        <f t="shared" ref="BM511:DA511" si="420">BM$15*SIN(-$F$6*$F190/$O$7*BM$14)</f>
        <v>1.17507543110765E-3</v>
      </c>
      <c r="BN511">
        <f t="shared" si="420"/>
        <v>7.5853567473898337E-3</v>
      </c>
      <c r="BO511">
        <f t="shared" si="420"/>
        <v>1.1688850658888058E-3</v>
      </c>
      <c r="BP511">
        <f t="shared" si="420"/>
        <v>4.1804370722751194E-3</v>
      </c>
      <c r="BQ511">
        <f t="shared" si="420"/>
        <v>1.0586680834892479E-2</v>
      </c>
      <c r="BR511">
        <f t="shared" si="420"/>
        <v>5.6394598084779268E-4</v>
      </c>
      <c r="BS511">
        <f t="shared" si="420"/>
        <v>9.0336568028416553E-3</v>
      </c>
      <c r="BT511">
        <f t="shared" si="420"/>
        <v>1.4407870883043239E-2</v>
      </c>
      <c r="BU511">
        <f t="shared" si="420"/>
        <v>-1.1964479367922138E-4</v>
      </c>
      <c r="BV511">
        <f t="shared" si="420"/>
        <v>1.5797912106462416E-2</v>
      </c>
      <c r="BW511">
        <f t="shared" si="420"/>
        <v>1.665748998320558E-2</v>
      </c>
      <c r="BX511">
        <f t="shared" si="420"/>
        <v>-1.5569546585126688E-3</v>
      </c>
      <c r="BY511">
        <f t="shared" si="420"/>
        <v>3.2459022177920932E-2</v>
      </c>
      <c r="BZ511">
        <f t="shared" si="420"/>
        <v>2.3571579773243659E-2</v>
      </c>
      <c r="CA511">
        <f t="shared" si="420"/>
        <v>-3.2715630020191577E-3</v>
      </c>
      <c r="CB511">
        <f t="shared" si="420"/>
        <v>8.3128536460854885E-2</v>
      </c>
      <c r="CC511">
        <f t="shared" si="420"/>
        <v>7.490292095412715E-2</v>
      </c>
      <c r="CD511">
        <f t="shared" si="420"/>
        <v>-1.9972077131479435E-3</v>
      </c>
      <c r="CE511">
        <f t="shared" si="420"/>
        <v>0.20364975412544106</v>
      </c>
      <c r="CF511">
        <f t="shared" si="420"/>
        <v>0.33315292143981456</v>
      </c>
      <c r="CG511">
        <f t="shared" si="420"/>
        <v>0</v>
      </c>
      <c r="CH511">
        <f t="shared" si="420"/>
        <v>-0.20884493774098845</v>
      </c>
      <c r="CI511">
        <f t="shared" si="420"/>
        <v>-3.95818656340092E-2</v>
      </c>
      <c r="CJ511">
        <f t="shared" si="420"/>
        <v>-3.6020511463832334E-3</v>
      </c>
      <c r="CK511">
        <f t="shared" si="420"/>
        <v>-8.9694814216591298E-2</v>
      </c>
      <c r="CL511">
        <f t="shared" si="420"/>
        <v>-3.1575201995161367E-2</v>
      </c>
      <c r="CM511">
        <f t="shared" si="420"/>
        <v>-2.2201947783292721E-3</v>
      </c>
      <c r="CN511">
        <f t="shared" si="420"/>
        <v>-3.6867097403034406E-2</v>
      </c>
      <c r="CO511">
        <f t="shared" si="420"/>
        <v>-9.7373480021473689E-3</v>
      </c>
      <c r="CP511">
        <f t="shared" si="420"/>
        <v>-2.3072855115210682E-3</v>
      </c>
      <c r="CQ511">
        <f t="shared" si="420"/>
        <v>-1.8899961617387578E-2</v>
      </c>
      <c r="CR511">
        <f t="shared" si="420"/>
        <v>-5.4788647405101278E-4</v>
      </c>
      <c r="CS511">
        <f t="shared" si="420"/>
        <v>-2.6125645383006223E-3</v>
      </c>
      <c r="CT511">
        <f t="shared" si="420"/>
        <v>-1.1393137343535037E-2</v>
      </c>
      <c r="CU511">
        <f t="shared" si="420"/>
        <v>1.9803254861456669E-3</v>
      </c>
      <c r="CV511">
        <f t="shared" si="420"/>
        <v>-2.3599399382987964E-3</v>
      </c>
      <c r="CW511">
        <f t="shared" si="420"/>
        <v>-5.5670247388055604E-3</v>
      </c>
      <c r="CX511">
        <f t="shared" si="420"/>
        <v>3.3019150839535233E-3</v>
      </c>
      <c r="CY511">
        <f t="shared" si="420"/>
        <v>-1.9984851304207137E-3</v>
      </c>
      <c r="CZ511">
        <f t="shared" si="420"/>
        <v>-1.658146229790929E-3</v>
      </c>
      <c r="DA511">
        <f t="shared" si="420"/>
        <v>3.7342459271442322E-3</v>
      </c>
    </row>
    <row r="512" spans="65:105">
      <c r="BM512">
        <f t="shared" ref="BM512:DA512" si="421">BM$15*SIN(-$F$6*$F191/$O$7*BM$14)</f>
        <v>1.0151565740110179E-3</v>
      </c>
      <c r="BN512">
        <f t="shared" si="421"/>
        <v>7.7606386432303989E-3</v>
      </c>
      <c r="BO512">
        <f t="shared" si="421"/>
        <v>1.6505791095828128E-3</v>
      </c>
      <c r="BP512">
        <f t="shared" si="421"/>
        <v>3.7381776041548807E-3</v>
      </c>
      <c r="BQ512">
        <f t="shared" si="421"/>
        <v>1.0850478701208376E-2</v>
      </c>
      <c r="BR512">
        <f t="shared" si="421"/>
        <v>7.9918720678454351E-4</v>
      </c>
      <c r="BS512">
        <f t="shared" si="421"/>
        <v>8.3150046885141597E-3</v>
      </c>
      <c r="BT512">
        <f t="shared" si="421"/>
        <v>1.4764909634805562E-2</v>
      </c>
      <c r="BU512">
        <f t="shared" si="421"/>
        <v>-1.7004557976910102E-4</v>
      </c>
      <c r="BV512">
        <f t="shared" si="421"/>
        <v>1.4898416310345037E-2</v>
      </c>
      <c r="BW512">
        <f t="shared" si="421"/>
        <v>1.7034628517390953E-2</v>
      </c>
      <c r="BX512">
        <f t="shared" si="421"/>
        <v>-2.2178131996253496E-3</v>
      </c>
      <c r="BY512">
        <f t="shared" si="421"/>
        <v>3.1238705398108465E-2</v>
      </c>
      <c r="BZ512">
        <f t="shared" si="421"/>
        <v>2.4005934344510118E-2</v>
      </c>
      <c r="CA512">
        <f t="shared" si="421"/>
        <v>-4.6676781019223956E-3</v>
      </c>
      <c r="CB512">
        <f t="shared" si="421"/>
        <v>8.1362869255417553E-2</v>
      </c>
      <c r="CC512">
        <f t="shared" si="421"/>
        <v>7.5805638601161809E-2</v>
      </c>
      <c r="CD512">
        <f t="shared" si="421"/>
        <v>-2.8522407815539871E-3</v>
      </c>
      <c r="CE512">
        <f t="shared" si="421"/>
        <v>0.2020945220379147</v>
      </c>
      <c r="CF512">
        <f t="shared" si="421"/>
        <v>0.33428815705251236</v>
      </c>
      <c r="CG512">
        <f t="shared" si="421"/>
        <v>0</v>
      </c>
      <c r="CH512">
        <f t="shared" si="421"/>
        <v>-0.20955658754381945</v>
      </c>
      <c r="CI512">
        <f t="shared" si="421"/>
        <v>-3.9279586911491082E-2</v>
      </c>
      <c r="CJ512">
        <f t="shared" si="421"/>
        <v>-5.1441405464853155E-3</v>
      </c>
      <c r="CK512">
        <f t="shared" si="421"/>
        <v>-9.0775801321091545E-2</v>
      </c>
      <c r="CL512">
        <f t="shared" si="421"/>
        <v>-3.0904538213005539E-2</v>
      </c>
      <c r="CM512">
        <f t="shared" si="421"/>
        <v>-3.1676463336986062E-3</v>
      </c>
      <c r="CN512">
        <f t="shared" si="421"/>
        <v>-3.7546449081639795E-2</v>
      </c>
      <c r="CO512">
        <f t="shared" si="421"/>
        <v>-9.37126645191581E-3</v>
      </c>
      <c r="CP512">
        <f t="shared" si="421"/>
        <v>-3.2866263861813763E-3</v>
      </c>
      <c r="CQ512">
        <f t="shared" si="421"/>
        <v>-1.9327871454207401E-2</v>
      </c>
      <c r="CR512">
        <f t="shared" si="421"/>
        <v>-5.1669111248441306E-4</v>
      </c>
      <c r="CS512">
        <f t="shared" si="421"/>
        <v>-3.7131164502703842E-3</v>
      </c>
      <c r="CT512">
        <f t="shared" si="421"/>
        <v>-1.1675468547695111E-2</v>
      </c>
      <c r="CU512">
        <f t="shared" si="421"/>
        <v>1.8227851756451026E-3</v>
      </c>
      <c r="CV512">
        <f t="shared" si="421"/>
        <v>-3.3443518909966976E-3</v>
      </c>
      <c r="CW512">
        <f t="shared" si="421"/>
        <v>-5.7057433108233819E-3</v>
      </c>
      <c r="CX512">
        <f t="shared" si="421"/>
        <v>2.9525967749919348E-3</v>
      </c>
      <c r="CY512">
        <f t="shared" si="421"/>
        <v>-2.822054882338713E-3</v>
      </c>
      <c r="CZ512">
        <f t="shared" si="421"/>
        <v>-1.6964625574756684E-3</v>
      </c>
      <c r="DA512">
        <f t="shared" si="421"/>
        <v>3.2260433684167906E-3</v>
      </c>
    </row>
    <row r="513" spans="65:105">
      <c r="BM513">
        <f t="shared" ref="BM513:DA513" si="422">BM$15*SIN(-$F$6*$F192/$O$7*BM$14)</f>
        <v>8.3996881713090652E-4</v>
      </c>
      <c r="BN513">
        <f t="shared" si="422"/>
        <v>7.8305613209096406E-3</v>
      </c>
      <c r="BO513">
        <f t="shared" si="422"/>
        <v>2.1121590972204597E-3</v>
      </c>
      <c r="BP513">
        <f t="shared" si="422"/>
        <v>3.2552809361342792E-3</v>
      </c>
      <c r="BQ513">
        <f t="shared" si="422"/>
        <v>1.1009780526156627E-2</v>
      </c>
      <c r="BR513">
        <f t="shared" si="422"/>
        <v>1.0276631763031546E-3</v>
      </c>
      <c r="BS513">
        <f t="shared" si="422"/>
        <v>7.535031280209506E-3</v>
      </c>
      <c r="BT513">
        <f t="shared" si="422"/>
        <v>1.5028052399304555E-2</v>
      </c>
      <c r="BU513">
        <f t="shared" si="422"/>
        <v>-2.1952487412901745E-4</v>
      </c>
      <c r="BV513">
        <f t="shared" si="422"/>
        <v>1.3931075112136171E-2</v>
      </c>
      <c r="BW513">
        <f t="shared" si="422"/>
        <v>1.7347652556261056E-2</v>
      </c>
      <c r="BX513">
        <f t="shared" si="422"/>
        <v>-2.8719099856853842E-3</v>
      </c>
      <c r="BY513">
        <f t="shared" si="422"/>
        <v>2.9943131840804518E-2</v>
      </c>
      <c r="BZ513">
        <f t="shared" si="422"/>
        <v>2.4396008901741071E-2</v>
      </c>
      <c r="CA513">
        <f t="shared" si="422"/>
        <v>-6.0574674205886615E-3</v>
      </c>
      <c r="CB513">
        <f t="shared" si="422"/>
        <v>7.9520626165315397E-2</v>
      </c>
      <c r="CC513">
        <f t="shared" si="422"/>
        <v>7.6662693766058554E-2</v>
      </c>
      <c r="CD513">
        <f t="shared" si="422"/>
        <v>-3.7063074069378513E-3</v>
      </c>
      <c r="CE513">
        <f t="shared" si="422"/>
        <v>0.20050885525873149</v>
      </c>
      <c r="CF513">
        <f t="shared" si="422"/>
        <v>0.33541080690503755</v>
      </c>
      <c r="CG513">
        <f t="shared" si="422"/>
        <v>0</v>
      </c>
      <c r="CH513">
        <f t="shared" si="422"/>
        <v>-0.2102603476595713</v>
      </c>
      <c r="CI513">
        <f t="shared" si="422"/>
        <v>-3.8971392827665763E-2</v>
      </c>
      <c r="CJ513">
        <f t="shared" si="422"/>
        <v>-6.6844869244805632E-3</v>
      </c>
      <c r="CK513">
        <f t="shared" si="422"/>
        <v>-9.1802108477201827E-2</v>
      </c>
      <c r="CL513">
        <f t="shared" si="422"/>
        <v>-3.0204788161210052E-2</v>
      </c>
      <c r="CM513">
        <f t="shared" si="422"/>
        <v>-4.1108049971191954E-3</v>
      </c>
      <c r="CN513">
        <f t="shared" si="422"/>
        <v>-3.8156544664295772E-2</v>
      </c>
      <c r="CO513">
        <f t="shared" si="422"/>
        <v>-8.9826086999755892E-3</v>
      </c>
      <c r="CP513">
        <f t="shared" si="422"/>
        <v>-4.2559468666188184E-3</v>
      </c>
      <c r="CQ513">
        <f t="shared" si="422"/>
        <v>-1.9683035547112718E-2</v>
      </c>
      <c r="CR513">
        <f t="shared" si="422"/>
        <v>-4.8314280846048225E-4</v>
      </c>
      <c r="CS513">
        <f t="shared" si="422"/>
        <v>-4.7935466624819964E-3</v>
      </c>
      <c r="CT513">
        <f t="shared" si="422"/>
        <v>-1.1883550760621028E-2</v>
      </c>
      <c r="CU513">
        <f t="shared" si="422"/>
        <v>1.6518022334443615E-3</v>
      </c>
      <c r="CV513">
        <f t="shared" si="422"/>
        <v>-4.3004533328368059E-3</v>
      </c>
      <c r="CW513">
        <f t="shared" si="422"/>
        <v>-5.7895124556814068E-3</v>
      </c>
      <c r="CX513">
        <f t="shared" si="422"/>
        <v>2.5711812041888668E-3</v>
      </c>
      <c r="CY513">
        <f t="shared" si="422"/>
        <v>-3.6112349041505123E-3</v>
      </c>
      <c r="CZ513">
        <f t="shared" si="422"/>
        <v>-1.7117475372375787E-3</v>
      </c>
      <c r="DA513">
        <f t="shared" si="422"/>
        <v>2.6693181146188851E-3</v>
      </c>
    </row>
    <row r="514" spans="65:105">
      <c r="BM514">
        <f t="shared" ref="BM514:DA514" si="423">BM$15*SIN(-$F$6*$F193/$O$7*BM$14)</f>
        <v>6.5214714739600442E-4</v>
      </c>
      <c r="BN514">
        <f t="shared" si="423"/>
        <v>7.7941755030561059E-3</v>
      </c>
      <c r="BO514">
        <f t="shared" si="423"/>
        <v>2.5480001873798E-3</v>
      </c>
      <c r="BP514">
        <f t="shared" si="423"/>
        <v>2.7369965695767081E-3</v>
      </c>
      <c r="BQ514">
        <f t="shared" si="423"/>
        <v>1.1063052146079742E-2</v>
      </c>
      <c r="BR514">
        <f t="shared" si="423"/>
        <v>1.2474398012374869E-3</v>
      </c>
      <c r="BS514">
        <f t="shared" si="423"/>
        <v>6.6994887068147907E-3</v>
      </c>
      <c r="BT514">
        <f t="shared" si="423"/>
        <v>1.5195625746070614E-2</v>
      </c>
      <c r="BU514">
        <f t="shared" si="423"/>
        <v>-2.6781454417581976E-4</v>
      </c>
      <c r="BV514">
        <f t="shared" si="423"/>
        <v>1.2900293654717114E-2</v>
      </c>
      <c r="BW514">
        <f t="shared" si="423"/>
        <v>1.7595383948014517E-2</v>
      </c>
      <c r="BX514">
        <f t="shared" si="423"/>
        <v>-3.5172507809975856E-3</v>
      </c>
      <c r="BY514">
        <f t="shared" si="423"/>
        <v>2.8575422656187482E-2</v>
      </c>
      <c r="BZ514">
        <f t="shared" si="423"/>
        <v>2.474108393505944E-2</v>
      </c>
      <c r="CA514">
        <f t="shared" si="423"/>
        <v>-7.4390474726954365E-3</v>
      </c>
      <c r="CB514">
        <f t="shared" si="423"/>
        <v>7.7603541045262209E-2</v>
      </c>
      <c r="CC514">
        <f t="shared" si="423"/>
        <v>7.7473570190833368E-2</v>
      </c>
      <c r="CD514">
        <f t="shared" si="423"/>
        <v>-4.5591182004317164E-3</v>
      </c>
      <c r="CE514">
        <f t="shared" si="423"/>
        <v>0.19889299258347587</v>
      </c>
      <c r="CF514">
        <f t="shared" si="423"/>
        <v>0.33652082873025768</v>
      </c>
      <c r="CG514">
        <f t="shared" si="423"/>
        <v>0</v>
      </c>
      <c r="CH514">
        <f t="shared" si="423"/>
        <v>-0.21095619159207341</v>
      </c>
      <c r="CI514">
        <f t="shared" si="423"/>
        <v>-3.8657329795428651E-2</v>
      </c>
      <c r="CJ514">
        <f t="shared" si="423"/>
        <v>-8.2225683549346749E-3</v>
      </c>
      <c r="CK514">
        <f t="shared" si="423"/>
        <v>-9.2773117475867362E-2</v>
      </c>
      <c r="CL514">
        <f t="shared" si="423"/>
        <v>-2.9476610420030861E-2</v>
      </c>
      <c r="CM514">
        <f t="shared" si="423"/>
        <v>-5.0483925708991314E-3</v>
      </c>
      <c r="CN514">
        <f t="shared" si="423"/>
        <v>-3.8696258802554104E-2</v>
      </c>
      <c r="CO514">
        <f t="shared" si="423"/>
        <v>-8.5723110568935289E-3</v>
      </c>
      <c r="CP514">
        <f t="shared" si="423"/>
        <v>-5.2122916508912948E-3</v>
      </c>
      <c r="CQ514">
        <f t="shared" si="423"/>
        <v>-1.9964117138654001E-2</v>
      </c>
      <c r="CR514">
        <f t="shared" si="423"/>
        <v>-4.473943364841462E-4</v>
      </c>
      <c r="CS514">
        <f t="shared" si="423"/>
        <v>-5.848000230004204E-3</v>
      </c>
      <c r="CT514">
        <f t="shared" si="423"/>
        <v>-1.2016060703992916E-2</v>
      </c>
      <c r="CU514">
        <f t="shared" si="423"/>
        <v>1.468637620379495E-3</v>
      </c>
      <c r="CV514">
        <f t="shared" si="423"/>
        <v>-5.220150701558777E-3</v>
      </c>
      <c r="CW514">
        <f t="shared" si="423"/>
        <v>-5.817525430721779E-3</v>
      </c>
      <c r="CX514">
        <f t="shared" si="423"/>
        <v>2.1618146862562374E-3</v>
      </c>
      <c r="CY514">
        <f t="shared" si="423"/>
        <v>-4.356408200763281E-3</v>
      </c>
      <c r="CZ514">
        <f t="shared" si="423"/>
        <v>-1.7037936586395204E-3</v>
      </c>
      <c r="DA514">
        <f t="shared" si="423"/>
        <v>2.0724438317689243E-3</v>
      </c>
    </row>
    <row r="515" spans="65:105">
      <c r="BM515">
        <f t="shared" ref="BM515:DA515" si="424">BM$15*SIN(-$F$6*$F194/$O$7*BM$14)</f>
        <v>4.545165775440077E-4</v>
      </c>
      <c r="BN515">
        <f t="shared" si="424"/>
        <v>7.6519751672272304E-3</v>
      </c>
      <c r="BO515">
        <f t="shared" si="424"/>
        <v>2.9527911943877366E-3</v>
      </c>
      <c r="BP515">
        <f t="shared" si="424"/>
        <v>2.1889587005100787E-3</v>
      </c>
      <c r="BQ515">
        <f t="shared" si="424"/>
        <v>1.1009780526156629E-2</v>
      </c>
      <c r="BR515">
        <f t="shared" si="424"/>
        <v>1.4566566348614609E-3</v>
      </c>
      <c r="BS515">
        <f t="shared" si="424"/>
        <v>5.8145389073418069E-3</v>
      </c>
      <c r="BT515">
        <f t="shared" si="424"/>
        <v>1.5266564008924753E-2</v>
      </c>
      <c r="BU515">
        <f t="shared" si="424"/>
        <v>-3.1465290400358071E-4</v>
      </c>
      <c r="BV515">
        <f t="shared" si="424"/>
        <v>1.1810765979453731E-2</v>
      </c>
      <c r="BW515">
        <f t="shared" si="424"/>
        <v>1.777689028763061E-2</v>
      </c>
      <c r="BX515">
        <f t="shared" si="424"/>
        <v>-4.1518680454715124E-3</v>
      </c>
      <c r="BY515">
        <f t="shared" si="424"/>
        <v>2.7138872775480223E-2</v>
      </c>
      <c r="BZ515">
        <f t="shared" si="424"/>
        <v>2.5040522938212257E-2</v>
      </c>
      <c r="CA515">
        <f t="shared" si="424"/>
        <v>-8.8105458983712484E-3</v>
      </c>
      <c r="CB515">
        <f t="shared" si="424"/>
        <v>7.561341818867072E-2</v>
      </c>
      <c r="CC515">
        <f t="shared" si="424"/>
        <v>7.8237779433848631E-2</v>
      </c>
      <c r="CD515">
        <f t="shared" si="424"/>
        <v>-5.4103841986893096E-3</v>
      </c>
      <c r="CE515">
        <f t="shared" si="424"/>
        <v>0.19724717735512301</v>
      </c>
      <c r="CF515">
        <f t="shared" si="424"/>
        <v>0.33761818073647859</v>
      </c>
      <c r="CG515">
        <f t="shared" si="424"/>
        <v>0</v>
      </c>
      <c r="CH515">
        <f t="shared" si="424"/>
        <v>-0.21164409314319502</v>
      </c>
      <c r="CI515">
        <f t="shared" si="424"/>
        <v>-3.8337445111517161E-2</v>
      </c>
      <c r="CJ515">
        <f t="shared" si="424"/>
        <v>-9.7578636798599967E-3</v>
      </c>
      <c r="CK515">
        <f t="shared" si="424"/>
        <v>-9.368824341757577E-2</v>
      </c>
      <c r="CL515">
        <f t="shared" si="424"/>
        <v>-2.8720690324870103E-2</v>
      </c>
      <c r="CM515">
        <f t="shared" si="424"/>
        <v>-5.9791384074588836E-3</v>
      </c>
      <c r="CN515">
        <f t="shared" si="424"/>
        <v>-3.9164595969672346E-2</v>
      </c>
      <c r="CO515">
        <f t="shared" si="424"/>
        <v>-8.1413619656296263E-3</v>
      </c>
      <c r="CP515">
        <f t="shared" si="424"/>
        <v>-6.1527449978632555E-3</v>
      </c>
      <c r="CQ515">
        <f t="shared" si="424"/>
        <v>-2.0170058301189012E-2</v>
      </c>
      <c r="CR515">
        <f t="shared" si="424"/>
        <v>-4.0960849033192816E-4</v>
      </c>
      <c r="CS515">
        <f t="shared" si="424"/>
        <v>-6.8707629775939831E-3</v>
      </c>
      <c r="CT515">
        <f t="shared" si="424"/>
        <v>-1.2072155693889041E-2</v>
      </c>
      <c r="CU515">
        <f t="shared" si="424"/>
        <v>1.2746421343760221E-3</v>
      </c>
      <c r="CV515">
        <f t="shared" si="424"/>
        <v>-6.0956586016086747E-3</v>
      </c>
      <c r="CW515">
        <f t="shared" si="424"/>
        <v>-5.7895124556814077E-3</v>
      </c>
      <c r="CX515">
        <f t="shared" si="424"/>
        <v>1.7289473866980061E-3</v>
      </c>
      <c r="CY515">
        <f t="shared" si="424"/>
        <v>-5.0484940456776047E-3</v>
      </c>
      <c r="CZ515">
        <f t="shared" si="424"/>
        <v>-1.6727089043449001E-3</v>
      </c>
      <c r="DA515">
        <f t="shared" si="424"/>
        <v>1.4443980646530569E-3</v>
      </c>
    </row>
    <row r="516" spans="65:105">
      <c r="BM516">
        <f t="shared" ref="BM516:DA516" si="425">BM$15*SIN(-$F$6*$F195/$O$7*BM$14)</f>
        <v>2.5004965530055732E-4</v>
      </c>
      <c r="BN516">
        <f t="shared" si="425"/>
        <v>7.405890839619904E-3</v>
      </c>
      <c r="BO516">
        <f t="shared" si="425"/>
        <v>3.3215993107472814E-3</v>
      </c>
      <c r="BP516">
        <f t="shared" si="425"/>
        <v>1.6171249710789501E-3</v>
      </c>
      <c r="BQ516">
        <f t="shared" si="425"/>
        <v>1.085047870120838E-2</v>
      </c>
      <c r="BR516">
        <f t="shared" si="425"/>
        <v>1.6535426208888228E-3</v>
      </c>
      <c r="BS516">
        <f t="shared" si="425"/>
        <v>4.8867081880094492E-3</v>
      </c>
      <c r="BT516">
        <f t="shared" si="425"/>
        <v>1.5240416062977604E-2</v>
      </c>
      <c r="BU516">
        <f t="shared" si="425"/>
        <v>-3.5978613248219217E-4</v>
      </c>
      <c r="BV516">
        <f t="shared" si="425"/>
        <v>1.0667453650157843E-2</v>
      </c>
      <c r="BW516">
        <f t="shared" si="425"/>
        <v>1.7891488426231179E-2</v>
      </c>
      <c r="BX516">
        <f t="shared" si="425"/>
        <v>-4.7738269333341323E-3</v>
      </c>
      <c r="BY516">
        <f t="shared" si="425"/>
        <v>2.5636942973172375E-2</v>
      </c>
      <c r="BZ516">
        <f t="shared" si="425"/>
        <v>2.5293773582634755E-2</v>
      </c>
      <c r="CA516">
        <f t="shared" si="425"/>
        <v>-1.0170104000675414E-2</v>
      </c>
      <c r="CB516">
        <f t="shared" si="425"/>
        <v>7.3552130629515114E-2</v>
      </c>
      <c r="CC516">
        <f t="shared" si="425"/>
        <v>7.8954861164031928E-2</v>
      </c>
      <c r="CD516">
        <f t="shared" si="425"/>
        <v>-6.2598169617971685E-3</v>
      </c>
      <c r="CE516">
        <f t="shared" si="425"/>
        <v>0.19557165742739269</v>
      </c>
      <c r="CF516">
        <f t="shared" si="425"/>
        <v>0.33870282160901721</v>
      </c>
      <c r="CG516">
        <f t="shared" si="425"/>
        <v>0</v>
      </c>
      <c r="CH516">
        <f t="shared" si="425"/>
        <v>-0.21232402641383147</v>
      </c>
      <c r="CI516">
        <f t="shared" si="425"/>
        <v>-3.8011786949388102E-2</v>
      </c>
      <c r="CJ516">
        <f t="shared" si="425"/>
        <v>-1.1289852685302764E-2</v>
      </c>
      <c r="CK516">
        <f t="shared" si="425"/>
        <v>-9.454693506467847E-2</v>
      </c>
      <c r="CL516">
        <f t="shared" si="425"/>
        <v>-2.7937739321262572E-2</v>
      </c>
      <c r="CM516">
        <f t="shared" si="425"/>
        <v>-6.9017811313520196E-3</v>
      </c>
      <c r="CN516">
        <f t="shared" si="425"/>
        <v>-3.9560692296907202E-2</v>
      </c>
      <c r="CO516">
        <f t="shared" si="425"/>
        <v>-7.69079962029145E-3</v>
      </c>
      <c r="CP516">
        <f t="shared" si="425"/>
        <v>-7.0744396168305433E-3</v>
      </c>
      <c r="CQ516">
        <f t="shared" si="425"/>
        <v>-2.0300083918683518E-2</v>
      </c>
      <c r="CR516">
        <f t="shared" si="425"/>
        <v>-3.6995734171079282E-4</v>
      </c>
      <c r="CS516">
        <f t="shared" si="425"/>
        <v>-7.8562924653072293E-3</v>
      </c>
      <c r="CT516">
        <f t="shared" si="425"/>
        <v>-1.205147899975113E-2</v>
      </c>
      <c r="CU516">
        <f t="shared" si="425"/>
        <v>1.0712464486173209E-3</v>
      </c>
      <c r="CV516">
        <f t="shared" si="425"/>
        <v>-6.9195657088440303E-3</v>
      </c>
      <c r="CW516">
        <f t="shared" si="425"/>
        <v>-5.7057433108233836E-3</v>
      </c>
      <c r="CX516">
        <f t="shared" si="425"/>
        <v>1.2772849446906073E-3</v>
      </c>
      <c r="CY516">
        <f t="shared" si="425"/>
        <v>-5.6790586392654026E-3</v>
      </c>
      <c r="CZ516">
        <f t="shared" si="425"/>
        <v>-1.6189152841340731E-3</v>
      </c>
      <c r="DA516">
        <f t="shared" si="425"/>
        <v>7.9462720619539833E-4</v>
      </c>
    </row>
    <row r="517" spans="65:105">
      <c r="BM517">
        <f t="shared" ref="BM517:DA517" si="426">BM$15*SIN(-$F$6*$F196/$O$7*BM$14)</f>
        <v>4.182175349452239E-5</v>
      </c>
      <c r="BN517">
        <f t="shared" si="426"/>
        <v>7.0592633860507492E-3</v>
      </c>
      <c r="BO517">
        <f t="shared" si="426"/>
        <v>3.6499302186257642E-3</v>
      </c>
      <c r="BP517">
        <f t="shared" si="426"/>
        <v>1.0277117048595038E-3</v>
      </c>
      <c r="BQ517">
        <f t="shared" si="426"/>
        <v>1.0586680834892483E-2</v>
      </c>
      <c r="BR517">
        <f t="shared" si="426"/>
        <v>1.8364310857676282E-3</v>
      </c>
      <c r="BS517">
        <f t="shared" si="426"/>
        <v>3.9228390921995223E-3</v>
      </c>
      <c r="BT517">
        <f t="shared" si="426"/>
        <v>1.5117348193513699E-2</v>
      </c>
      <c r="BU517">
        <f t="shared" si="426"/>
        <v>-4.0296964873607076E-4</v>
      </c>
      <c r="BV517">
        <f t="shared" si="426"/>
        <v>9.4755631587867886E-3</v>
      </c>
      <c r="BW517">
        <f t="shared" si="426"/>
        <v>1.7938747042298843E-2</v>
      </c>
      <c r="BX517">
        <f t="shared" si="426"/>
        <v>-5.3812311921629646E-3</v>
      </c>
      <c r="BY517">
        <f t="shared" si="426"/>
        <v>2.4073251529711154E-2</v>
      </c>
      <c r="BZ517">
        <f t="shared" si="426"/>
        <v>2.5500368736244977E-2</v>
      </c>
      <c r="CA517">
        <f t="shared" si="426"/>
        <v>-1.1515879264561719E-2</v>
      </c>
      <c r="CB517">
        <f t="shared" si="426"/>
        <v>7.1421618379496385E-2</v>
      </c>
      <c r="CC517">
        <f t="shared" si="426"/>
        <v>7.962438343816243E-2</v>
      </c>
      <c r="CD517">
        <f t="shared" si="426"/>
        <v>-7.1071286710087632E-3</v>
      </c>
      <c r="CE517">
        <f t="shared" si="426"/>
        <v>0.19386668512742289</v>
      </c>
      <c r="CF517">
        <f t="shared" si="426"/>
        <v>0.33977471051175789</v>
      </c>
      <c r="CG517">
        <f t="shared" si="426"/>
        <v>0</v>
      </c>
      <c r="CH517">
        <f t="shared" si="426"/>
        <v>-0.21299596580487948</v>
      </c>
      <c r="CI517">
        <f t="shared" si="426"/>
        <v>-3.76804043519628E-2</v>
      </c>
      <c r="CJ517">
        <f t="shared" si="426"/>
        <v>-1.281801627761084E-2</v>
      </c>
      <c r="CK517">
        <f t="shared" si="426"/>
        <v>-9.5348675173435815E-2</v>
      </c>
      <c r="CL517">
        <f t="shared" si="426"/>
        <v>-2.7128494295287828E-2</v>
      </c>
      <c r="CM517">
        <f t="shared" si="426"/>
        <v>-7.8150703487202926E-3</v>
      </c>
      <c r="CN517">
        <f t="shared" si="426"/>
        <v>-3.9883817166958921E-2</v>
      </c>
      <c r="CO517">
        <f t="shared" si="426"/>
        <v>-7.2217094650335045E-3</v>
      </c>
      <c r="CP517">
        <f t="shared" si="426"/>
        <v>-7.9745654094279615E-3</v>
      </c>
      <c r="CQ517">
        <f t="shared" si="426"/>
        <v>-2.0353704604073104E-2</v>
      </c>
      <c r="CR517">
        <f t="shared" si="426"/>
        <v>-3.2862145666652255E-4</v>
      </c>
      <c r="CS517">
        <f t="shared" si="426"/>
        <v>-8.7992480234612407E-3</v>
      </c>
      <c r="CT517">
        <f t="shared" si="426"/>
        <v>-1.19541621129772E-2</v>
      </c>
      <c r="CU517">
        <f t="shared" si="426"/>
        <v>8.5995056065087203E-4</v>
      </c>
      <c r="CV517">
        <f t="shared" si="426"/>
        <v>-7.6848975086607554E-3</v>
      </c>
      <c r="CW517">
        <f t="shared" si="426"/>
        <v>-5.5670247388055621E-3</v>
      </c>
      <c r="CX517">
        <f t="shared" si="426"/>
        <v>8.1173731874509183E-4</v>
      </c>
      <c r="CY517">
        <f t="shared" si="426"/>
        <v>-6.2404178835583756E-3</v>
      </c>
      <c r="CZ517">
        <f t="shared" si="426"/>
        <v>-1.5431431056567057E-3</v>
      </c>
      <c r="DA517">
        <f t="shared" si="426"/>
        <v>1.3290441491550778E-4</v>
      </c>
    </row>
    <row r="518" spans="65:105">
      <c r="BM518">
        <f t="shared" ref="BM518:DA518" si="427">BM$15*SIN(-$F$6*$F197/$O$7*BM$14)</f>
        <v>-1.670351864118662E-4</v>
      </c>
      <c r="BN518">
        <f t="shared" si="427"/>
        <v>6.6167986560226677E-3</v>
      </c>
      <c r="BO518">
        <f t="shared" si="427"/>
        <v>3.9337828578814588E-3</v>
      </c>
      <c r="BP518">
        <f t="shared" si="427"/>
        <v>4.2712633008535451E-4</v>
      </c>
      <c r="BQ518">
        <f t="shared" si="427"/>
        <v>1.0220927444868142E-2</v>
      </c>
      <c r="BR518">
        <f t="shared" si="427"/>
        <v>2.0037738473569068E-3</v>
      </c>
      <c r="BS518">
        <f t="shared" si="427"/>
        <v>2.930039938234597E-3</v>
      </c>
      <c r="BT518">
        <f t="shared" si="427"/>
        <v>1.4898143038516573E-2</v>
      </c>
      <c r="BU518">
        <f t="shared" si="427"/>
        <v>-4.4396943754910253E-4</v>
      </c>
      <c r="BV518">
        <f t="shared" si="427"/>
        <v>8.2405222157731113E-3</v>
      </c>
      <c r="BW518">
        <f t="shared" si="427"/>
        <v>1.791848826507373E-2</v>
      </c>
      <c r="BX518">
        <f t="shared" si="427"/>
        <v>-5.9722289442539463E-3</v>
      </c>
      <c r="BY518">
        <f t="shared" si="427"/>
        <v>2.2451565514747057E-2</v>
      </c>
      <c r="BZ518">
        <f t="shared" si="427"/>
        <v>2.5659927325089701E-2</v>
      </c>
      <c r="CA518">
        <f t="shared" si="427"/>
        <v>-1.284604785391128E-2</v>
      </c>
      <c r="CB518">
        <f t="shared" si="427"/>
        <v>6.9223886602171672E-2</v>
      </c>
      <c r="CC518">
        <f t="shared" si="427"/>
        <v>8.0245942961057248E-2</v>
      </c>
      <c r="CD518">
        <f t="shared" si="427"/>
        <v>-7.9520322262677714E-3</v>
      </c>
      <c r="CE518">
        <f t="shared" si="427"/>
        <v>0.19213251721777061</v>
      </c>
      <c r="CF518">
        <f t="shared" si="427"/>
        <v>0.34083380708868927</v>
      </c>
      <c r="CG518">
        <f t="shared" si="427"/>
        <v>0</v>
      </c>
      <c r="CH518">
        <f t="shared" si="427"/>
        <v>-0.21365988601820074</v>
      </c>
      <c r="CI518">
        <f t="shared" si="427"/>
        <v>-3.7343347224241513E-2</v>
      </c>
      <c r="CJ518">
        <f t="shared" si="427"/>
        <v>-1.4341836659321202E-2</v>
      </c>
      <c r="CK518">
        <f t="shared" si="427"/>
        <v>-9.6092980805585287E-2</v>
      </c>
      <c r="CL518">
        <f t="shared" si="427"/>
        <v>-2.6293716880038974E-2</v>
      </c>
      <c r="CM518">
        <f t="shared" si="427"/>
        <v>-8.7177683418657153E-3</v>
      </c>
      <c r="CN518">
        <f t="shared" si="427"/>
        <v>-4.0133374561627327E-2</v>
      </c>
      <c r="CO518">
        <f t="shared" si="427"/>
        <v>-6.7352215791272492E-3</v>
      </c>
      <c r="CP518">
        <f t="shared" si="427"/>
        <v>-8.8503780371660522E-3</v>
      </c>
      <c r="CQ518">
        <f t="shared" si="427"/>
        <v>-2.033071854120554E-2</v>
      </c>
      <c r="CR518">
        <f t="shared" si="427"/>
        <v>-2.857890733100155E-4</v>
      </c>
      <c r="CS518">
        <f t="shared" si="427"/>
        <v>-9.6945196941862141E-3</v>
      </c>
      <c r="CT518">
        <f t="shared" si="427"/>
        <v>-1.1780823910714963E-2</v>
      </c>
      <c r="CU518">
        <f t="shared" si="427"/>
        <v>6.4231273024290859E-4</v>
      </c>
      <c r="CV518">
        <f t="shared" si="427"/>
        <v>-8.3851753364521005E-3</v>
      </c>
      <c r="CW518">
        <f t="shared" si="427"/>
        <v>-5.3746926753077597E-3</v>
      </c>
      <c r="CX518">
        <f t="shared" si="427"/>
        <v>3.3736541124275242E-4</v>
      </c>
      <c r="CY518">
        <f t="shared" si="427"/>
        <v>-6.7257310211266364E-3</v>
      </c>
      <c r="CZ518">
        <f t="shared" si="427"/>
        <v>-1.4464210597009918E-3</v>
      </c>
      <c r="DA518">
        <f t="shared" si="427"/>
        <v>-5.308173824724844E-4</v>
      </c>
    </row>
    <row r="519" spans="65:105">
      <c r="BM519">
        <f t="shared" ref="BM519:DA519" si="428">BM$15*SIN(-$F$6*$F198/$O$7*BM$14)</f>
        <v>-3.7337976163783794E-4</v>
      </c>
      <c r="BN519">
        <f t="shared" si="428"/>
        <v>6.0845035956341408E-3</v>
      </c>
      <c r="BO519">
        <f t="shared" si="428"/>
        <v>4.1696981832225668E-3</v>
      </c>
      <c r="BP519">
        <f t="shared" si="428"/>
        <v>-1.7810227459822672E-4</v>
      </c>
      <c r="BQ519">
        <f t="shared" si="428"/>
        <v>9.756740936222431E-3</v>
      </c>
      <c r="BR519">
        <f t="shared" si="428"/>
        <v>2.1541543205533765E-3</v>
      </c>
      <c r="BS519">
        <f t="shared" si="428"/>
        <v>1.9156323971252316E-3</v>
      </c>
      <c r="BT519">
        <f t="shared" si="428"/>
        <v>1.4584194611559676E-2</v>
      </c>
      <c r="BU519">
        <f t="shared" si="428"/>
        <v>-4.8256331751337966E-4</v>
      </c>
      <c r="BV519">
        <f t="shared" si="428"/>
        <v>6.9679550329546872E-3</v>
      </c>
      <c r="BW519">
        <f t="shared" si="428"/>
        <v>1.783078834401888E-2</v>
      </c>
      <c r="BX519">
        <f t="shared" si="428"/>
        <v>-6.5450183326982055E-3</v>
      </c>
      <c r="BY519">
        <f t="shared" si="428"/>
        <v>2.0775791711933059E-2</v>
      </c>
      <c r="BZ519">
        <f t="shared" si="428"/>
        <v>2.5772155036252298E-2</v>
      </c>
      <c r="CA519">
        <f t="shared" si="428"/>
        <v>-1.4158807083251585E-2</v>
      </c>
      <c r="CB519">
        <f t="shared" si="428"/>
        <v>6.6961003725764384E-2</v>
      </c>
      <c r="CC519">
        <f t="shared" si="428"/>
        <v>8.0819165328501391E-2</v>
      </c>
      <c r="CD519">
        <f t="shared" si="428"/>
        <v>-8.7942413434881003E-3</v>
      </c>
      <c r="CE519">
        <f t="shared" si="428"/>
        <v>0.19036941485774428</v>
      </c>
      <c r="CF519">
        <f t="shared" si="428"/>
        <v>0.34188007146542376</v>
      </c>
      <c r="CG519">
        <f t="shared" si="428"/>
        <v>0</v>
      </c>
      <c r="CH519">
        <f t="shared" si="428"/>
        <v>-0.21431576205757447</v>
      </c>
      <c r="CI519">
        <f t="shared" si="428"/>
        <v>-3.7000666325787884E-2</v>
      </c>
      <c r="CJ519">
        <f t="shared" si="428"/>
        <v>-1.5860797504608695E-2</v>
      </c>
      <c r="CK519">
        <f t="shared" si="428"/>
        <v>-9.677940361924546E-2</v>
      </c>
      <c r="CL519">
        <f t="shared" si="428"/>
        <v>-2.5434192738800206E-2</v>
      </c>
      <c r="CM519">
        <f t="shared" si="428"/>
        <v>-9.608651746643819E-3</v>
      </c>
      <c r="CN519">
        <f t="shared" si="428"/>
        <v>-4.0308904161193981E-2</v>
      </c>
      <c r="CO519">
        <f t="shared" si="428"/>
        <v>-6.232507954501143E-3</v>
      </c>
      <c r="CP519">
        <f t="shared" si="428"/>
        <v>-9.6992072884770318E-3</v>
      </c>
      <c r="CQ519">
        <f t="shared" si="428"/>
        <v>-2.0231212244431189E-2</v>
      </c>
      <c r="CR519">
        <f t="shared" si="428"/>
        <v>-2.4165524460601826E-4</v>
      </c>
      <c r="CS519">
        <f t="shared" si="428"/>
        <v>-1.0537255922729791E-2</v>
      </c>
      <c r="CT519">
        <f t="shared" si="428"/>
        <v>-1.1532566720173623E-2</v>
      </c>
      <c r="CU519">
        <f t="shared" si="428"/>
        <v>4.1993798756225658E-4</v>
      </c>
      <c r="CV519">
        <f t="shared" si="428"/>
        <v>-9.0144712206130413E-3</v>
      </c>
      <c r="CW519">
        <f t="shared" si="428"/>
        <v>-5.1305993832408614E-3</v>
      </c>
      <c r="CX519">
        <f t="shared" si="428"/>
        <v>-1.4067394791862449E-4</v>
      </c>
      <c r="CY519">
        <f t="shared" si="428"/>
        <v>-7.1290839969592665E-3</v>
      </c>
      <c r="CZ519">
        <f t="shared" si="428"/>
        <v>-1.3300622545830536E-3</v>
      </c>
      <c r="DA519">
        <f t="shared" si="428"/>
        <v>-1.1865551923419015E-3</v>
      </c>
    </row>
    <row r="520" spans="65:105">
      <c r="BM520">
        <f t="shared" ref="BM520:DA520" si="429">BM$15*SIN(-$F$6*$F199/$O$7*BM$14)</f>
        <v>-5.7410835770593696E-4</v>
      </c>
      <c r="BN520">
        <f t="shared" si="429"/>
        <v>5.4696046966691151E-3</v>
      </c>
      <c r="BO520">
        <f t="shared" si="429"/>
        <v>4.354801316340689E-3</v>
      </c>
      <c r="BP520">
        <f t="shared" si="429"/>
        <v>-7.813947546505142E-4</v>
      </c>
      <c r="BQ520">
        <f t="shared" si="429"/>
        <v>9.1985916787837713E-3</v>
      </c>
      <c r="BR520">
        <f t="shared" si="429"/>
        <v>2.286299508926642E-3</v>
      </c>
      <c r="BS520">
        <f t="shared" si="429"/>
        <v>8.8709749688901712E-4</v>
      </c>
      <c r="BT520">
        <f t="shared" si="429"/>
        <v>1.4177499436714475E-2</v>
      </c>
      <c r="BU520">
        <f t="shared" si="429"/>
        <v>-5.1854214504950191E-4</v>
      </c>
      <c r="BV520">
        <f t="shared" si="429"/>
        <v>5.6636567116636468E-3</v>
      </c>
      <c r="BW520">
        <f t="shared" si="429"/>
        <v>1.7675977361834464E-2</v>
      </c>
      <c r="BX520">
        <f t="shared" si="429"/>
        <v>-7.0978530149534693E-3</v>
      </c>
      <c r="BY520">
        <f t="shared" si="429"/>
        <v>1.9049967207140577E-2</v>
      </c>
      <c r="BZ520">
        <f t="shared" si="429"/>
        <v>2.5836844860725974E-2</v>
      </c>
      <c r="CA520">
        <f t="shared" si="429"/>
        <v>-1.5452377860811498E-2</v>
      </c>
      <c r="CB520">
        <f t="shared" si="429"/>
        <v>6.4635099496431855E-2</v>
      </c>
      <c r="CC520">
        <f t="shared" si="429"/>
        <v>8.13437052527749E-2</v>
      </c>
      <c r="CD520">
        <f t="shared" si="429"/>
        <v>-9.6334706515574103E-3</v>
      </c>
      <c r="CE520">
        <f t="shared" si="429"/>
        <v>0.18857764356407411</v>
      </c>
      <c r="CF520">
        <f t="shared" si="429"/>
        <v>0.34291346425069902</v>
      </c>
      <c r="CG520">
        <f t="shared" si="429"/>
        <v>0</v>
      </c>
      <c r="CH520">
        <f t="shared" si="429"/>
        <v>-0.2149635692296385</v>
      </c>
      <c r="CI520">
        <f t="shared" si="429"/>
        <v>-3.6652413263084736E-2</v>
      </c>
      <c r="CJ520">
        <f t="shared" si="429"/>
        <v>-1.7374384134236108E-2</v>
      </c>
      <c r="CK520">
        <f t="shared" si="429"/>
        <v>-9.7407530138980403E-2</v>
      </c>
      <c r="CL520">
        <f t="shared" si="429"/>
        <v>-2.4550730825608002E-2</v>
      </c>
      <c r="CM520">
        <f t="shared" si="429"/>
        <v>-1.0486513210404509E-2</v>
      </c>
      <c r="CN520">
        <f t="shared" si="429"/>
        <v>-4.0410082193502339E-2</v>
      </c>
      <c r="CO520">
        <f t="shared" si="429"/>
        <v>-5.7147796723094205E-3</v>
      </c>
      <c r="CP520">
        <f t="shared" si="429"/>
        <v>-1.0518465219759651E-2</v>
      </c>
      <c r="CQ520">
        <f t="shared" si="429"/>
        <v>-2.0055560232982557E-2</v>
      </c>
      <c r="CR520">
        <f t="shared" si="429"/>
        <v>-1.96420950127922E-4</v>
      </c>
      <c r="CS520">
        <f t="shared" si="429"/>
        <v>-1.1322889848452641E-2</v>
      </c>
      <c r="CT520">
        <f t="shared" si="429"/>
        <v>-1.1210969308482654E-2</v>
      </c>
      <c r="CU520">
        <f t="shared" si="429"/>
        <v>1.9446629644295771E-4</v>
      </c>
      <c r="CV520">
        <f t="shared" si="429"/>
        <v>-9.5674580638338558E-3</v>
      </c>
      <c r="CW520">
        <f t="shared" si="429"/>
        <v>-4.8370956144424384E-3</v>
      </c>
      <c r="CX520">
        <f t="shared" si="429"/>
        <v>-6.1718406049311204E-4</v>
      </c>
      <c r="CY520">
        <f t="shared" si="429"/>
        <v>-7.4455615274935166E-3</v>
      </c>
      <c r="CZ520">
        <f t="shared" si="429"/>
        <v>-1.1956463892551245E-3</v>
      </c>
      <c r="DA520">
        <f t="shared" si="429"/>
        <v>-1.8244461076698806E-3</v>
      </c>
    </row>
    <row r="521" spans="65:105">
      <c r="BM521">
        <f t="shared" ref="BM521:DA521" si="430">BM$15*SIN(-$F$6*$F200/$O$7*BM$14)</f>
        <v>-7.662018296925924E-4</v>
      </c>
      <c r="BN521">
        <f t="shared" si="430"/>
        <v>4.7804498890109187E-3</v>
      </c>
      <c r="BO521">
        <f t="shared" si="430"/>
        <v>4.4868365793503239E-3</v>
      </c>
      <c r="BP521">
        <f t="shared" si="430"/>
        <v>-1.3761928028677482E-3</v>
      </c>
      <c r="BQ521">
        <f t="shared" si="430"/>
        <v>8.5518549550167109E-3</v>
      </c>
      <c r="BR521">
        <f t="shared" si="430"/>
        <v>2.3990907808517487E-3</v>
      </c>
      <c r="BS521">
        <f t="shared" si="430"/>
        <v>-1.4797954835265198E-4</v>
      </c>
      <c r="BT521">
        <f t="shared" si="430"/>
        <v>1.3680643851852425E-2</v>
      </c>
      <c r="BU521">
        <f t="shared" si="430"/>
        <v>-5.5171094777375202E-4</v>
      </c>
      <c r="BV521">
        <f t="shared" si="430"/>
        <v>4.3335668526073732E-3</v>
      </c>
      <c r="BW521">
        <f t="shared" si="430"/>
        <v>1.7454637992101077E-2</v>
      </c>
      <c r="BX521">
        <f t="shared" si="430"/>
        <v>-7.6290474871609452E-3</v>
      </c>
      <c r="BY521">
        <f t="shared" si="430"/>
        <v>1.7278249662766035E-2</v>
      </c>
      <c r="BZ521">
        <f t="shared" si="430"/>
        <v>2.5853877475251148E-2</v>
      </c>
      <c r="CA521">
        <f t="shared" si="430"/>
        <v>-1.6725007099601175E-2</v>
      </c>
      <c r="CB521">
        <f t="shared" si="430"/>
        <v>6.2248362973823163E-2</v>
      </c>
      <c r="CC521">
        <f t="shared" si="430"/>
        <v>8.1819246770641174E-2</v>
      </c>
      <c r="CD521">
        <f t="shared" si="430"/>
        <v>-1.0469435789031192E-2</v>
      </c>
      <c r="CE521">
        <f t="shared" si="430"/>
        <v>0.18675747317092628</v>
      </c>
      <c r="CF521">
        <f t="shared" si="430"/>
        <v>0.34393394653786069</v>
      </c>
      <c r="CG521">
        <f t="shared" si="430"/>
        <v>0</v>
      </c>
      <c r="CH521">
        <f t="shared" si="430"/>
        <v>-0.21560328314481894</v>
      </c>
      <c r="CI521">
        <f t="shared" si="430"/>
        <v>-3.6298640481762345E-2</v>
      </c>
      <c r="CJ521">
        <f t="shared" si="430"/>
        <v>-1.8882083689946164E-2</v>
      </c>
      <c r="CK521">
        <f t="shared" si="430"/>
        <v>-9.7976982004861754E-2</v>
      </c>
      <c r="CL521">
        <f t="shared" si="430"/>
        <v>-2.3644162623892021E-2</v>
      </c>
      <c r="CM521">
        <f t="shared" si="430"/>
        <v>-1.1350163028233527E-2</v>
      </c>
      <c r="CN521">
        <f t="shared" si="430"/>
        <v>-4.0436722031169936E-2</v>
      </c>
      <c r="CO521">
        <f t="shared" si="430"/>
        <v>-5.1832839853315224E-3</v>
      </c>
      <c r="CP521">
        <f t="shared" si="430"/>
        <v>-1.1305654045602017E-2</v>
      </c>
      <c r="CQ521">
        <f t="shared" si="430"/>
        <v>-1.9804423621368472E-2</v>
      </c>
      <c r="CR521">
        <f t="shared" si="430"/>
        <v>-1.502921808235753E-4</v>
      </c>
      <c r="CS521">
        <f t="shared" si="430"/>
        <v>-1.2047164053041907E-2</v>
      </c>
      <c r="CT521">
        <f t="shared" si="430"/>
        <v>-1.0818076842677873E-2</v>
      </c>
      <c r="CU521">
        <f t="shared" si="430"/>
        <v>-3.2439539981073865E-5</v>
      </c>
      <c r="CV521">
        <f t="shared" si="430"/>
        <v>-1.0039454737890164E-2</v>
      </c>
      <c r="CW521">
        <f t="shared" si="430"/>
        <v>-4.4970079706514983E-3</v>
      </c>
      <c r="CX521">
        <f t="shared" si="430"/>
        <v>-1.086984852458089E-3</v>
      </c>
      <c r="CY521">
        <f t="shared" si="430"/>
        <v>-7.6713069985551215E-3</v>
      </c>
      <c r="CZ521">
        <f t="shared" si="430"/>
        <v>-1.0449983071522033E-3</v>
      </c>
      <c r="DA521">
        <f t="shared" si="430"/>
        <v>-2.4348956553393421E-3</v>
      </c>
    </row>
    <row r="522" spans="65:105">
      <c r="BM522">
        <f t="shared" ref="BM522:DA522" si="431">BM$15*SIN(-$F$6*$F201/$O$7*BM$14)</f>
        <v>-9.467709129780316E-4</v>
      </c>
      <c r="BN522">
        <f t="shared" si="431"/>
        <v>4.0263952082984465E-3</v>
      </c>
      <c r="BO522">
        <f t="shared" si="431"/>
        <v>4.5641949826149414E-3</v>
      </c>
      <c r="BP522">
        <f t="shared" si="431"/>
        <v>-1.9560304538129535E-3</v>
      </c>
      <c r="BQ522">
        <f t="shared" si="431"/>
        <v>7.8227591931133867E-3</v>
      </c>
      <c r="BR522">
        <f t="shared" si="431"/>
        <v>2.4915733389172488E-3</v>
      </c>
      <c r="BS522">
        <f t="shared" si="431"/>
        <v>-1.181965277626734E-3</v>
      </c>
      <c r="BT522">
        <f t="shared" si="431"/>
        <v>1.3096787561084296E-2</v>
      </c>
      <c r="BU522">
        <f t="shared" si="431"/>
        <v>-5.8188998107033439E-4</v>
      </c>
      <c r="BV522">
        <f t="shared" si="431"/>
        <v>2.98374250771841E-3</v>
      </c>
      <c r="BW522">
        <f t="shared" si="431"/>
        <v>1.7167603306227887E-2</v>
      </c>
      <c r="BX522">
        <f t="shared" si="431"/>
        <v>-8.1369822229750335E-3</v>
      </c>
      <c r="BY522">
        <f t="shared" si="431"/>
        <v>1.5464907301557959E-2</v>
      </c>
      <c r="BZ522">
        <f t="shared" si="431"/>
        <v>2.5823221462412459E-2</v>
      </c>
      <c r="CA522">
        <f t="shared" si="431"/>
        <v>-1.7974970093249547E-2</v>
      </c>
      <c r="CB522">
        <f t="shared" si="431"/>
        <v>5.9803040470812294E-2</v>
      </c>
      <c r="CC522">
        <f t="shared" si="431"/>
        <v>8.2245503433671513E-2</v>
      </c>
      <c r="CD522">
        <f t="shared" si="431"/>
        <v>-1.1301853500484736E-2</v>
      </c>
      <c r="CE522">
        <f t="shared" si="431"/>
        <v>0.18490917778926688</v>
      </c>
      <c r="CF522">
        <f t="shared" si="431"/>
        <v>0.34494147990632751</v>
      </c>
      <c r="CG522">
        <f t="shared" si="431"/>
        <v>0</v>
      </c>
      <c r="CH522">
        <f t="shared" si="431"/>
        <v>-0.21623487971824845</v>
      </c>
      <c r="CI522">
        <f t="shared" si="431"/>
        <v>-3.5939401258700293E-2</v>
      </c>
      <c r="CJ522">
        <f t="shared" si="431"/>
        <v>-2.0383385308236496E-2</v>
      </c>
      <c r="CK522">
        <f t="shared" si="431"/>
        <v>-9.8487416200378722E-2</v>
      </c>
      <c r="CL522">
        <f t="shared" si="431"/>
        <v>-2.2715341363911814E-2</v>
      </c>
      <c r="CM522">
        <f t="shared" si="431"/>
        <v>-1.2198430755277191E-2</v>
      </c>
      <c r="CN522">
        <f t="shared" si="431"/>
        <v>-4.0388774535830847E-2</v>
      </c>
      <c r="CO522">
        <f t="shared" si="431"/>
        <v>-4.6393013132309049E-3</v>
      </c>
      <c r="CP522">
        <f t="shared" si="431"/>
        <v>-1.2058373754126909E-2</v>
      </c>
      <c r="CQ522">
        <f t="shared" si="431"/>
        <v>-1.9478747631088322E-2</v>
      </c>
      <c r="CR522">
        <f t="shared" si="431"/>
        <v>-1.0347900095995862E-4</v>
      </c>
      <c r="CS522">
        <f t="shared" si="431"/>
        <v>-1.2706153631829885E-2</v>
      </c>
      <c r="CT522">
        <f t="shared" si="431"/>
        <v>-1.0356387883663326E-2</v>
      </c>
      <c r="CU522">
        <f t="shared" si="431"/>
        <v>-2.5910614207606049E-4</v>
      </c>
      <c r="CV522">
        <f t="shared" si="431"/>
        <v>-1.0426465710194116E-2</v>
      </c>
      <c r="CW522">
        <f t="shared" si="431"/>
        <v>-4.1136116817885671E-3</v>
      </c>
      <c r="CX522">
        <f t="shared" si="431"/>
        <v>-1.5449691858661222E-3</v>
      </c>
      <c r="CY522">
        <f t="shared" si="431"/>
        <v>-7.8035694622900584E-3</v>
      </c>
      <c r="CZ522">
        <f t="shared" si="431"/>
        <v>-8.8016322193227149E-4</v>
      </c>
      <c r="DA522">
        <f t="shared" si="431"/>
        <v>-3.0087221059453429E-3</v>
      </c>
    </row>
    <row r="523" spans="65:105">
      <c r="BM523">
        <f t="shared" ref="BM523:DA523" si="432">BM$15*SIN(-$F$6*$F202/$O$7*BM$14)</f>
        <v>-1.1130996804754776E-3</v>
      </c>
      <c r="BN523">
        <f t="shared" si="432"/>
        <v>3.2176777774365777E-3</v>
      </c>
      <c r="BO523">
        <f t="shared" si="432"/>
        <v>4.5859338319912228E-3</v>
      </c>
      <c r="BP523">
        <f t="shared" si="432"/>
        <v>-2.5146043744114551E-3</v>
      </c>
      <c r="BQ523">
        <f t="shared" si="432"/>
        <v>7.0183259838252111E-3</v>
      </c>
      <c r="BR523">
        <f t="shared" si="432"/>
        <v>2.5629643024486196E-3</v>
      </c>
      <c r="BS523">
        <f t="shared" si="432"/>
        <v>-2.2072342781705944E-3</v>
      </c>
      <c r="BT523">
        <f t="shared" si="432"/>
        <v>1.2429643540933304E-2</v>
      </c>
      <c r="BU523">
        <f t="shared" si="432"/>
        <v>-6.0891570214302365E-4</v>
      </c>
      <c r="BV523">
        <f t="shared" si="432"/>
        <v>1.6203305971475115E-3</v>
      </c>
      <c r="BW523">
        <f t="shared" si="432"/>
        <v>1.6815953637959995E-2</v>
      </c>
      <c r="BX523">
        <f t="shared" si="432"/>
        <v>-8.6201086112382228E-3</v>
      </c>
      <c r="BY523">
        <f t="shared" si="432"/>
        <v>1.3614308624094532E-2</v>
      </c>
      <c r="BZ523">
        <f t="shared" si="432"/>
        <v>2.5744933368589625E-2</v>
      </c>
      <c r="CA523">
        <f t="shared" si="432"/>
        <v>-1.9200572853379599E-2</v>
      </c>
      <c r="CB523">
        <f t="shared" si="432"/>
        <v>5.7301433439347391E-2</v>
      </c>
      <c r="CC523">
        <f t="shared" si="432"/>
        <v>8.2622218480790877E-2</v>
      </c>
      <c r="CD523">
        <f t="shared" si="432"/>
        <v>-1.2130441732490421E-2</v>
      </c>
      <c r="CE523">
        <f t="shared" si="432"/>
        <v>0.18303303576558183</v>
      </c>
      <c r="CF523">
        <f t="shared" si="432"/>
        <v>0.3459360264230375</v>
      </c>
      <c r="CG523">
        <f t="shared" si="432"/>
        <v>0</v>
      </c>
      <c r="CH523">
        <f t="shared" si="432"/>
        <v>-0.21685833517067299</v>
      </c>
      <c r="CI523">
        <f t="shared" si="432"/>
        <v>-3.5574749694004183E-2</v>
      </c>
      <c r="CJ523">
        <f t="shared" si="432"/>
        <v>-2.1877780293458871E-2</v>
      </c>
      <c r="CK523">
        <f t="shared" si="432"/>
        <v>-9.8938525259058274E-2</v>
      </c>
      <c r="CL523">
        <f t="shared" si="432"/>
        <v>-2.1765141219726478E-2</v>
      </c>
      <c r="CM523">
        <f t="shared" si="432"/>
        <v>-1.3030166792965378E-2</v>
      </c>
      <c r="CN523">
        <f t="shared" si="432"/>
        <v>-4.0266328148773636E-2</v>
      </c>
      <c r="CO523">
        <f t="shared" si="432"/>
        <v>-4.0841421579119117E-3</v>
      </c>
      <c r="CP523">
        <f t="shared" si="432"/>
        <v>-1.2774329424241298E-2</v>
      </c>
      <c r="CQ523">
        <f t="shared" si="432"/>
        <v>-1.9079758033031771E-2</v>
      </c>
      <c r="CR523">
        <f t="shared" si="432"/>
        <v>-5.619459151851904E-5</v>
      </c>
      <c r="CS523">
        <f t="shared" si="432"/>
        <v>-1.3296287463192526E-2</v>
      </c>
      <c r="CT523">
        <f t="shared" si="432"/>
        <v>-9.8288384968594888E-3</v>
      </c>
      <c r="CU523">
        <f t="shared" si="432"/>
        <v>-4.8386189450772514E-4</v>
      </c>
      <c r="CV523">
        <f t="shared" si="432"/>
        <v>-1.0725214866661262E-2</v>
      </c>
      <c r="CW523">
        <f t="shared" si="432"/>
        <v>-3.6905990637011248E-3</v>
      </c>
      <c r="CX523">
        <f t="shared" si="432"/>
        <v>-1.9861583778190803E-3</v>
      </c>
      <c r="CY523">
        <f t="shared" si="432"/>
        <v>-7.8407371603801349E-3</v>
      </c>
      <c r="CZ523">
        <f t="shared" si="432"/>
        <v>-7.0337895144805852E-4</v>
      </c>
      <c r="DA523">
        <f t="shared" si="432"/>
        <v>-3.5372945755516427E-3</v>
      </c>
    </row>
    <row r="524" spans="65:105">
      <c r="BM524">
        <f t="shared" ref="BM524:DA524" si="433">BM$15*SIN(-$F$6*$F203/$O$7*BM$14)</f>
        <v>-1.2626863927025134E-3</v>
      </c>
      <c r="BN524">
        <f t="shared" si="433"/>
        <v>2.3652768263760582E-3</v>
      </c>
      <c r="BO524">
        <f t="shared" si="433"/>
        <v>4.5517882165564405E-3</v>
      </c>
      <c r="BP524">
        <f t="shared" si="433"/>
        <v>-3.0458423865930852E-3</v>
      </c>
      <c r="BQ524">
        <f t="shared" si="433"/>
        <v>6.1463024587055529E-3</v>
      </c>
      <c r="BR524">
        <f t="shared" si="433"/>
        <v>2.6126593347270909E-3</v>
      </c>
      <c r="BS524">
        <f t="shared" si="433"/>
        <v>-3.2162254211403141E-3</v>
      </c>
      <c r="BT524">
        <f t="shared" si="433"/>
        <v>1.168345442802699E-2</v>
      </c>
      <c r="BU524">
        <f t="shared" si="433"/>
        <v>-6.3264165626774845E-4</v>
      </c>
      <c r="BV524">
        <f t="shared" si="433"/>
        <v>2.4953991700844906E-4</v>
      </c>
      <c r="BW524">
        <f t="shared" si="433"/>
        <v>1.6401012517246183E-2</v>
      </c>
      <c r="BX524">
        <f t="shared" si="433"/>
        <v>-9.0769536774468352E-3</v>
      </c>
      <c r="BY524">
        <f t="shared" si="433"/>
        <v>1.1730911884683063E-2</v>
      </c>
      <c r="BZ524">
        <f t="shared" si="433"/>
        <v>2.56191575996551E-2</v>
      </c>
      <c r="CA524">
        <f t="shared" si="433"/>
        <v>-2.040015440535372E-2</v>
      </c>
      <c r="CB524">
        <f t="shared" si="433"/>
        <v>5.4745896304404906E-2</v>
      </c>
      <c r="CC524">
        <f t="shared" si="433"/>
        <v>8.2949164992941138E-2</v>
      </c>
      <c r="CD524">
        <f t="shared" si="433"/>
        <v>-1.2954919729187732E-2</v>
      </c>
      <c r="CE524">
        <f t="shared" si="433"/>
        <v>0.1811293296399589</v>
      </c>
      <c r="CF524">
        <f t="shared" si="433"/>
        <v>0.34691754864387647</v>
      </c>
      <c r="CG524">
        <f t="shared" si="433"/>
        <v>0</v>
      </c>
      <c r="CH524">
        <f t="shared" si="433"/>
        <v>-0.21747362602934717</v>
      </c>
      <c r="CI524">
        <f t="shared" si="433"/>
        <v>-3.5204740702858367E-2</v>
      </c>
      <c r="CJ524">
        <f t="shared" si="433"/>
        <v>-2.3364762290183871E-2</v>
      </c>
      <c r="CK524">
        <f t="shared" si="433"/>
        <v>-9.9330037449671518E-2</v>
      </c>
      <c r="CL524">
        <f t="shared" si="433"/>
        <v>-2.0794456486452693E-2</v>
      </c>
      <c r="CM524">
        <f t="shared" si="433"/>
        <v>-1.3844243946982989E-2</v>
      </c>
      <c r="CN524">
        <f t="shared" si="433"/>
        <v>-4.0069608727807453E-2</v>
      </c>
      <c r="CO524">
        <f t="shared" si="433"/>
        <v>-3.5191439464059048E-3</v>
      </c>
      <c r="CP524">
        <f t="shared" si="433"/>
        <v>-1.3451338222480774E-2</v>
      </c>
      <c r="CQ524">
        <f t="shared" si="433"/>
        <v>-1.8608956533953953E-2</v>
      </c>
      <c r="CR524">
        <f t="shared" si="433"/>
        <v>-8.6542793973903661E-6</v>
      </c>
      <c r="CS524">
        <f t="shared" si="433"/>
        <v>-1.3814367560766956E-2</v>
      </c>
      <c r="CT524">
        <f t="shared" si="433"/>
        <v>-9.2387835805846866E-3</v>
      </c>
      <c r="CU524">
        <f t="shared" si="433"/>
        <v>-7.0504927402934296E-4</v>
      </c>
      <c r="CV524">
        <f t="shared" si="433"/>
        <v>-1.0933173244576655E-2</v>
      </c>
      <c r="CW524">
        <f t="shared" si="433"/>
        <v>-3.2320439591435714E-3</v>
      </c>
      <c r="CX524">
        <f t="shared" si="433"/>
        <v>-2.4057563230256503E-3</v>
      </c>
      <c r="CY524">
        <f t="shared" si="433"/>
        <v>-7.7823571650265377E-3</v>
      </c>
      <c r="CZ524">
        <f t="shared" si="433"/>
        <v>-5.1704553690462736E-4</v>
      </c>
      <c r="DA524">
        <f t="shared" si="433"/>
        <v>-4.0126628422187133E-3</v>
      </c>
    </row>
    <row r="525" spans="65:105">
      <c r="BM525">
        <f t="shared" ref="BM525:DA525" si="434">BM$15*SIN(-$F$6*$F204/$O$7*BM$14)</f>
        <v>-1.3932811262715552E-3</v>
      </c>
      <c r="BN525">
        <f t="shared" si="434"/>
        <v>1.4807646369731284E-3</v>
      </c>
      <c r="BO525">
        <f t="shared" si="434"/>
        <v>4.462174236828851E-3</v>
      </c>
      <c r="BP525">
        <f t="shared" si="434"/>
        <v>-3.5439694770808645E-3</v>
      </c>
      <c r="BQ525">
        <f t="shared" si="434"/>
        <v>5.2150866809978318E-3</v>
      </c>
      <c r="BR525">
        <f t="shared" si="434"/>
        <v>2.6402377588033649E-3</v>
      </c>
      <c r="BS525">
        <f t="shared" si="434"/>
        <v>-4.2014976232393692E-3</v>
      </c>
      <c r="BT525">
        <f t="shared" si="434"/>
        <v>1.0862965538467776E-2</v>
      </c>
      <c r="BU525">
        <f t="shared" si="434"/>
        <v>-6.5293927044342943E-4</v>
      </c>
      <c r="BV525">
        <f t="shared" si="434"/>
        <v>-1.1223871346519338E-3</v>
      </c>
      <c r="BW525">
        <f t="shared" si="434"/>
        <v>1.5924341688770962E-2</v>
      </c>
      <c r="BX525">
        <f t="shared" si="434"/>
        <v>-9.5061245746130701E-3</v>
      </c>
      <c r="BY525">
        <f t="shared" si="434"/>
        <v>9.8192543510347962E-3</v>
      </c>
      <c r="BZ525">
        <f t="shared" si="434"/>
        <v>2.5446126154611032E-2</v>
      </c>
      <c r="CA525">
        <f t="shared" si="434"/>
        <v>-2.1572089039277688E-2</v>
      </c>
      <c r="CB525">
        <f t="shared" si="434"/>
        <v>5.2138834248086699E-2</v>
      </c>
      <c r="CC525">
        <f t="shared" si="434"/>
        <v>8.322614602976873E-2</v>
      </c>
      <c r="CD525">
        <f t="shared" si="434"/>
        <v>-1.3775008127413561E-2</v>
      </c>
      <c r="CE525">
        <f t="shared" si="434"/>
        <v>0.17919834610353816</v>
      </c>
      <c r="CF525">
        <f t="shared" si="434"/>
        <v>0.3478860096150877</v>
      </c>
      <c r="CG525">
        <f t="shared" si="434"/>
        <v>0</v>
      </c>
      <c r="CH525">
        <f t="shared" si="434"/>
        <v>-0.21808072912891799</v>
      </c>
      <c r="CI525">
        <f t="shared" si="434"/>
        <v>-3.4829430007255906E-2</v>
      </c>
      <c r="CJ525">
        <f t="shared" si="434"/>
        <v>-2.4843827454772548E-2</v>
      </c>
      <c r="CK525">
        <f t="shared" si="434"/>
        <v>-9.9661716939914421E-2</v>
      </c>
      <c r="CL525">
        <f t="shared" si="434"/>
        <v>-1.9804200738585274E-2</v>
      </c>
      <c r="CM525">
        <f t="shared" si="434"/>
        <v>-1.4639558954878408E-2</v>
      </c>
      <c r="CN525">
        <f t="shared" si="434"/>
        <v>-3.9798979130657226E-2</v>
      </c>
      <c r="CO525">
        <f t="shared" si="434"/>
        <v>-2.9456678088923805E-3</v>
      </c>
      <c r="CP525">
        <f t="shared" si="434"/>
        <v>-1.4087336058117227E-2</v>
      </c>
      <c r="CQ525">
        <f t="shared" si="434"/>
        <v>-1.8068115124390261E-2</v>
      </c>
      <c r="CR525">
        <f t="shared" si="434"/>
        <v>3.8925443158600369E-5</v>
      </c>
      <c r="CS525">
        <f t="shared" si="434"/>
        <v>-1.4257586403616627E-2</v>
      </c>
      <c r="CT525">
        <f t="shared" si="434"/>
        <v>-8.5899755309099528E-3</v>
      </c>
      <c r="CU525">
        <f t="shared" si="434"/>
        <v>-9.210370733437757E-4</v>
      </c>
      <c r="CV525">
        <f t="shared" si="434"/>
        <v>-1.1048580440696926E-2</v>
      </c>
      <c r="CW525">
        <f t="shared" si="434"/>
        <v>-2.7423625044444983E-3</v>
      </c>
      <c r="CX525">
        <f t="shared" si="434"/>
        <v>-2.7992016315833857E-3</v>
      </c>
      <c r="CY525">
        <f t="shared" si="434"/>
        <v>-7.6291408983551589E-3</v>
      </c>
      <c r="CZ525">
        <f t="shared" si="434"/>
        <v>-3.2369265965633297E-4</v>
      </c>
      <c r="DA525">
        <f t="shared" si="434"/>
        <v>-4.4276769247419004E-3</v>
      </c>
    </row>
    <row r="526" spans="65:105">
      <c r="BM526">
        <f t="shared" ref="BM526:DA526" si="435">BM$15*SIN(-$F$6*$F205/$O$7*BM$14)</f>
        <v>-1.5029196148318052E-3</v>
      </c>
      <c r="BN526">
        <f t="shared" si="435"/>
        <v>5.7614943651600886E-4</v>
      </c>
      <c r="BO526">
        <f t="shared" si="435"/>
        <v>4.3181839341418383E-3</v>
      </c>
      <c r="BP526">
        <f t="shared" si="435"/>
        <v>-4.0035705767433654E-3</v>
      </c>
      <c r="BQ526">
        <f t="shared" si="435"/>
        <v>4.2336467676957626E-3</v>
      </c>
      <c r="BR526">
        <f t="shared" si="435"/>
        <v>2.6454661185999384E-3</v>
      </c>
      <c r="BS526">
        <f t="shared" si="435"/>
        <v>-5.1557847230383229E-3</v>
      </c>
      <c r="BT526">
        <f t="shared" si="435"/>
        <v>9.9733946904631814E-3</v>
      </c>
      <c r="BU526">
        <f t="shared" si="435"/>
        <v>-6.6969855014020708E-4</v>
      </c>
      <c r="BV526">
        <f t="shared" si="435"/>
        <v>-2.4892029849022425E-3</v>
      </c>
      <c r="BW526">
        <f t="shared" si="435"/>
        <v>1.5387735233900312E-2</v>
      </c>
      <c r="BX526">
        <f t="shared" si="435"/>
        <v>-9.9063128298308469E-3</v>
      </c>
      <c r="BY526">
        <f t="shared" si="435"/>
        <v>7.883941373589852E-3</v>
      </c>
      <c r="BZ526">
        <f t="shared" si="435"/>
        <v>2.5226158197656813E-2</v>
      </c>
      <c r="CA526">
        <f t="shared" si="435"/>
        <v>-2.2714788513212552E-2</v>
      </c>
      <c r="CB526">
        <f t="shared" si="435"/>
        <v>4.9482700945947387E-2</v>
      </c>
      <c r="CC526">
        <f t="shared" si="435"/>
        <v>8.3452994748254017E-2</v>
      </c>
      <c r="CD526">
        <f t="shared" si="435"/>
        <v>-1.4590429051360399E-2</v>
      </c>
      <c r="CE526">
        <f t="shared" si="435"/>
        <v>0.17724037595533759</v>
      </c>
      <c r="CF526">
        <f t="shared" si="435"/>
        <v>0.34884137287466283</v>
      </c>
      <c r="CG526">
        <f t="shared" si="435"/>
        <v>0</v>
      </c>
      <c r="CH526">
        <f t="shared" si="435"/>
        <v>-0.21867962161229682</v>
      </c>
      <c r="CI526">
        <f t="shared" si="435"/>
        <v>-3.4448874127607075E-2</v>
      </c>
      <c r="CJ526">
        <f t="shared" si="435"/>
        <v>-2.6314474626096592E-2</v>
      </c>
      <c r="CK526">
        <f t="shared" si="435"/>
        <v>-9.9933363938464317E-2</v>
      </c>
      <c r="CL526">
        <f t="shared" si="435"/>
        <v>-1.8795305970173017E-2</v>
      </c>
      <c r="CM526">
        <f t="shared" si="435"/>
        <v>-1.5415033981238585E-2</v>
      </c>
      <c r="CN526">
        <f t="shared" si="435"/>
        <v>-3.9454938545656515E-2</v>
      </c>
      <c r="CO526">
        <f t="shared" si="435"/>
        <v>-2.3650952996172271E-3</v>
      </c>
      <c r="CP526">
        <f t="shared" si="435"/>
        <v>-1.4680383876238618E-2</v>
      </c>
      <c r="CQ526">
        <f t="shared" si="435"/>
        <v>-1.7459269409284151E-2</v>
      </c>
      <c r="CR526">
        <f t="shared" si="435"/>
        <v>8.6327904434754969E-5</v>
      </c>
      <c r="CS526">
        <f t="shared" si="435"/>
        <v>-1.4623542150430432E-2</v>
      </c>
      <c r="CT526">
        <f t="shared" si="435"/>
        <v>-7.8865403786662399E-3</v>
      </c>
      <c r="CU526">
        <f t="shared" si="435"/>
        <v>-1.1302324308912796E-3</v>
      </c>
      <c r="CV526">
        <f t="shared" si="435"/>
        <v>-1.107045951336481E-2</v>
      </c>
      <c r="CW526">
        <f t="shared" si="435"/>
        <v>-2.2262705996998044E-3</v>
      </c>
      <c r="CX526">
        <f t="shared" si="435"/>
        <v>-3.1622172152030513E-3</v>
      </c>
      <c r="CY526">
        <f t="shared" si="435"/>
        <v>-7.382955462983923E-3</v>
      </c>
      <c r="CZ526">
        <f t="shared" si="435"/>
        <v>-1.2594529799589538E-4</v>
      </c>
      <c r="DA526">
        <f t="shared" si="435"/>
        <v>-4.7760946250238632E-3</v>
      </c>
    </row>
    <row r="527" spans="65:105">
      <c r="BM527">
        <f t="shared" ref="BM527:DA527" si="436">BM$15*SIN(-$F$6*$F206/$O$7*BM$14)</f>
        <v>-1.5899527934635264E-3</v>
      </c>
      <c r="BN527">
        <f t="shared" si="436"/>
        <v>-3.3628762718791364E-4</v>
      </c>
      <c r="BO527">
        <f t="shared" si="436"/>
        <v>4.1215719829626914E-3</v>
      </c>
      <c r="BP527">
        <f t="shared" si="436"/>
        <v>-4.4196494270452571E-3</v>
      </c>
      <c r="BQ527">
        <f t="shared" si="436"/>
        <v>3.2114345216740425E-3</v>
      </c>
      <c r="BR527">
        <f t="shared" si="436"/>
        <v>2.6283001551567482E-3</v>
      </c>
      <c r="BS527">
        <f t="shared" si="436"/>
        <v>-6.0720490672854137E-3</v>
      </c>
      <c r="BT527">
        <f t="shared" si="436"/>
        <v>9.0203990221250849E-3</v>
      </c>
      <c r="BU527">
        <f t="shared" si="436"/>
        <v>-6.8282867536933838E-4</v>
      </c>
      <c r="BV527">
        <f t="shared" si="436"/>
        <v>-3.8446833365411476E-3</v>
      </c>
      <c r="BW527">
        <f t="shared" si="436"/>
        <v>1.4793212818164482E-2</v>
      </c>
      <c r="BX527">
        <f t="shared" si="436"/>
        <v>-1.0276298333598987E-2</v>
      </c>
      <c r="BY527">
        <f t="shared" si="436"/>
        <v>5.9296352908242232E-3</v>
      </c>
      <c r="BZ527">
        <f t="shared" si="436"/>
        <v>2.4959659469476429E-2</v>
      </c>
      <c r="CA527">
        <f t="shared" si="436"/>
        <v>-2.382670420560954E-2</v>
      </c>
      <c r="CB527">
        <f t="shared" si="436"/>
        <v>4.6779996257680541E-2</v>
      </c>
      <c r="CC527">
        <f t="shared" si="436"/>
        <v>8.3629574503211415E-2</v>
      </c>
      <c r="CD527">
        <f t="shared" si="436"/>
        <v>-1.5400906206731148E-2</v>
      </c>
      <c r="CE527">
        <f t="shared" si="436"/>
        <v>0.17525571405845955</v>
      </c>
      <c r="CF527">
        <f t="shared" si="436"/>
        <v>0.3497836024537152</v>
      </c>
      <c r="CG527">
        <f t="shared" si="436"/>
        <v>0</v>
      </c>
      <c r="CH527">
        <f t="shared" si="436"/>
        <v>-0.21927028093152012</v>
      </c>
      <c r="CI527">
        <f t="shared" si="436"/>
        <v>-3.4063130374227549E-2</v>
      </c>
      <c r="CJ527">
        <f t="shared" si="436"/>
        <v>-2.7776205495350637E-2</v>
      </c>
      <c r="CK527">
        <f t="shared" si="436"/>
        <v>-0.10014481481532686</v>
      </c>
      <c r="CL527">
        <f t="shared" si="436"/>
        <v>-1.7768721717658465E-2</v>
      </c>
      <c r="CM527">
        <f t="shared" si="436"/>
        <v>-1.6169618078405154E-2</v>
      </c>
      <c r="CN527">
        <f t="shared" si="436"/>
        <v>-3.9038121570972306E-2</v>
      </c>
      <c r="CO527">
        <f t="shared" si="436"/>
        <v>-1.7788250686074142E-3</v>
      </c>
      <c r="CP527">
        <f t="shared" si="436"/>
        <v>-1.5228673569615136E-2</v>
      </c>
      <c r="CQ527">
        <f t="shared" si="436"/>
        <v>-1.6784710946429752E-2</v>
      </c>
      <c r="CR527">
        <f t="shared" si="436"/>
        <v>1.3333723994062051E-4</v>
      </c>
      <c r="CS527">
        <f t="shared" si="436"/>
        <v>-1.4910251655309056E-2</v>
      </c>
      <c r="CT527">
        <f t="shared" si="436"/>
        <v>-7.1329515503579365E-3</v>
      </c>
      <c r="CU527">
        <f t="shared" si="436"/>
        <v>-1.3310925778461968E-3</v>
      </c>
      <c r="CV527">
        <f t="shared" si="436"/>
        <v>-1.0998625252487444E-2</v>
      </c>
      <c r="CW527">
        <f t="shared" si="436"/>
        <v>-1.6887384920766973E-3</v>
      </c>
      <c r="CX527">
        <f t="shared" si="436"/>
        <v>-3.4908567828304047E-3</v>
      </c>
      <c r="CY527">
        <f t="shared" si="436"/>
        <v>-7.0468008893982362E-3</v>
      </c>
      <c r="CZ527">
        <f t="shared" si="436"/>
        <v>7.3511909817406372E-5</v>
      </c>
      <c r="DA527">
        <f t="shared" si="436"/>
        <v>-5.0526754165442569E-3</v>
      </c>
    </row>
    <row r="528" spans="65:105">
      <c r="BM528">
        <f t="shared" ref="BM528:DA528" si="437">BM$15*SIN(-$F$6*$F207/$O$7*BM$14)</f>
        <v>-1.6530716021493947E-3</v>
      </c>
      <c r="BN528">
        <f t="shared" si="437"/>
        <v>-1.244159215921712E-3</v>
      </c>
      <c r="BO528">
        <f t="shared" si="437"/>
        <v>3.8747343083242567E-3</v>
      </c>
      <c r="BP528">
        <f t="shared" si="437"/>
        <v>-4.7876828936669613E-3</v>
      </c>
      <c r="BQ528">
        <f t="shared" si="437"/>
        <v>2.1582944056599165E-3</v>
      </c>
      <c r="BR528">
        <f t="shared" si="437"/>
        <v>2.58888518129083E-3</v>
      </c>
      <c r="BS528">
        <f t="shared" si="437"/>
        <v>-6.9435334120199034E-3</v>
      </c>
      <c r="BT528">
        <f t="shared" si="437"/>
        <v>8.0100390154577549E-3</v>
      </c>
      <c r="BU528">
        <f t="shared" si="437"/>
        <v>-6.9225849284457847E-4</v>
      </c>
      <c r="BV528">
        <f t="shared" si="437"/>
        <v>-5.1826555127170697E-3</v>
      </c>
      <c r="BW528">
        <f t="shared" si="437"/>
        <v>1.4143012089692954E-2</v>
      </c>
      <c r="BX528">
        <f t="shared" si="437"/>
        <v>-1.0614953059738424E-2</v>
      </c>
      <c r="BY528">
        <f t="shared" si="437"/>
        <v>3.9610441972682889E-3</v>
      </c>
      <c r="BZ528">
        <f t="shared" si="437"/>
        <v>2.464712153883182E-2</v>
      </c>
      <c r="CA528">
        <f t="shared" si="437"/>
        <v>-2.4906329214049443E-2</v>
      </c>
      <c r="CB528">
        <f t="shared" si="437"/>
        <v>4.4033263874338112E-2</v>
      </c>
      <c r="CC528">
        <f t="shared" si="437"/>
        <v>8.3755778929599289E-2</v>
      </c>
      <c r="CD528">
        <f t="shared" si="437"/>
        <v>-1.6206164974357441E-2</v>
      </c>
      <c r="CE528">
        <f t="shared" si="437"/>
        <v>0.17324465929568542</v>
      </c>
      <c r="CF528">
        <f t="shared" si="437"/>
        <v>0.35071266287783365</v>
      </c>
      <c r="CG528">
        <f t="shared" si="437"/>
        <v>0</v>
      </c>
      <c r="CH528">
        <f t="shared" si="437"/>
        <v>-0.21985268484859846</v>
      </c>
      <c r="CI528">
        <f t="shared" si="437"/>
        <v>-3.3672256838707698E-2</v>
      </c>
      <c r="CJ528">
        <f t="shared" si="437"/>
        <v>-2.9228524774896989E-2</v>
      </c>
      <c r="CK528">
        <f t="shared" si="437"/>
        <v>-0.10029594220040046</v>
      </c>
      <c r="CL528">
        <f t="shared" si="437"/>
        <v>-1.6725414166207365E-2</v>
      </c>
      <c r="CM528">
        <f t="shared" si="437"/>
        <v>-1.6902288610750882E-2</v>
      </c>
      <c r="CN528">
        <f t="shared" si="437"/>
        <v>-3.8549297044060585E-2</v>
      </c>
      <c r="CO528">
        <f t="shared" si="437"/>
        <v>-1.1882694922006518E-3</v>
      </c>
      <c r="CP528">
        <f t="shared" si="437"/>
        <v>-1.5730533491326724E-2</v>
      </c>
      <c r="CQ528">
        <f t="shared" si="437"/>
        <v>-1.6046978621565733E-2</v>
      </c>
      <c r="CR528">
        <f t="shared" si="437"/>
        <v>1.7973937542810158E-4</v>
      </c>
      <c r="CS528">
        <f t="shared" si="437"/>
        <v>-1.5116161214604308E-2</v>
      </c>
      <c r="CT528">
        <f t="shared" si="437"/>
        <v>-6.3340014198481264E-3</v>
      </c>
      <c r="CU528">
        <f t="shared" si="437"/>
        <v>-1.5221362156908164E-3</v>
      </c>
      <c r="CV528">
        <f t="shared" si="437"/>
        <v>-1.0833685747371461E-2</v>
      </c>
      <c r="CW528">
        <f t="shared" si="437"/>
        <v>-1.1349429096165276E-3</v>
      </c>
      <c r="CX528">
        <f t="shared" si="437"/>
        <v>-3.7815477402179188E-3</v>
      </c>
      <c r="CY528">
        <f t="shared" si="437"/>
        <v>-6.6247735773994837E-3</v>
      </c>
      <c r="CZ528">
        <f t="shared" si="437"/>
        <v>2.7197111247933263E-4</v>
      </c>
      <c r="DA528">
        <f t="shared" si="437"/>
        <v>-5.2532592667565133E-3</v>
      </c>
    </row>
    <row r="529" spans="65:105">
      <c r="BM529">
        <f t="shared" ref="BM529:DA529" si="438">BM$15*SIN(-$F$6*$F208/$O$7*BM$14)</f>
        <v>-1.6913266752556246E-3</v>
      </c>
      <c r="BN529">
        <f t="shared" si="438"/>
        <v>-2.1351399728201884E-3</v>
      </c>
      <c r="BO529">
        <f t="shared" si="438"/>
        <v>3.5806788889387814E-3</v>
      </c>
      <c r="BP529">
        <f t="shared" si="438"/>
        <v>-5.1036701368579723E-3</v>
      </c>
      <c r="BQ529">
        <f t="shared" si="438"/>
        <v>1.084368734675549E-3</v>
      </c>
      <c r="BR529">
        <f t="shared" si="438"/>
        <v>2.5275548514984668E-3</v>
      </c>
      <c r="BS529">
        <f t="shared" si="438"/>
        <v>-7.7638107557304829E-3</v>
      </c>
      <c r="BT529">
        <f t="shared" si="438"/>
        <v>6.948739955319941E-3</v>
      </c>
      <c r="BU529">
        <f t="shared" si="438"/>
        <v>-6.9793690156800441E-4</v>
      </c>
      <c r="BV529">
        <f t="shared" si="438"/>
        <v>-6.4970265664758527E-3</v>
      </c>
      <c r="BW529">
        <f t="shared" si="438"/>
        <v>1.3439580257212171E-2</v>
      </c>
      <c r="BX529">
        <f t="shared" si="438"/>
        <v>-1.0921244504562201E-2</v>
      </c>
      <c r="BY529">
        <f t="shared" si="438"/>
        <v>1.9829106012946391E-3</v>
      </c>
      <c r="BZ529">
        <f t="shared" si="438"/>
        <v>2.4289120895842332E-2</v>
      </c>
      <c r="CA529">
        <f t="shared" si="438"/>
        <v>-2.5952200397443181E-2</v>
      </c>
      <c r="CB529">
        <f t="shared" si="438"/>
        <v>4.1245088924297658E-2</v>
      </c>
      <c r="CC529">
        <f t="shared" si="438"/>
        <v>8.3831532006590284E-2</v>
      </c>
      <c r="CD529">
        <f t="shared" si="438"/>
        <v>-1.7005932503250644E-2</v>
      </c>
      <c r="CE529">
        <f t="shared" si="438"/>
        <v>0.17120751452446534</v>
      </c>
      <c r="CF529">
        <f t="shared" si="438"/>
        <v>0.35162851916841831</v>
      </c>
      <c r="CG529">
        <f t="shared" si="438"/>
        <v>0</v>
      </c>
      <c r="CH529">
        <f t="shared" si="438"/>
        <v>-0.22042681143635345</v>
      </c>
      <c r="CI529">
        <f t="shared" si="438"/>
        <v>-3.3276312385164236E-2</v>
      </c>
      <c r="CJ529">
        <f t="shared" si="438"/>
        <v>-3.0670940366087154E-2</v>
      </c>
      <c r="CK529">
        <f t="shared" si="438"/>
        <v>-0.10038665506019939</v>
      </c>
      <c r="CL529">
        <f t="shared" si="438"/>
        <v>-1.5666365240369091E-2</v>
      </c>
      <c r="CM529">
        <f t="shared" si="438"/>
        <v>-1.7612052640586989E-2</v>
      </c>
      <c r="CN529">
        <f t="shared" si="438"/>
        <v>-3.7989366623511336E-2</v>
      </c>
      <c r="CO529">
        <f t="shared" si="438"/>
        <v>-5.9485127050706269E-4</v>
      </c>
      <c r="CP529">
        <f t="shared" si="438"/>
        <v>-1.6184433551345075E-2</v>
      </c>
      <c r="CQ529">
        <f t="shared" si="438"/>
        <v>-1.5248849092582705E-2</v>
      </c>
      <c r="CR529">
        <f t="shared" si="438"/>
        <v>2.2532300175705385E-4</v>
      </c>
      <c r="CS529">
        <f t="shared" si="438"/>
        <v>-1.5240154986573809E-2</v>
      </c>
      <c r="CT529">
        <f t="shared" si="438"/>
        <v>-5.494770831729421E-3</v>
      </c>
      <c r="CU529">
        <f t="shared" si="438"/>
        <v>-1.701954440459655E-3</v>
      </c>
      <c r="CV529">
        <f t="shared" si="438"/>
        <v>-1.0577037239142977E-2</v>
      </c>
      <c r="CW529">
        <f t="shared" si="438"/>
        <v>-5.7021720651384642E-4</v>
      </c>
      <c r="CX529">
        <f t="shared" si="438"/>
        <v>-4.0311300270914445E-3</v>
      </c>
      <c r="CY529">
        <f t="shared" si="438"/>
        <v>-6.122016377131341E-3</v>
      </c>
      <c r="CZ529">
        <f t="shared" si="438"/>
        <v>4.6673800770490666E-4</v>
      </c>
      <c r="DA529">
        <f t="shared" si="438"/>
        <v>-5.3748292078494748E-3</v>
      </c>
    </row>
    <row r="530" spans="65:105">
      <c r="BM530">
        <f t="shared" ref="BM530:DA530" si="439">BM$15*SIN(-$F$6*$F209/$O$7*BM$14)</f>
        <v>-1.7041426208747772E-3</v>
      </c>
      <c r="BN530">
        <f t="shared" si="439"/>
        <v>-2.9971338526659924E-3</v>
      </c>
      <c r="BO530">
        <f t="shared" si="439"/>
        <v>3.2429891017888477E-3</v>
      </c>
      <c r="BP530">
        <f t="shared" si="439"/>
        <v>-5.3641761039998253E-3</v>
      </c>
      <c r="BQ530">
        <f t="shared" si="439"/>
        <v>8.1323287460058529E-18</v>
      </c>
      <c r="BR530">
        <f t="shared" si="439"/>
        <v>2.444828337512809E-3</v>
      </c>
      <c r="BS530">
        <f t="shared" si="439"/>
        <v>-8.5268317370492987E-3</v>
      </c>
      <c r="BT530">
        <f t="shared" si="439"/>
        <v>5.8432510684592555E-3</v>
      </c>
      <c r="BU530">
        <f t="shared" si="439"/>
        <v>-6.9983312975075188E-4</v>
      </c>
      <c r="BV530">
        <f t="shared" si="439"/>
        <v>-7.7818110272290719E-3</v>
      </c>
      <c r="BW530">
        <f t="shared" si="439"/>
        <v>1.2685564879304476E-2</v>
      </c>
      <c r="BX530">
        <f t="shared" si="439"/>
        <v>-1.1194238834812863E-2</v>
      </c>
      <c r="BY530">
        <f t="shared" si="439"/>
        <v>1.4853118021372553E-17</v>
      </c>
      <c r="BZ530">
        <f t="shared" si="439"/>
        <v>2.3886317888623072E-2</v>
      </c>
      <c r="CA530">
        <f t="shared" si="439"/>
        <v>-2.69629003589258E-2</v>
      </c>
      <c r="CB530">
        <f t="shared" si="439"/>
        <v>3.841809554022995E-2</v>
      </c>
      <c r="CC530">
        <f t="shared" si="439"/>
        <v>8.3856788103363375E-2</v>
      </c>
      <c r="CD530">
        <f t="shared" si="439"/>
        <v>-1.7799937803053733E-2</v>
      </c>
      <c r="CE530">
        <f t="shared" si="439"/>
        <v>0.16914458653130859</v>
      </c>
      <c r="CF530">
        <f t="shared" si="439"/>
        <v>0.35253113684399756</v>
      </c>
      <c r="CG530">
        <f t="shared" si="439"/>
        <v>0</v>
      </c>
      <c r="CH530">
        <f t="shared" si="439"/>
        <v>-0.22099263907924363</v>
      </c>
      <c r="CI530">
        <f t="shared" si="439"/>
        <v>-3.2875356641375468E-2</v>
      </c>
      <c r="CJ530">
        <f t="shared" si="439"/>
        <v>-3.210296352600283E-2</v>
      </c>
      <c r="CK530">
        <f t="shared" si="439"/>
        <v>-0.10041689875268885</v>
      </c>
      <c r="CL530">
        <f t="shared" si="439"/>
        <v>-1.4592571679923618E-2</v>
      </c>
      <c r="CM530">
        <f t="shared" si="439"/>
        <v>-1.8297948273822962E-2</v>
      </c>
      <c r="CN530">
        <f t="shared" si="439"/>
        <v>-3.7359363125899173E-2</v>
      </c>
      <c r="CO530">
        <f t="shared" si="439"/>
        <v>-4.4557712890516589E-18</v>
      </c>
      <c r="CP530">
        <f t="shared" si="439"/>
        <v>-1.6588989881531634E-2</v>
      </c>
      <c r="CQ530">
        <f t="shared" si="439"/>
        <v>-1.439332633880987E-2</v>
      </c>
      <c r="CR530">
        <f t="shared" si="439"/>
        <v>2.6988053716894307E-4</v>
      </c>
      <c r="CS530">
        <f t="shared" si="439"/>
        <v>-1.5281561038224117E-2</v>
      </c>
      <c r="CT530">
        <f t="shared" si="439"/>
        <v>-4.6205967901936503E-3</v>
      </c>
      <c r="CU530">
        <f t="shared" si="439"/>
        <v>-1.8692211330900651E-3</v>
      </c>
      <c r="CV530">
        <f t="shared" si="439"/>
        <v>-1.0230852301327665E-2</v>
      </c>
      <c r="CW530">
        <f t="shared" si="439"/>
        <v>-4.2763993757042347E-18</v>
      </c>
      <c r="CX530">
        <f t="shared" si="439"/>
        <v>-4.2368904697184292E-3</v>
      </c>
      <c r="CY530">
        <f t="shared" si="439"/>
        <v>-5.5446559179993587E-3</v>
      </c>
      <c r="CZ530">
        <f t="shared" si="439"/>
        <v>6.5516842034977129E-4</v>
      </c>
      <c r="DA530">
        <f t="shared" si="439"/>
        <v>-5.4155567147514882E-3</v>
      </c>
    </row>
    <row r="531" spans="65:105">
      <c r="BM531">
        <f t="shared" ref="BM531:DA531" si="440">BM$15*SIN(-$F$6*$F210/$O$7*BM$14)</f>
        <v>-1.691326675255625E-3</v>
      </c>
      <c r="BN531">
        <f t="shared" si="440"/>
        <v>-3.8184383390277971E-3</v>
      </c>
      <c r="BO531">
        <f t="shared" si="440"/>
        <v>2.8657800548804397E-3</v>
      </c>
      <c r="BP531">
        <f t="shared" si="440"/>
        <v>-5.5663688715771025E-3</v>
      </c>
      <c r="BQ531">
        <f t="shared" si="440"/>
        <v>-1.0843687346755329E-3</v>
      </c>
      <c r="BR531">
        <f t="shared" si="440"/>
        <v>2.3414059334263266E-3</v>
      </c>
      <c r="BS531">
        <f t="shared" si="440"/>
        <v>-9.2269692474346906E-3</v>
      </c>
      <c r="BT531">
        <f t="shared" si="440"/>
        <v>4.7006026024700182E-3</v>
      </c>
      <c r="BU531">
        <f t="shared" si="440"/>
        <v>-6.9793690156800452E-4</v>
      </c>
      <c r="BV531">
        <f t="shared" si="440"/>
        <v>-9.0311581577892999E-3</v>
      </c>
      <c r="BW531">
        <f t="shared" si="440"/>
        <v>1.1883803899595391E-2</v>
      </c>
      <c r="BX531">
        <f t="shared" si="440"/>
        <v>-1.1433103734769603E-2</v>
      </c>
      <c r="BY531">
        <f t="shared" si="440"/>
        <v>-1.9829106012946092E-3</v>
      </c>
      <c r="BZ531">
        <f t="shared" si="440"/>
        <v>2.3439455505243494E-2</v>
      </c>
      <c r="CA531">
        <f t="shared" si="440"/>
        <v>-2.7937059366756407E-2</v>
      </c>
      <c r="CB531">
        <f t="shared" si="440"/>
        <v>3.5554944389357038E-2</v>
      </c>
      <c r="CC531">
        <f t="shared" si="440"/>
        <v>8.3831532006590284E-2</v>
      </c>
      <c r="CD531">
        <f t="shared" si="440"/>
        <v>-1.8587911835862721E-2</v>
      </c>
      <c r="CE531">
        <f t="shared" si="440"/>
        <v>0.16705618598558289</v>
      </c>
      <c r="CF531">
        <f t="shared" si="440"/>
        <v>0.35342048192152603</v>
      </c>
      <c r="CG531">
        <f t="shared" si="440"/>
        <v>0</v>
      </c>
      <c r="CH531">
        <f t="shared" si="440"/>
        <v>-0.22155014647417801</v>
      </c>
      <c r="CI531">
        <f t="shared" si="440"/>
        <v>-3.2469449989801565E-2</v>
      </c>
      <c r="CJ531">
        <f t="shared" si="440"/>
        <v>-3.3524109033059857E-2</v>
      </c>
      <c r="CK531">
        <f t="shared" si="440"/>
        <v>-0.10038665506019939</v>
      </c>
      <c r="CL531">
        <f t="shared" si="440"/>
        <v>-1.3505044101784883E-2</v>
      </c>
      <c r="CM531">
        <f t="shared" si="440"/>
        <v>-1.895904596355508E-2</v>
      </c>
      <c r="CN531">
        <f t="shared" si="440"/>
        <v>-3.6660448620707317E-2</v>
      </c>
      <c r="CO531">
        <f t="shared" si="440"/>
        <v>5.948512705070538E-4</v>
      </c>
      <c r="CP531">
        <f t="shared" si="440"/>
        <v>-1.6942969054828561E-2</v>
      </c>
      <c r="CQ531">
        <f t="shared" si="440"/>
        <v>-1.3483630354715113E-2</v>
      </c>
      <c r="CR531">
        <f t="shared" si="440"/>
        <v>3.1320907258650539E-4</v>
      </c>
      <c r="CS531">
        <f t="shared" si="440"/>
        <v>-1.5240154986573811E-2</v>
      </c>
      <c r="CT531">
        <f t="shared" si="440"/>
        <v>-3.717038518879849E-3</v>
      </c>
      <c r="CU531">
        <f t="shared" si="440"/>
        <v>-2.0227027392527683E-3</v>
      </c>
      <c r="CV531">
        <f t="shared" si="440"/>
        <v>-9.7980614486441343E-3</v>
      </c>
      <c r="CW531">
        <f t="shared" si="440"/>
        <v>5.7021720651383786E-4</v>
      </c>
      <c r="CX531">
        <f t="shared" si="440"/>
        <v>-4.3965922754356911E-3</v>
      </c>
      <c r="CY531">
        <f t="shared" si="440"/>
        <v>-4.8997279491973904E-3</v>
      </c>
      <c r="CZ531">
        <f t="shared" si="440"/>
        <v>8.3470420000045416E-4</v>
      </c>
      <c r="DA531">
        <f t="shared" si="440"/>
        <v>-5.3748292078494766E-3</v>
      </c>
    </row>
    <row r="532" spans="65:105">
      <c r="BM532">
        <f t="shared" ref="BM532:DA532" si="441">BM$15*SIN(-$F$6*$F211/$O$7*BM$14)</f>
        <v>-1.6530716021493955E-3</v>
      </c>
      <c r="BN532">
        <f t="shared" si="441"/>
        <v>-4.5879033188113219E-3</v>
      </c>
      <c r="BO532">
        <f t="shared" si="441"/>
        <v>2.4536484402899583E-3</v>
      </c>
      <c r="BP532">
        <f t="shared" si="441"/>
        <v>-5.7080504306173795E-3</v>
      </c>
      <c r="BQ532">
        <f t="shared" si="441"/>
        <v>-2.1582944056599005E-3</v>
      </c>
      <c r="BR532">
        <f t="shared" si="441"/>
        <v>2.2181631275815339E-3</v>
      </c>
      <c r="BS532">
        <f t="shared" si="441"/>
        <v>-9.8590599298343396E-3</v>
      </c>
      <c r="BT532">
        <f t="shared" si="441"/>
        <v>3.5280611176267095E-3</v>
      </c>
      <c r="BU532">
        <f t="shared" si="441"/>
        <v>-6.9225849284457858E-4</v>
      </c>
      <c r="BV532">
        <f t="shared" si="441"/>
        <v>-1.0239378597847392E-2</v>
      </c>
      <c r="BW532">
        <f t="shared" si="441"/>
        <v>1.1037314965374719E-2</v>
      </c>
      <c r="BX532">
        <f t="shared" si="441"/>
        <v>-1.1637110943844701E-2</v>
      </c>
      <c r="BY532">
        <f t="shared" si="441"/>
        <v>-3.9610441972682585E-3</v>
      </c>
      <c r="BZ532">
        <f t="shared" si="441"/>
        <v>2.2949358003252741E-2</v>
      </c>
      <c r="CA532">
        <f t="shared" si="441"/>
        <v>-2.8873357210620818E-2</v>
      </c>
      <c r="CB532">
        <f t="shared" si="441"/>
        <v>3.2658330169325726E-2</v>
      </c>
      <c r="CC532">
        <f t="shared" si="441"/>
        <v>8.3755778929599289E-2</v>
      </c>
      <c r="CD532">
        <f t="shared" si="441"/>
        <v>-1.9369587607386482E-2</v>
      </c>
      <c r="CE532">
        <f t="shared" si="441"/>
        <v>0.16494262739272875</v>
      </c>
      <c r="CF532">
        <f t="shared" si="441"/>
        <v>0.35429652091766423</v>
      </c>
      <c r="CG532">
        <f t="shared" si="441"/>
        <v>0</v>
      </c>
      <c r="CH532">
        <f t="shared" si="441"/>
        <v>-0.22209931263131827</v>
      </c>
      <c r="CI532">
        <f t="shared" si="441"/>
        <v>-3.2058653558491232E-2</v>
      </c>
      <c r="CJ532">
        <f t="shared" si="441"/>
        <v>-3.4933895351418914E-2</v>
      </c>
      <c r="CK532">
        <f t="shared" si="441"/>
        <v>-0.10029594220040046</v>
      </c>
      <c r="CL532">
        <f t="shared" si="441"/>
        <v>-1.2404806048843649E-2</v>
      </c>
      <c r="CM532">
        <f t="shared" si="441"/>
        <v>-1.9594449769817023E-2</v>
      </c>
      <c r="CN532">
        <f t="shared" si="441"/>
        <v>-3.5893912286838567E-2</v>
      </c>
      <c r="CO532">
        <f t="shared" si="441"/>
        <v>1.1882694922006429E-3</v>
      </c>
      <c r="CP532">
        <f t="shared" si="441"/>
        <v>-1.7245291845778991E-2</v>
      </c>
      <c r="CQ532">
        <f t="shared" si="441"/>
        <v>-1.2523185030572993E-2</v>
      </c>
      <c r="CR532">
        <f t="shared" si="441"/>
        <v>3.5511129563463859E-4</v>
      </c>
      <c r="CS532">
        <f t="shared" si="441"/>
        <v>-1.511616121460431E-2</v>
      </c>
      <c r="CT532">
        <f t="shared" si="441"/>
        <v>-2.7898421075395331E-3</v>
      </c>
      <c r="CU532">
        <f t="shared" si="441"/>
        <v>-2.1612673665383077E-3</v>
      </c>
      <c r="CV532">
        <f t="shared" si="441"/>
        <v>-9.2823283296955845E-3</v>
      </c>
      <c r="CW532">
        <f t="shared" si="441"/>
        <v>1.1349429096165192E-3</v>
      </c>
      <c r="CX532">
        <f t="shared" si="441"/>
        <v>-4.508499348506053E-3</v>
      </c>
      <c r="CY532">
        <f t="shared" si="441"/>
        <v>-4.1950916016459117E-3</v>
      </c>
      <c r="CZ532">
        <f t="shared" si="441"/>
        <v>1.002907950684065E-3</v>
      </c>
      <c r="DA532">
        <f t="shared" si="441"/>
        <v>-5.2532592667565159E-3</v>
      </c>
    </row>
    <row r="533" spans="65:105">
      <c r="BM533">
        <f t="shared" ref="BM533:DA533" si="442">BM$15*SIN(-$F$6*$F212/$O$7*BM$14)</f>
        <v>-1.5899527934635275E-3</v>
      </c>
      <c r="BN533">
        <f t="shared" si="442"/>
        <v>-5.2950824573269788E-3</v>
      </c>
      <c r="BO533">
        <f t="shared" si="442"/>
        <v>2.0116165185987732E-3</v>
      </c>
      <c r="BP533">
        <f t="shared" si="442"/>
        <v>-5.7876805809358089E-3</v>
      </c>
      <c r="BQ533">
        <f t="shared" si="442"/>
        <v>-3.2114345216740269E-3</v>
      </c>
      <c r="BR533">
        <f t="shared" si="442"/>
        <v>2.0761431914123967E-3</v>
      </c>
      <c r="BS533">
        <f t="shared" si="442"/>
        <v>-1.0418442257284947E-2</v>
      </c>
      <c r="BT533">
        <f t="shared" si="442"/>
        <v>2.3330832759103711E-3</v>
      </c>
      <c r="BU533">
        <f t="shared" si="442"/>
        <v>-6.8282867536933859E-4</v>
      </c>
      <c r="BV533">
        <f t="shared" si="442"/>
        <v>-1.140097027256114E-2</v>
      </c>
      <c r="BW533">
        <f t="shared" si="442"/>
        <v>1.0149284069853392E-2</v>
      </c>
      <c r="BX533">
        <f t="shared" si="442"/>
        <v>-1.1805638476932752E-2</v>
      </c>
      <c r="BY533">
        <f t="shared" si="442"/>
        <v>-5.9296352908241937E-3</v>
      </c>
      <c r="BZ533">
        <f t="shared" si="442"/>
        <v>2.2416929389299955E-2</v>
      </c>
      <c r="CA533">
        <f t="shared" si="442"/>
        <v>-2.9770524990821216E-2</v>
      </c>
      <c r="CB533">
        <f t="shared" si="442"/>
        <v>2.9730979072052008E-2</v>
      </c>
      <c r="CC533">
        <f t="shared" si="442"/>
        <v>8.3629574503211415E-2</v>
      </c>
      <c r="CD533">
        <f t="shared" si="442"/>
        <v>-2.0144700257414071E-2</v>
      </c>
      <c r="CE533">
        <f t="shared" si="442"/>
        <v>0.16280422904689593</v>
      </c>
      <c r="CF533">
        <f t="shared" si="442"/>
        <v>0.35515922085003909</v>
      </c>
      <c r="CG533">
        <f t="shared" si="442"/>
        <v>0</v>
      </c>
      <c r="CH533">
        <f t="shared" si="442"/>
        <v>-0.22264011687486904</v>
      </c>
      <c r="CI533">
        <f t="shared" si="442"/>
        <v>-3.1643029211875978E-2</v>
      </c>
      <c r="CJ533">
        <f t="shared" si="442"/>
        <v>-3.6331844794147312E-2</v>
      </c>
      <c r="CK533">
        <f t="shared" si="442"/>
        <v>-0.10014481481532686</v>
      </c>
      <c r="CL533">
        <f t="shared" si="442"/>
        <v>-1.1292893026644575E-2</v>
      </c>
      <c r="CM533">
        <f t="shared" si="442"/>
        <v>-2.0203298573785288E-2</v>
      </c>
      <c r="CN533">
        <f t="shared" si="442"/>
        <v>-3.5061168034667523E-2</v>
      </c>
      <c r="CO533">
        <f t="shared" si="442"/>
        <v>1.7788250686074055E-3</v>
      </c>
      <c r="CP533">
        <f t="shared" si="442"/>
        <v>-1.7495036520911601E-2</v>
      </c>
      <c r="CQ533">
        <f t="shared" si="442"/>
        <v>-1.1515605265714714E-2</v>
      </c>
      <c r="CR533">
        <f t="shared" si="442"/>
        <v>3.9539638917466326E-4</v>
      </c>
      <c r="CS533">
        <f t="shared" si="442"/>
        <v>-1.4910251655309062E-2</v>
      </c>
      <c r="CT533">
        <f t="shared" si="442"/>
        <v>-1.8449039703454799E-3</v>
      </c>
      <c r="CU533">
        <f t="shared" si="442"/>
        <v>-2.2838931319095865E-3</v>
      </c>
      <c r="CV533">
        <f t="shared" si="442"/>
        <v>-8.6880187135576336E-3</v>
      </c>
      <c r="CW533">
        <f t="shared" si="442"/>
        <v>1.6887384920766892E-3</v>
      </c>
      <c r="CX533">
        <f t="shared" si="442"/>
        <v>-4.5713951629694953E-3</v>
      </c>
      <c r="CY533">
        <f t="shared" si="442"/>
        <v>-3.4393336161510726E-3</v>
      </c>
      <c r="CZ533">
        <f t="shared" si="442"/>
        <v>1.1574961212035379E-3</v>
      </c>
      <c r="DA533">
        <f t="shared" si="442"/>
        <v>-5.0526754165442604E-3</v>
      </c>
    </row>
    <row r="534" spans="65:105">
      <c r="BM534">
        <f t="shared" ref="BM534:DA534" si="443">BM$15*SIN(-$F$6*$F213/$O$7*BM$14)</f>
        <v>-1.5029196148318037E-3</v>
      </c>
      <c r="BN534">
        <f t="shared" si="443"/>
        <v>-5.9303750187900458E-3</v>
      </c>
      <c r="BO534">
        <f t="shared" si="443"/>
        <v>1.5450709173244171E-3</v>
      </c>
      <c r="BP534">
        <f t="shared" si="443"/>
        <v>-5.8043936744334394E-3</v>
      </c>
      <c r="BQ534">
        <f t="shared" si="443"/>
        <v>-4.233646767695747E-3</v>
      </c>
      <c r="BR534">
        <f t="shared" si="443"/>
        <v>1.9165483479731762E-3</v>
      </c>
      <c r="BS534">
        <f t="shared" si="443"/>
        <v>-1.0900990910627647E-2</v>
      </c>
      <c r="BT534">
        <f t="shared" si="443"/>
        <v>1.1232684211016689E-3</v>
      </c>
      <c r="BU534">
        <f t="shared" si="443"/>
        <v>-6.696985501402073E-4</v>
      </c>
      <c r="BV534">
        <f t="shared" si="443"/>
        <v>-1.2510643448270541E-2</v>
      </c>
      <c r="BW534">
        <f t="shared" si="443"/>
        <v>9.2230535608044811E-3</v>
      </c>
      <c r="BX534">
        <f t="shared" si="443"/>
        <v>-1.1938172520743019E-2</v>
      </c>
      <c r="BY534">
        <f t="shared" si="443"/>
        <v>-7.8839413735898225E-3</v>
      </c>
      <c r="BZ534">
        <f t="shared" si="443"/>
        <v>2.1843151751653873E-2</v>
      </c>
      <c r="CA534">
        <f t="shared" si="443"/>
        <v>-3.0627346837928181E-2</v>
      </c>
      <c r="CB534">
        <f t="shared" si="443"/>
        <v>2.6775646217924855E-2</v>
      </c>
      <c r="CC534">
        <f t="shared" si="443"/>
        <v>8.3452994748254017E-2</v>
      </c>
      <c r="CD534">
        <f t="shared" si="443"/>
        <v>-2.0912987149559074E-2</v>
      </c>
      <c r="CE534">
        <f t="shared" si="443"/>
        <v>0.16064131298300963</v>
      </c>
      <c r="CF534">
        <f t="shared" si="443"/>
        <v>0.35600854923848574</v>
      </c>
      <c r="CG534">
        <f t="shared" si="443"/>
        <v>0</v>
      </c>
      <c r="CH534">
        <f t="shared" si="443"/>
        <v>-0.22317253884385616</v>
      </c>
      <c r="CI534">
        <f t="shared" si="443"/>
        <v>-3.1222639541453625E-2</v>
      </c>
      <c r="CJ534">
        <f t="shared" si="443"/>
        <v>-3.7717483685076797E-2</v>
      </c>
      <c r="CK534">
        <f t="shared" si="443"/>
        <v>-9.9933363938464317E-2</v>
      </c>
      <c r="CL534">
        <f t="shared" si="443"/>
        <v>-1.0170351528804737E-2</v>
      </c>
      <c r="CM534">
        <f t="shared" si="443"/>
        <v>-2.078476724479399E-2</v>
      </c>
      <c r="CN534">
        <f t="shared" si="443"/>
        <v>-3.4163751898020088E-2</v>
      </c>
      <c r="CO534">
        <f t="shared" si="443"/>
        <v>2.3650952996172184E-3</v>
      </c>
      <c r="CP534">
        <f t="shared" si="443"/>
        <v>-1.7691441648957425E-2</v>
      </c>
      <c r="CQ534">
        <f t="shared" si="443"/>
        <v>-1.0464683362863362E-2</v>
      </c>
      <c r="CR534">
        <f t="shared" si="443"/>
        <v>4.3388090026013194E-4</v>
      </c>
      <c r="CS534">
        <f t="shared" si="443"/>
        <v>-1.4623542150430435E-2</v>
      </c>
      <c r="CT534">
        <f t="shared" si="443"/>
        <v>-8.882333482269489E-4</v>
      </c>
      <c r="CU534">
        <f t="shared" si="443"/>
        <v>-2.3896756978599803E-3</v>
      </c>
      <c r="CV534">
        <f t="shared" si="443"/>
        <v>-8.0201635327962466E-3</v>
      </c>
      <c r="CW534">
        <f t="shared" si="443"/>
        <v>2.2262705996997966E-3</v>
      </c>
      <c r="CX534">
        <f t="shared" si="443"/>
        <v>-4.5845959873247622E-3</v>
      </c>
      <c r="CY534">
        <f t="shared" si="443"/>
        <v>-2.6416637048659814E-3</v>
      </c>
      <c r="CZ534">
        <f t="shared" si="443"/>
        <v>1.2963700068604901E-3</v>
      </c>
      <c r="DA534">
        <f t="shared" si="443"/>
        <v>-4.776094625023858E-3</v>
      </c>
    </row>
    <row r="535" spans="65:105">
      <c r="BM535">
        <f t="shared" ref="BM535:DA535" si="444">BM$15*SIN(-$F$6*$F214/$O$7*BM$14)</f>
        <v>-1.3932811262715569E-3</v>
      </c>
      <c r="BN535">
        <f t="shared" si="444"/>
        <v>-6.4851562068846255E-3</v>
      </c>
      <c r="BO535">
        <f t="shared" si="444"/>
        <v>1.0596969891545865E-3</v>
      </c>
      <c r="BP535">
        <f t="shared" si="444"/>
        <v>-5.7580080254352349E-3</v>
      </c>
      <c r="BQ535">
        <f t="shared" si="444"/>
        <v>-5.215086680997817E-3</v>
      </c>
      <c r="BR535">
        <f t="shared" si="444"/>
        <v>1.7407295949146383E-3</v>
      </c>
      <c r="BS535">
        <f t="shared" si="444"/>
        <v>-1.1303147201811371E-2</v>
      </c>
      <c r="BT535">
        <f t="shared" si="444"/>
        <v>-9.368974849660903E-5</v>
      </c>
      <c r="BU535">
        <f t="shared" si="444"/>
        <v>-6.5293927044342964E-4</v>
      </c>
      <c r="BV535">
        <f t="shared" si="444"/>
        <v>-1.3563344821239954E-2</v>
      </c>
      <c r="BW535">
        <f t="shared" si="444"/>
        <v>8.262109560720975E-3</v>
      </c>
      <c r="BX535">
        <f t="shared" si="444"/>
        <v>-1.2034309000333322E-2</v>
      </c>
      <c r="BY535">
        <f t="shared" si="444"/>
        <v>-9.8192543510347667E-3</v>
      </c>
      <c r="BZ535">
        <f t="shared" si="444"/>
        <v>2.1229083448697155E-2</v>
      </c>
      <c r="CA535">
        <f t="shared" si="444"/>
        <v>-3.1442661560564453E-2</v>
      </c>
      <c r="CB535">
        <f t="shared" si="444"/>
        <v>2.3795113062783636E-2</v>
      </c>
      <c r="CC535">
        <f t="shared" si="444"/>
        <v>8.322614602976873E-2</v>
      </c>
      <c r="CD535">
        <f t="shared" si="444"/>
        <v>-2.167418796025038E-2</v>
      </c>
      <c r="CE535">
        <f t="shared" si="444"/>
        <v>0.15845420492827328</v>
      </c>
      <c r="CF535">
        <f t="shared" si="444"/>
        <v>0.3568444741062704</v>
      </c>
      <c r="CG535">
        <f t="shared" si="444"/>
        <v>0</v>
      </c>
      <c r="CH535">
        <f t="shared" si="444"/>
        <v>-0.22369655849289341</v>
      </c>
      <c r="CI535">
        <f t="shared" si="444"/>
        <v>-3.0797547856362229E-2</v>
      </c>
      <c r="CJ535">
        <f t="shared" si="444"/>
        <v>-3.9090342519302296E-2</v>
      </c>
      <c r="CK535">
        <f t="shared" si="444"/>
        <v>-9.9661716939914421E-2</v>
      </c>
      <c r="CL535">
        <f t="shared" si="444"/>
        <v>-9.0382380520905598E-3</v>
      </c>
      <c r="CM535">
        <f t="shared" si="444"/>
        <v>-2.1338067758577411E-2</v>
      </c>
      <c r="CN535">
        <f t="shared" si="444"/>
        <v>-3.3203319200890515E-2</v>
      </c>
      <c r="CO535">
        <f t="shared" si="444"/>
        <v>2.9456678088923718E-3</v>
      </c>
      <c r="CP535">
        <f t="shared" si="444"/>
        <v>-1.7833908422331061E-2</v>
      </c>
      <c r="CQ535">
        <f t="shared" si="444"/>
        <v>-9.3743747547628455E-3</v>
      </c>
      <c r="CR535">
        <f t="shared" si="444"/>
        <v>4.7038957555709969E-4</v>
      </c>
      <c r="CS535">
        <f t="shared" si="444"/>
        <v>-1.4257586403616632E-2</v>
      </c>
      <c r="CT535">
        <f t="shared" si="444"/>
        <v>7.408590630551659E-5</v>
      </c>
      <c r="CU535">
        <f t="shared" si="444"/>
        <v>-2.4778349416995768E-3</v>
      </c>
      <c r="CV535">
        <f t="shared" si="444"/>
        <v>-7.284416295763054E-3</v>
      </c>
      <c r="CW535">
        <f t="shared" si="444"/>
        <v>2.7423625044444909E-3</v>
      </c>
      <c r="CX535">
        <f t="shared" si="444"/>
        <v>-4.5479583172777904E-3</v>
      </c>
      <c r="CY535">
        <f t="shared" si="444"/>
        <v>-1.8118023211860447E-3</v>
      </c>
      <c r="CZ535">
        <f t="shared" si="444"/>
        <v>1.4176442416833288E-3</v>
      </c>
      <c r="DA535">
        <f t="shared" si="444"/>
        <v>-4.4276769247419065E-3</v>
      </c>
    </row>
    <row r="536" spans="65:105">
      <c r="BM536">
        <f t="shared" ref="BM536:DA536" si="445">BM$15*SIN(-$F$6*$F215/$O$7*BM$14)</f>
        <v>-1.2626863927025153E-3</v>
      </c>
      <c r="BN536">
        <f t="shared" si="445"/>
        <v>-6.951894255873961E-3</v>
      </c>
      <c r="BO536">
        <f t="shared" si="445"/>
        <v>5.6140952989806056E-4</v>
      </c>
      <c r="BP536">
        <f t="shared" si="445"/>
        <v>-5.649027885769339E-3</v>
      </c>
      <c r="BQ536">
        <f t="shared" si="445"/>
        <v>-6.1463024587055399E-3</v>
      </c>
      <c r="BR536">
        <f t="shared" si="445"/>
        <v>1.5501752680577888E-3</v>
      </c>
      <c r="BS536">
        <f t="shared" si="445"/>
        <v>-1.1621945318418642E-2</v>
      </c>
      <c r="BT536">
        <f t="shared" si="445"/>
        <v>-1.3100521073755307E-3</v>
      </c>
      <c r="BU536">
        <f t="shared" si="445"/>
        <v>-6.3264165626774878E-4</v>
      </c>
      <c r="BV536">
        <f t="shared" si="445"/>
        <v>-1.4554280529729768E-2</v>
      </c>
      <c r="BW536">
        <f t="shared" si="445"/>
        <v>7.2700688458376917E-3</v>
      </c>
      <c r="BX536">
        <f t="shared" si="445"/>
        <v>-1.2093754811069467E-2</v>
      </c>
      <c r="BY536">
        <f t="shared" si="445"/>
        <v>-1.1730911884683035E-2</v>
      </c>
      <c r="BZ536">
        <f t="shared" si="445"/>
        <v>2.0575857156737418E-2</v>
      </c>
      <c r="CA536">
        <f t="shared" si="445"/>
        <v>-3.2215364219087279E-2</v>
      </c>
      <c r="CB536">
        <f t="shared" si="445"/>
        <v>2.0792184780108618E-2</v>
      </c>
      <c r="CC536">
        <f t="shared" si="445"/>
        <v>8.2949164992941138E-2</v>
      </c>
      <c r="CD536">
        <f t="shared" si="445"/>
        <v>-2.2428044766939319E-2</v>
      </c>
      <c r="CE536">
        <f t="shared" si="445"/>
        <v>0.15624323425311504</v>
      </c>
      <c r="CF536">
        <f t="shared" si="445"/>
        <v>0.35766696398129433</v>
      </c>
      <c r="CG536">
        <f t="shared" si="445"/>
        <v>0</v>
      </c>
      <c r="CH536">
        <f t="shared" si="445"/>
        <v>-0.22421215609293726</v>
      </c>
      <c r="CI536">
        <f t="shared" si="445"/>
        <v>-3.0367818173845929E-2</v>
      </c>
      <c r="CJ536">
        <f t="shared" si="445"/>
        <v>-4.0449956122267365E-2</v>
      </c>
      <c r="CK536">
        <f t="shared" si="445"/>
        <v>-9.9330037449671518E-2</v>
      </c>
      <c r="CL536">
        <f t="shared" si="445"/>
        <v>-7.8976181020798154E-3</v>
      </c>
      <c r="CM536">
        <f t="shared" si="445"/>
        <v>-2.1862450265224761E-2</v>
      </c>
      <c r="CN536">
        <f t="shared" si="445"/>
        <v>-3.2181641504122858E-2</v>
      </c>
      <c r="CO536">
        <f t="shared" si="445"/>
        <v>3.5191439464058965E-3</v>
      </c>
      <c r="CP536">
        <f t="shared" si="445"/>
        <v>-1.7922002482798533E-2</v>
      </c>
      <c r="CQ536">
        <f t="shared" si="445"/>
        <v>-8.2487831168219887E-3</v>
      </c>
      <c r="CR536">
        <f t="shared" si="445"/>
        <v>5.0475615942444725E-4</v>
      </c>
      <c r="CS536">
        <f t="shared" si="445"/>
        <v>-1.3814367560766963E-2</v>
      </c>
      <c r="CT536">
        <f t="shared" si="445"/>
        <v>1.0359340188204364E-3</v>
      </c>
      <c r="CU536">
        <f t="shared" si="445"/>
        <v>-2.5477207087849529E-3</v>
      </c>
      <c r="CV536">
        <f t="shared" si="445"/>
        <v>-6.4870052286798516E-3</v>
      </c>
      <c r="CW536">
        <f t="shared" si="445"/>
        <v>3.232043959143564E-3</v>
      </c>
      <c r="CX536">
        <f t="shared" si="445"/>
        <v>-4.4618804357565772E-3</v>
      </c>
      <c r="CY536">
        <f t="shared" si="445"/>
        <v>-9.598622057204793E-4</v>
      </c>
      <c r="CZ536">
        <f t="shared" si="445"/>
        <v>1.5196723943470716E-3</v>
      </c>
      <c r="DA536">
        <f t="shared" si="445"/>
        <v>-4.0126628422187203E-3</v>
      </c>
    </row>
    <row r="537" spans="65:105">
      <c r="BM537">
        <f t="shared" ref="BM537:DA537" si="446">BM$15*SIN(-$F$6*$F216/$O$7*BM$14)</f>
        <v>-1.1130996804754754E-3</v>
      </c>
      <c r="BN537">
        <f t="shared" si="446"/>
        <v>-7.32425268261687E-3</v>
      </c>
      <c r="BO537">
        <f t="shared" si="446"/>
        <v>5.6280700428286053E-5</v>
      </c>
      <c r="BP537">
        <f t="shared" si="446"/>
        <v>-5.4786379631168109E-3</v>
      </c>
      <c r="BQ537">
        <f t="shared" si="446"/>
        <v>-7.0183259838251981E-3</v>
      </c>
      <c r="BR537">
        <f t="shared" si="446"/>
        <v>1.3464984423766011E-3</v>
      </c>
      <c r="BS537">
        <f t="shared" si="446"/>
        <v>-1.1855034195866787E-2</v>
      </c>
      <c r="BT537">
        <f t="shared" si="446"/>
        <v>-2.5180833190255347E-3</v>
      </c>
      <c r="BU537">
        <f t="shared" si="446"/>
        <v>-6.0891570214302397E-4</v>
      </c>
      <c r="BV537">
        <f t="shared" si="446"/>
        <v>-1.5478937984603687E-2</v>
      </c>
      <c r="BW537">
        <f t="shared" si="446"/>
        <v>6.2506652334023893E-3</v>
      </c>
      <c r="BX537">
        <f t="shared" si="446"/>
        <v>-1.2116328712254E-2</v>
      </c>
      <c r="BY537">
        <f t="shared" si="446"/>
        <v>-1.3614308624094504E-2</v>
      </c>
      <c r="BZ537">
        <f t="shared" si="446"/>
        <v>1.9884677780735324E-2</v>
      </c>
      <c r="CA537">
        <f t="shared" si="446"/>
        <v>-3.2944407623036485E-2</v>
      </c>
      <c r="CB537">
        <f t="shared" si="446"/>
        <v>1.7769687620890488E-2</v>
      </c>
      <c r="CC537">
        <f t="shared" si="446"/>
        <v>8.2622218480790877E-2</v>
      </c>
      <c r="CD537">
        <f t="shared" si="446"/>
        <v>-2.3174302135492993E-2</v>
      </c>
      <c r="CE537">
        <f t="shared" si="446"/>
        <v>0.15400873392158612</v>
      </c>
      <c r="CF537">
        <f t="shared" si="446"/>
        <v>0.35847598789727847</v>
      </c>
      <c r="CG537">
        <f t="shared" si="446"/>
        <v>0</v>
      </c>
      <c r="CH537">
        <f t="shared" si="446"/>
        <v>-0.2247193122320294</v>
      </c>
      <c r="CI537">
        <f t="shared" si="446"/>
        <v>-2.9933515209614275E-2</v>
      </c>
      <c r="CJ537">
        <f t="shared" si="446"/>
        <v>-4.1795863807381824E-2</v>
      </c>
      <c r="CK537">
        <f t="shared" si="446"/>
        <v>-9.8938525259058274E-2</v>
      </c>
      <c r="CL537">
        <f t="shared" si="446"/>
        <v>-6.7495651903452924E-3</v>
      </c>
      <c r="CM537">
        <f t="shared" si="446"/>
        <v>-2.2357204105399757E-2</v>
      </c>
      <c r="CN537">
        <f t="shared" si="446"/>
        <v>-3.1100603337688111E-2</v>
      </c>
      <c r="CO537">
        <f t="shared" si="446"/>
        <v>4.084142157911903E-3</v>
      </c>
      <c r="CP537">
        <f t="shared" si="446"/>
        <v>-1.7955455245765528E-2</v>
      </c>
      <c r="CQ537">
        <f t="shared" si="446"/>
        <v>-7.0921449218071019E-3</v>
      </c>
      <c r="CR537">
        <f t="shared" si="446"/>
        <v>5.3682415101990739E-4</v>
      </c>
      <c r="CS537">
        <f t="shared" si="446"/>
        <v>-1.3296287463192535E-2</v>
      </c>
      <c r="CT537">
        <f t="shared" si="446"/>
        <v>1.9911942110674157E-3</v>
      </c>
      <c r="CU537">
        <f t="shared" si="446"/>
        <v>-2.5988176072638111E-3</v>
      </c>
      <c r="CV537">
        <f t="shared" si="446"/>
        <v>-5.6346805526384285E-3</v>
      </c>
      <c r="CW537">
        <f t="shared" si="446"/>
        <v>3.6905990637011174E-3</v>
      </c>
      <c r="CX537">
        <f t="shared" si="446"/>
        <v>-4.3272980832338385E-3</v>
      </c>
      <c r="CY537">
        <f t="shared" si="446"/>
        <v>-9.6225151828821496E-5</v>
      </c>
      <c r="CZ537">
        <f t="shared" si="446"/>
        <v>1.6010693202921954E-3</v>
      </c>
      <c r="DA537">
        <f t="shared" si="446"/>
        <v>-3.5372945755516353E-3</v>
      </c>
    </row>
    <row r="538" spans="65:105">
      <c r="BM538">
        <f t="shared" ref="BM538:DA538" si="447">BM$15*SIN(-$F$6*$F217/$O$7*BM$14)</f>
        <v>-9.467709129780342E-4</v>
      </c>
      <c r="BN538">
        <f t="shared" si="447"/>
        <v>-7.5971763113061776E-3</v>
      </c>
      <c r="BO538">
        <f t="shared" si="447"/>
        <v>-4.4953396903346811E-4</v>
      </c>
      <c r="BP538">
        <f t="shared" si="447"/>
        <v>-5.2486905422219942E-3</v>
      </c>
      <c r="BQ538">
        <f t="shared" si="447"/>
        <v>-7.8227591931133746E-3</v>
      </c>
      <c r="BR538">
        <f t="shared" si="447"/>
        <v>1.1314232770423694E-3</v>
      </c>
      <c r="BS538">
        <f t="shared" si="447"/>
        <v>-1.2000694855981759E-2</v>
      </c>
      <c r="BT538">
        <f t="shared" si="447"/>
        <v>-3.7101010280467203E-3</v>
      </c>
      <c r="BU538">
        <f t="shared" si="447"/>
        <v>-5.8188998107033482E-4</v>
      </c>
      <c r="BV538">
        <f t="shared" si="447"/>
        <v>-1.6333106419058337E-2</v>
      </c>
      <c r="BW538">
        <f t="shared" si="447"/>
        <v>5.2077355284306653E-3</v>
      </c>
      <c r="BX538">
        <f t="shared" si="447"/>
        <v>-1.210196187969992E-2</v>
      </c>
      <c r="BY538">
        <f t="shared" si="447"/>
        <v>-1.5464907301557931E-2</v>
      </c>
      <c r="BZ538">
        <f t="shared" si="447"/>
        <v>1.9156820231803682E-2</v>
      </c>
      <c r="CA538">
        <f t="shared" si="447"/>
        <v>-3.3628803750319555E-2</v>
      </c>
      <c r="CB538">
        <f t="shared" si="447"/>
        <v>1.4730466253661582E-2</v>
      </c>
      <c r="CC538">
        <f t="shared" si="447"/>
        <v>8.2245503433671527E-2</v>
      </c>
      <c r="CD538">
        <f t="shared" si="447"/>
        <v>-2.3912707206744984E-2</v>
      </c>
      <c r="CE538">
        <f t="shared" si="447"/>
        <v>0.15175104044121729</v>
      </c>
      <c r="CF538">
        <f t="shared" si="447"/>
        <v>0.3592715153949298</v>
      </c>
      <c r="CG538">
        <f t="shared" si="447"/>
        <v>0</v>
      </c>
      <c r="CH538">
        <f t="shared" si="447"/>
        <v>-0.22521800781602788</v>
      </c>
      <c r="CI538">
        <f t="shared" si="447"/>
        <v>-2.9494704368096182E-2</v>
      </c>
      <c r="CJ538">
        <f t="shared" si="447"/>
        <v>-4.3127609532119769E-2</v>
      </c>
      <c r="CK538">
        <f t="shared" si="447"/>
        <v>-9.8487416200378736E-2</v>
      </c>
      <c r="CL538">
        <f t="shared" si="447"/>
        <v>-5.5951598241031899E-3</v>
      </c>
      <c r="CM538">
        <f t="shared" si="447"/>
        <v>-2.2821658773448283E-2</v>
      </c>
      <c r="CN538">
        <f t="shared" si="447"/>
        <v>-2.9962198724584652E-2</v>
      </c>
      <c r="CO538">
        <f t="shared" si="447"/>
        <v>4.6393013132308971E-3</v>
      </c>
      <c r="CP538">
        <f t="shared" si="447"/>
        <v>-1.7934164719148559E-2</v>
      </c>
      <c r="CQ538">
        <f t="shared" si="447"/>
        <v>-5.9088134947150065E-3</v>
      </c>
      <c r="CR538">
        <f t="shared" si="447"/>
        <v>5.6644751698404605E-4</v>
      </c>
      <c r="CS538">
        <f t="shared" si="447"/>
        <v>-1.2706153631829894E-2</v>
      </c>
      <c r="CT538">
        <f t="shared" si="447"/>
        <v>2.9337916000256791E-3</v>
      </c>
      <c r="CU538">
        <f t="shared" si="447"/>
        <v>-2.630748808974257E-3</v>
      </c>
      <c r="CV538">
        <f t="shared" si="447"/>
        <v>-4.7346573418240931E-3</v>
      </c>
      <c r="CW538">
        <f t="shared" si="447"/>
        <v>4.113611681788561E-3</v>
      </c>
      <c r="CX538">
        <f t="shared" si="447"/>
        <v>-4.1456742854246807E-3</v>
      </c>
      <c r="CY538">
        <f t="shared" si="447"/>
        <v>7.685845075360503E-4</v>
      </c>
      <c r="CZ538">
        <f t="shared" si="447"/>
        <v>1.6607299665878043E-3</v>
      </c>
      <c r="DA538">
        <f t="shared" si="447"/>
        <v>-3.0087221059453511E-3</v>
      </c>
    </row>
    <row r="539" spans="65:105">
      <c r="BM539">
        <f t="shared" ref="BM539:DA539" si="448">BM$15*SIN(-$F$6*$F218/$O$7*BM$14)</f>
        <v>-7.6620182969260064E-4</v>
      </c>
      <c r="BN539">
        <f t="shared" si="448"/>
        <v>-7.7669599030487603E-3</v>
      </c>
      <c r="BO539">
        <f t="shared" si="448"/>
        <v>-9.4987059057866086E-4</v>
      </c>
      <c r="BP539">
        <f t="shared" si="448"/>
        <v>-4.9616853489671377E-3</v>
      </c>
      <c r="BQ539">
        <f t="shared" si="448"/>
        <v>-8.5518549550166745E-3</v>
      </c>
      <c r="BR539">
        <f t="shared" si="448"/>
        <v>9.0677042012141313E-4</v>
      </c>
      <c r="BS539">
        <f t="shared" si="448"/>
        <v>-1.2057853084076435E-2</v>
      </c>
      <c r="BT539">
        <f t="shared" si="448"/>
        <v>-4.8785247153304264E-3</v>
      </c>
      <c r="BU539">
        <f t="shared" si="448"/>
        <v>-5.5171094777375408E-4</v>
      </c>
      <c r="BV539">
        <f t="shared" si="448"/>
        <v>-1.7112896063893924E-2</v>
      </c>
      <c r="BW539">
        <f t="shared" si="448"/>
        <v>4.1452050828381945E-3</v>
      </c>
      <c r="BX539">
        <f t="shared" si="448"/>
        <v>-1.2050698115564522E-2</v>
      </c>
      <c r="BY539">
        <f t="shared" si="448"/>
        <v>-1.7278249662765942E-2</v>
      </c>
      <c r="BZ539">
        <f t="shared" si="448"/>
        <v>1.8393627075577391E-2</v>
      </c>
      <c r="CA539">
        <f t="shared" si="448"/>
        <v>-3.4267625086209438E-2</v>
      </c>
      <c r="CB539">
        <f t="shared" si="448"/>
        <v>1.1677381087193342E-2</v>
      </c>
      <c r="CC539">
        <f t="shared" si="448"/>
        <v>8.1819246770641202E-2</v>
      </c>
      <c r="CD539">
        <f t="shared" si="448"/>
        <v>-2.4643009782173021E-2</v>
      </c>
      <c r="CE539">
        <f t="shared" si="448"/>
        <v>0.14947049381234229</v>
      </c>
      <c r="CF539">
        <f t="shared" si="448"/>
        <v>0.36005351652308748</v>
      </c>
      <c r="CG539">
        <f t="shared" si="448"/>
        <v>0</v>
      </c>
      <c r="CH539">
        <f t="shared" si="448"/>
        <v>-0.22570822406932578</v>
      </c>
      <c r="CI539">
        <f t="shared" si="448"/>
        <v>-2.9051451732590317E-2</v>
      </c>
      <c r="CJ539">
        <f t="shared" si="448"/>
        <v>-4.4444742052542965E-2</v>
      </c>
      <c r="CK539">
        <f t="shared" si="448"/>
        <v>-9.7976982004861796E-2</v>
      </c>
      <c r="CL539">
        <f t="shared" si="448"/>
        <v>-4.4354884892775E-3</v>
      </c>
      <c r="CM539">
        <f t="shared" si="448"/>
        <v>-2.3255184826088165E-2</v>
      </c>
      <c r="CN539">
        <f t="shared" si="448"/>
        <v>-2.876852750277447E-2</v>
      </c>
      <c r="CO539">
        <f t="shared" si="448"/>
        <v>5.1832839853314955E-3</v>
      </c>
      <c r="CP539">
        <f t="shared" si="448"/>
        <v>-1.785819581433239E-2</v>
      </c>
      <c r="CQ539">
        <f t="shared" si="448"/>
        <v>-4.703242627840689E-3</v>
      </c>
      <c r="CR539">
        <f t="shared" si="448"/>
        <v>5.9349135645671237E-4</v>
      </c>
      <c r="CS539">
        <f t="shared" si="448"/>
        <v>-1.204716405304195E-2</v>
      </c>
      <c r="CT539">
        <f t="shared" si="448"/>
        <v>3.8577318305235749E-3</v>
      </c>
      <c r="CU539">
        <f t="shared" si="448"/>
        <v>-2.6432788284679364E-3</v>
      </c>
      <c r="CV539">
        <f t="shared" si="448"/>
        <v>-3.7945544466785734E-3</v>
      </c>
      <c r="CW539">
        <f t="shared" si="448"/>
        <v>4.4970079706514801E-3</v>
      </c>
      <c r="CX539">
        <f t="shared" si="448"/>
        <v>-3.9189834489410554E-3</v>
      </c>
      <c r="CY539">
        <f t="shared" si="448"/>
        <v>1.6240281499806395E-3</v>
      </c>
      <c r="CZ539">
        <f t="shared" si="448"/>
        <v>1.6978443742424213E-3</v>
      </c>
      <c r="DA539">
        <f t="shared" si="448"/>
        <v>-2.4348956553393681E-3</v>
      </c>
    </row>
    <row r="540" spans="65:105">
      <c r="BM540">
        <f t="shared" ref="BM540:DA540" si="449">BM$15*SIN(-$F$6*$F219/$O$7*BM$14)</f>
        <v>-5.7410835770593989E-4</v>
      </c>
      <c r="BN540">
        <f t="shared" si="449"/>
        <v>-7.8312984585649312E-3</v>
      </c>
      <c r="BO540">
        <f t="shared" si="449"/>
        <v>-1.4386320321193337E-3</v>
      </c>
      <c r="BP540">
        <f t="shared" si="449"/>
        <v>-4.6207423762058674E-3</v>
      </c>
      <c r="BQ540">
        <f t="shared" si="449"/>
        <v>-9.1985916787837609E-3</v>
      </c>
      <c r="BR540">
        <f t="shared" si="449"/>
        <v>6.7444159647772812E-4</v>
      </c>
      <c r="BS540">
        <f t="shared" si="449"/>
        <v>-1.2026087351042963E-2</v>
      </c>
      <c r="BT540">
        <f t="shared" si="449"/>
        <v>-6.0159239056233804E-3</v>
      </c>
      <c r="BU540">
        <f t="shared" si="449"/>
        <v>-5.1854214504950245E-4</v>
      </c>
      <c r="BV540">
        <f t="shared" si="449"/>
        <v>-1.7814755861004825E-2</v>
      </c>
      <c r="BW540">
        <f t="shared" si="449"/>
        <v>3.0670730213024047E-3</v>
      </c>
      <c r="BX540">
        <f t="shared" si="449"/>
        <v>-1.1962693714803662E-2</v>
      </c>
      <c r="BY540">
        <f t="shared" si="449"/>
        <v>-1.9049967207140552E-2</v>
      </c>
      <c r="BZ540">
        <f t="shared" si="449"/>
        <v>1.7596506055791047E-2</v>
      </c>
      <c r="CA540">
        <f t="shared" si="449"/>
        <v>-3.486000588034123E-2</v>
      </c>
      <c r="CB540">
        <f t="shared" si="449"/>
        <v>8.6133055783795265E-3</v>
      </c>
      <c r="CC540">
        <f t="shared" si="449"/>
        <v>8.13437052527749E-2</v>
      </c>
      <c r="CD540">
        <f t="shared" si="449"/>
        <v>-2.5364962408675532E-2</v>
      </c>
      <c r="CE540">
        <f t="shared" si="449"/>
        <v>0.14716743747689465</v>
      </c>
      <c r="CF540">
        <f t="shared" si="449"/>
        <v>0.36082196183985121</v>
      </c>
      <c r="CG540">
        <f t="shared" si="449"/>
        <v>0</v>
      </c>
      <c r="CH540">
        <f t="shared" si="449"/>
        <v>-0.22618994253555832</v>
      </c>
      <c r="CI540">
        <f t="shared" si="449"/>
        <v>-2.8603824055313126E-2</v>
      </c>
      <c r="CJ540">
        <f t="shared" si="449"/>
        <v>-4.5746815076199029E-2</v>
      </c>
      <c r="CK540">
        <f t="shared" si="449"/>
        <v>-9.7407530138980403E-2</v>
      </c>
      <c r="CL540">
        <f t="shared" si="449"/>
        <v>-3.2716426279374303E-3</v>
      </c>
      <c r="CM540">
        <f t="shared" si="449"/>
        <v>-2.3657194735450211E-2</v>
      </c>
      <c r="CN540">
        <f t="shared" si="449"/>
        <v>-2.7521791451938057E-2</v>
      </c>
      <c r="CO540">
        <f t="shared" si="449"/>
        <v>5.7147796723094127E-3</v>
      </c>
      <c r="CP540">
        <f t="shared" si="449"/>
        <v>-1.7727780148265662E-2</v>
      </c>
      <c r="CQ540">
        <f t="shared" si="449"/>
        <v>-3.4799698177086988E-3</v>
      </c>
      <c r="CR540">
        <f t="shared" si="449"/>
        <v>6.1783251539757956E-4</v>
      </c>
      <c r="CS540">
        <f t="shared" si="449"/>
        <v>-1.1322889848452651E-2</v>
      </c>
      <c r="CT540">
        <f t="shared" si="449"/>
        <v>4.7571391957494952E-3</v>
      </c>
      <c r="CU540">
        <f t="shared" si="449"/>
        <v>-2.6363152596623899E-3</v>
      </c>
      <c r="CV540">
        <f t="shared" si="449"/>
        <v>-2.8223299990276386E-3</v>
      </c>
      <c r="CW540">
        <f t="shared" si="449"/>
        <v>4.8370956144424332E-3</v>
      </c>
      <c r="CX540">
        <f t="shared" si="449"/>
        <v>-3.64968989779672E-3</v>
      </c>
      <c r="CY540">
        <f t="shared" si="449"/>
        <v>2.4596812879555817E-3</v>
      </c>
      <c r="CZ540">
        <f t="shared" si="449"/>
        <v>1.7119086742894882E-3</v>
      </c>
      <c r="DA540">
        <f t="shared" si="449"/>
        <v>-1.8244461076698899E-3</v>
      </c>
    </row>
    <row r="541" spans="65:105">
      <c r="BM541">
        <f t="shared" ref="BM541:DA541" si="450">BM$15*SIN(-$F$6*$F220/$O$7*BM$14)</f>
        <v>-3.7337976163785279E-4</v>
      </c>
      <c r="BN541">
        <f t="shared" si="450"/>
        <v>-7.7893185110926759E-3</v>
      </c>
      <c r="BO541">
        <f t="shared" si="450"/>
        <v>-1.9098622174054118E-3</v>
      </c>
      <c r="BP541">
        <f t="shared" si="450"/>
        <v>-4.2295679667624306E-3</v>
      </c>
      <c r="BQ541">
        <f t="shared" si="450"/>
        <v>-9.756740936222405E-3</v>
      </c>
      <c r="BR541">
        <f t="shared" si="450"/>
        <v>4.3640350934674114E-4</v>
      </c>
      <c r="BS541">
        <f t="shared" si="450"/>
        <v>-1.1905631922035328E-2</v>
      </c>
      <c r="BT541">
        <f t="shared" si="450"/>
        <v>-7.1150654209022786E-3</v>
      </c>
      <c r="BU541">
        <f t="shared" si="450"/>
        <v>-4.8256331751338113E-4</v>
      </c>
      <c r="BV541">
        <f t="shared" si="450"/>
        <v>-1.8435489634424668E-2</v>
      </c>
      <c r="BW541">
        <f t="shared" si="450"/>
        <v>1.9773971894604995E-3</v>
      </c>
      <c r="BX541">
        <f t="shared" si="450"/>
        <v>-1.1838216988653671E-2</v>
      </c>
      <c r="BY541">
        <f t="shared" si="450"/>
        <v>-2.0775791711932969E-2</v>
      </c>
      <c r="BZ541">
        <f t="shared" si="450"/>
        <v>1.6766927497633408E-2</v>
      </c>
      <c r="CA541">
        <f t="shared" si="450"/>
        <v>-3.5405143320003468E-2</v>
      </c>
      <c r="CB541">
        <f t="shared" si="450"/>
        <v>5.5411235278400453E-3</v>
      </c>
      <c r="CC541">
        <f t="shared" si="450"/>
        <v>8.0819165328501419E-2</v>
      </c>
      <c r="CD541">
        <f t="shared" si="450"/>
        <v>-2.6078320462417398E-2</v>
      </c>
      <c r="CE541">
        <f t="shared" si="450"/>
        <v>0.14484221826668756</v>
      </c>
      <c r="CF541">
        <f t="shared" si="450"/>
        <v>0.3615768224136891</v>
      </c>
      <c r="CG541">
        <f t="shared" si="450"/>
        <v>0</v>
      </c>
      <c r="CH541">
        <f t="shared" si="450"/>
        <v>-0.22666314507829746</v>
      </c>
      <c r="CI541">
        <f t="shared" si="450"/>
        <v>-2.8151888747346372E-2</v>
      </c>
      <c r="CJ541">
        <f t="shared" si="450"/>
        <v>-4.7033387413340934E-2</v>
      </c>
      <c r="CK541">
        <f t="shared" si="450"/>
        <v>-9.6779403619245502E-2</v>
      </c>
      <c r="CL541">
        <f t="shared" si="450"/>
        <v>-2.1047176110706584E-3</v>
      </c>
      <c r="CM541">
        <f t="shared" si="450"/>
        <v>-2.4027143685313904E-2</v>
      </c>
      <c r="CN541">
        <f t="shared" si="450"/>
        <v>-2.622429023219449E-2</v>
      </c>
      <c r="CO541">
        <f t="shared" si="450"/>
        <v>6.2325079545011161E-3</v>
      </c>
      <c r="CP541">
        <f t="shared" si="450"/>
        <v>-1.75433153372982E-2</v>
      </c>
      <c r="CQ541">
        <f t="shared" si="450"/>
        <v>-2.2435991869611482E-3</v>
      </c>
      <c r="CR541">
        <f t="shared" si="450"/>
        <v>6.3936014741322145E-4</v>
      </c>
      <c r="CS541">
        <f t="shared" si="450"/>
        <v>-1.0537255922729824E-2</v>
      </c>
      <c r="CT541">
        <f t="shared" si="450"/>
        <v>5.6262940032298812E-3</v>
      </c>
      <c r="CU541">
        <f t="shared" si="450"/>
        <v>-2.6099094573151728E-3</v>
      </c>
      <c r="CV541">
        <f t="shared" si="450"/>
        <v>-1.8262140451340313E-3</v>
      </c>
      <c r="CW541">
        <f t="shared" si="450"/>
        <v>5.1305993832408475E-3</v>
      </c>
      <c r="CX541">
        <f t="shared" si="450"/>
        <v>-3.3407210840896511E-3</v>
      </c>
      <c r="CY541">
        <f t="shared" si="450"/>
        <v>3.2653606021861318E-3</v>
      </c>
      <c r="CZ541">
        <f t="shared" si="450"/>
        <v>1.70273192836361E-3</v>
      </c>
      <c r="DA541">
        <f t="shared" si="450"/>
        <v>-1.1865551923419485E-3</v>
      </c>
    </row>
    <row r="542" spans="65:105">
      <c r="BM542">
        <f t="shared" ref="BM542:DA542" si="451">BM$15*SIN(-$F$6*$F221/$O$7*BM$14)</f>
        <v>-1.6703518641186931E-4</v>
      </c>
      <c r="BN542">
        <f t="shared" si="451"/>
        <v>-7.6415899846611068E-3</v>
      </c>
      <c r="BO542">
        <f t="shared" si="451"/>
        <v>-2.3578187071274983E-3</v>
      </c>
      <c r="BP542">
        <f t="shared" si="451"/>
        <v>-3.7924145223029735E-3</v>
      </c>
      <c r="BQ542">
        <f t="shared" si="451"/>
        <v>-1.0220927444868135E-2</v>
      </c>
      <c r="BR542">
        <f t="shared" si="451"/>
        <v>1.9467119185588875E-4</v>
      </c>
      <c r="BS542">
        <f t="shared" si="451"/>
        <v>-1.1697375128816401E-2</v>
      </c>
      <c r="BT542">
        <f t="shared" si="451"/>
        <v>-8.1689593790567339E-3</v>
      </c>
      <c r="BU542">
        <f t="shared" si="451"/>
        <v>-4.4396943754910313E-4</v>
      </c>
      <c r="BV542">
        <f t="shared" si="451"/>
        <v>-1.8972270645286008E-2</v>
      </c>
      <c r="BW542">
        <f t="shared" si="451"/>
        <v>8.8027888109424484E-4</v>
      </c>
      <c r="BX542">
        <f t="shared" si="451"/>
        <v>-1.1677647446593555E-2</v>
      </c>
      <c r="BY542">
        <f t="shared" si="451"/>
        <v>-2.2451565514747036E-2</v>
      </c>
      <c r="BZ542">
        <f t="shared" si="451"/>
        <v>1.5906421595666787E-2</v>
      </c>
      <c r="CA542">
        <f t="shared" si="451"/>
        <v>-3.590229861813507E-2</v>
      </c>
      <c r="CB542">
        <f t="shared" si="451"/>
        <v>2.463726365787333E-3</v>
      </c>
      <c r="CC542">
        <f t="shared" si="451"/>
        <v>8.0245942961057248E-2</v>
      </c>
      <c r="CD542">
        <f t="shared" si="451"/>
        <v>-2.6782842231717931E-2</v>
      </c>
      <c r="CE542">
        <f t="shared" si="451"/>
        <v>0.14249518635118083</v>
      </c>
      <c r="CF542">
        <f t="shared" si="451"/>
        <v>0.36231806982452713</v>
      </c>
      <c r="CG542">
        <f t="shared" si="451"/>
        <v>0</v>
      </c>
      <c r="CH542">
        <f t="shared" si="451"/>
        <v>-0.22712781388173495</v>
      </c>
      <c r="CI542">
        <f t="shared" si="451"/>
        <v>-2.769571386848502E-2</v>
      </c>
      <c r="CJ542">
        <f t="shared" si="451"/>
        <v>-4.8304023126419092E-2</v>
      </c>
      <c r="CK542">
        <f t="shared" si="451"/>
        <v>-9.6092980805585301E-2</v>
      </c>
      <c r="CL542">
        <f t="shared" si="451"/>
        <v>-9.358117076579632E-4</v>
      </c>
      <c r="CM542">
        <f t="shared" si="451"/>
        <v>-2.4364530309459391E-2</v>
      </c>
      <c r="CN542">
        <f t="shared" si="451"/>
        <v>-2.4878417142275414E-2</v>
      </c>
      <c r="CO542">
        <f t="shared" si="451"/>
        <v>6.7352215791272431E-3</v>
      </c>
      <c r="CP542">
        <f t="shared" si="451"/>
        <v>-1.7305363784912733E-2</v>
      </c>
      <c r="CQ542">
        <f t="shared" si="451"/>
        <v>-9.9878415547913343E-4</v>
      </c>
      <c r="CR542">
        <f t="shared" si="451"/>
        <v>6.5797621853682612E-4</v>
      </c>
      <c r="CS542">
        <f t="shared" si="451"/>
        <v>-9.694519694186228E-3</v>
      </c>
      <c r="CT542">
        <f t="shared" si="451"/>
        <v>6.4596689486499442E-3</v>
      </c>
      <c r="CU542">
        <f t="shared" si="451"/>
        <v>-2.5642561582940415E-3</v>
      </c>
      <c r="CV542">
        <f t="shared" si="451"/>
        <v>-8.1463887694756569E-4</v>
      </c>
      <c r="CW542">
        <f t="shared" si="451"/>
        <v>5.3746926753077563E-3</v>
      </c>
      <c r="CX542">
        <f t="shared" si="451"/>
        <v>-2.9954357640842588E-3</v>
      </c>
      <c r="CY542">
        <f t="shared" si="451"/>
        <v>4.0312480362122687E-3</v>
      </c>
      <c r="CZ542">
        <f t="shared" si="451"/>
        <v>1.670438720899193E-3</v>
      </c>
      <c r="DA542">
        <f t="shared" si="451"/>
        <v>-5.3081738247249427E-4</v>
      </c>
    </row>
    <row r="543" spans="65:105">
      <c r="BM543">
        <f t="shared" ref="BM543:DA543" si="452">BM$15*SIN(-$F$6*$F222/$O$7*BM$14)</f>
        <v>4.1821753494513208E-5</v>
      </c>
      <c r="BN543">
        <f t="shared" si="452"/>
        <v>-7.3901184567440274E-3</v>
      </c>
      <c r="BO543">
        <f t="shared" si="452"/>
        <v>-2.7770426766264757E-3</v>
      </c>
      <c r="BP543">
        <f t="shared" si="452"/>
        <v>-3.3140342760788269E-3</v>
      </c>
      <c r="BQ543">
        <f t="shared" si="452"/>
        <v>-1.0586680834892465E-2</v>
      </c>
      <c r="BR543">
        <f t="shared" si="452"/>
        <v>-4.870905057537021E-5</v>
      </c>
      <c r="BS543">
        <f t="shared" si="452"/>
        <v>-1.140285281851054E-2</v>
      </c>
      <c r="BT543">
        <f t="shared" si="452"/>
        <v>-9.1709036453550934E-3</v>
      </c>
      <c r="BU543">
        <f t="shared" si="452"/>
        <v>-4.0296964873607336E-4</v>
      </c>
      <c r="BV543">
        <f t="shared" si="452"/>
        <v>-1.9422654464411944E-2</v>
      </c>
      <c r="BW543">
        <f t="shared" si="452"/>
        <v>-2.2015259821311898E-4</v>
      </c>
      <c r="BX543">
        <f t="shared" si="452"/>
        <v>-1.1481474639281855E-2</v>
      </c>
      <c r="BY543">
        <f t="shared" si="452"/>
        <v>-2.4073251529711071E-2</v>
      </c>
      <c r="BZ543">
        <f t="shared" si="452"/>
        <v>1.5016575591315392E-2</v>
      </c>
      <c r="CA543">
        <f t="shared" si="452"/>
        <v>-3.6350798014552009E-2</v>
      </c>
      <c r="CB543">
        <f t="shared" si="452"/>
        <v>-6.1598956928478213E-4</v>
      </c>
      <c r="CC543">
        <f t="shared" si="452"/>
        <v>7.9624383438162472E-2</v>
      </c>
      <c r="CD543">
        <f t="shared" si="452"/>
        <v>-2.7478288998951151E-2</v>
      </c>
      <c r="CE543">
        <f t="shared" si="452"/>
        <v>0.14012669518474832</v>
      </c>
      <c r="CF543">
        <f t="shared" si="452"/>
        <v>0.3630456761648192</v>
      </c>
      <c r="CG543">
        <f t="shared" si="452"/>
        <v>0</v>
      </c>
      <c r="CH543">
        <f t="shared" si="452"/>
        <v>-0.22758393145135289</v>
      </c>
      <c r="CI543">
        <f t="shared" si="452"/>
        <v>-2.723536811698795E-2</v>
      </c>
      <c r="CJ543">
        <f t="shared" si="452"/>
        <v>-4.9558291677792035E-2</v>
      </c>
      <c r="CK543">
        <f t="shared" si="452"/>
        <v>-9.5348675173435857E-2</v>
      </c>
      <c r="CL543">
        <f t="shared" si="452"/>
        <v>2.3397494897842237E-4</v>
      </c>
      <c r="CM543">
        <f t="shared" si="452"/>
        <v>-2.4668897371134237E-2</v>
      </c>
      <c r="CN543">
        <f t="shared" si="452"/>
        <v>-2.3486654704979532E-2</v>
      </c>
      <c r="CO543">
        <f t="shared" si="452"/>
        <v>7.2217094650334785E-3</v>
      </c>
      <c r="CP543">
        <f t="shared" si="452"/>
        <v>-1.7014650967047445E-2</v>
      </c>
      <c r="CQ543">
        <f t="shared" si="452"/>
        <v>2.4979007403823605E-4</v>
      </c>
      <c r="CR543">
        <f t="shared" si="452"/>
        <v>6.7359595366179843E-4</v>
      </c>
      <c r="CS543">
        <f t="shared" si="452"/>
        <v>-8.799248023461298E-3</v>
      </c>
      <c r="CT543">
        <f t="shared" si="452"/>
        <v>7.2519642662002576E-3</v>
      </c>
      <c r="CU543">
        <f t="shared" si="452"/>
        <v>-2.4996920454362524E-3</v>
      </c>
      <c r="CV543">
        <f t="shared" si="452"/>
        <v>2.0383234868812179E-4</v>
      </c>
      <c r="CW543">
        <f t="shared" si="452"/>
        <v>5.5670247388055535E-3</v>
      </c>
      <c r="CX543">
        <f t="shared" si="452"/>
        <v>-2.6175874856473676E-3</v>
      </c>
      <c r="CY543">
        <f t="shared" si="452"/>
        <v>4.7480104398131655E-3</v>
      </c>
      <c r="CZ543">
        <f t="shared" si="452"/>
        <v>1.6154674677595229E-3</v>
      </c>
      <c r="DA543">
        <f t="shared" si="452"/>
        <v>1.3290441491547859E-4</v>
      </c>
    </row>
    <row r="544" spans="65:105">
      <c r="BM544">
        <f t="shared" ref="BM544:DA544" si="453">BM$15*SIN(-$F$6*$F223/$O$7*BM$14)</f>
        <v>2.5004965530055423E-4</v>
      </c>
      <c r="BN544">
        <f t="shared" si="453"/>
        <v>-7.0383179303363987E-3</v>
      </c>
      <c r="BO544">
        <f t="shared" si="453"/>
        <v>-3.1624254374586474E-3</v>
      </c>
      <c r="BP544">
        <f t="shared" si="453"/>
        <v>-2.7996276320708872E-3</v>
      </c>
      <c r="BQ544">
        <f t="shared" si="453"/>
        <v>-1.0850478701208376E-2</v>
      </c>
      <c r="BR544">
        <f t="shared" si="453"/>
        <v>-2.9167696256112921E-4</v>
      </c>
      <c r="BS544">
        <f t="shared" si="453"/>
        <v>-1.1024237027075562E-2</v>
      </c>
      <c r="BT544">
        <f t="shared" si="453"/>
        <v>-1.0114526454009926E-2</v>
      </c>
      <c r="BU544">
        <f t="shared" si="453"/>
        <v>-3.5978613248219287E-4</v>
      </c>
      <c r="BV544">
        <f t="shared" si="453"/>
        <v>-1.9784590103921196E-2</v>
      </c>
      <c r="BW544">
        <f t="shared" si="453"/>
        <v>-1.3197554728513947E-3</v>
      </c>
      <c r="BX544">
        <f t="shared" si="453"/>
        <v>-1.1250296665995443E-2</v>
      </c>
      <c r="BY544">
        <f t="shared" si="453"/>
        <v>-2.5636942973172348E-2</v>
      </c>
      <c r="BZ544">
        <f t="shared" si="453"/>
        <v>1.409903084512761E-2</v>
      </c>
      <c r="CA544">
        <f t="shared" si="453"/>
        <v>-3.675003368904807E-2</v>
      </c>
      <c r="CB544">
        <f t="shared" si="453"/>
        <v>-3.6951257565354468E-3</v>
      </c>
      <c r="CC544">
        <f t="shared" si="453"/>
        <v>7.8954861164031942E-2</v>
      </c>
      <c r="CD544">
        <f t="shared" si="453"/>
        <v>-2.816442512143234E-2</v>
      </c>
      <c r="CE544">
        <f t="shared" si="453"/>
        <v>0.13773710145344728</v>
      </c>
      <c r="CF544">
        <f t="shared" si="453"/>
        <v>0.36375961404059798</v>
      </c>
      <c r="CG544">
        <f t="shared" si="453"/>
        <v>0</v>
      </c>
      <c r="CH544">
        <f t="shared" si="453"/>
        <v>-0.2280314806145827</v>
      </c>
      <c r="CI544">
        <f t="shared" si="453"/>
        <v>-2.6770920819231981E-2</v>
      </c>
      <c r="CJ544">
        <f t="shared" si="453"/>
        <v>-5.0795768075608864E-2</v>
      </c>
      <c r="CK544">
        <f t="shared" si="453"/>
        <v>-9.4546935064678483E-2</v>
      </c>
      <c r="CL544">
        <f t="shared" si="453"/>
        <v>1.4035413965825321E-3</v>
      </c>
      <c r="CM544">
        <f t="shared" si="453"/>
        <v>-2.49398323827149E-2</v>
      </c>
      <c r="CN544">
        <f t="shared" si="453"/>
        <v>-2.2051570088048384E-2</v>
      </c>
      <c r="CO544">
        <f t="shared" si="453"/>
        <v>7.6907996202914414E-3</v>
      </c>
      <c r="CP544">
        <f t="shared" si="453"/>
        <v>-1.6672063220236573E-2</v>
      </c>
      <c r="CQ544">
        <f t="shared" si="453"/>
        <v>1.4974241501196713E-3</v>
      </c>
      <c r="CR544">
        <f t="shared" si="453"/>
        <v>6.8614822259631197E-4</v>
      </c>
      <c r="CS544">
        <f t="shared" si="453"/>
        <v>-7.856292465307245E-3</v>
      </c>
      <c r="CT544">
        <f t="shared" si="453"/>
        <v>7.9981414319152504E-3</v>
      </c>
      <c r="CU544">
        <f t="shared" si="453"/>
        <v>-2.4166932645881636E-3</v>
      </c>
      <c r="CV544">
        <f t="shared" si="453"/>
        <v>1.2205780986237272E-3</v>
      </c>
      <c r="CW544">
        <f t="shared" si="453"/>
        <v>5.7057433108233819E-3</v>
      </c>
      <c r="CX544">
        <f t="shared" si="453"/>
        <v>-2.2112837839601811E-3</v>
      </c>
      <c r="CY544">
        <f t="shared" si="453"/>
        <v>5.4069133033363128E-3</v>
      </c>
      <c r="CZ544">
        <f t="shared" si="453"/>
        <v>1.5385644642584679E-3</v>
      </c>
      <c r="DA544">
        <f t="shared" si="453"/>
        <v>7.9462720619538857E-4</v>
      </c>
    </row>
    <row r="545" spans="65:105">
      <c r="BM545">
        <f t="shared" ref="BM545:DA545" si="454">BM$15*SIN(-$F$6*$F224/$O$7*BM$14)</f>
        <v>4.5451657754401052E-4</v>
      </c>
      <c r="BN545">
        <f t="shared" si="454"/>
        <v>-6.590964485103234E-3</v>
      </c>
      <c r="BO545">
        <f t="shared" si="454"/>
        <v>-3.5092706921793092E-3</v>
      </c>
      <c r="BP545">
        <f t="shared" si="454"/>
        <v>-2.2547866321338929E-3</v>
      </c>
      <c r="BQ545">
        <f t="shared" si="454"/>
        <v>-1.1009780526156627E-2</v>
      </c>
      <c r="BR545">
        <f t="shared" si="454"/>
        <v>-5.3217577916318175E-4</v>
      </c>
      <c r="BS545">
        <f t="shared" si="454"/>
        <v>-1.0564319961024986E-2</v>
      </c>
      <c r="BT545">
        <f t="shared" si="454"/>
        <v>-1.0993826928794076E-2</v>
      </c>
      <c r="BU545">
        <f t="shared" si="454"/>
        <v>-3.1465290400358142E-4</v>
      </c>
      <c r="BV545">
        <f t="shared" si="454"/>
        <v>-2.0056429357153207E-2</v>
      </c>
      <c r="BW545">
        <f t="shared" si="454"/>
        <v>-2.4143910858910366E-3</v>
      </c>
      <c r="BX545">
        <f t="shared" si="454"/>
        <v>-1.0984818351121355E-2</v>
      </c>
      <c r="BY545">
        <f t="shared" si="454"/>
        <v>-2.7138872775480202E-2</v>
      </c>
      <c r="BZ545">
        <f t="shared" si="454"/>
        <v>1.3155479809213753E-2</v>
      </c>
      <c r="CA545">
        <f t="shared" si="454"/>
        <v>-3.7099464585131359E-2</v>
      </c>
      <c r="CB545">
        <f t="shared" si="454"/>
        <v>-6.7707842207615394E-3</v>
      </c>
      <c r="CC545">
        <f t="shared" si="454"/>
        <v>7.8237779433848645E-2</v>
      </c>
      <c r="CD545">
        <f t="shared" si="454"/>
        <v>-2.8841018111262003E-2</v>
      </c>
      <c r="CE545">
        <f t="shared" si="454"/>
        <v>0.13532676502130436</v>
      </c>
      <c r="CF545">
        <f t="shared" si="454"/>
        <v>0.3644598565725059</v>
      </c>
      <c r="CG545">
        <f t="shared" si="454"/>
        <v>0</v>
      </c>
      <c r="CH545">
        <f t="shared" si="454"/>
        <v>-0.22847044452145127</v>
      </c>
      <c r="CI545">
        <f t="shared" si="454"/>
        <v>-2.6302441919271849E-2</v>
      </c>
      <c r="CJ545">
        <f t="shared" si="454"/>
        <v>-5.2016033017811332E-2</v>
      </c>
      <c r="CK545">
        <f t="shared" si="454"/>
        <v>-9.3688243417575784E-2</v>
      </c>
      <c r="CL545">
        <f t="shared" si="454"/>
        <v>2.5717868801511954E-3</v>
      </c>
      <c r="CM545">
        <f t="shared" si="454"/>
        <v>-2.5176968164722528E-2</v>
      </c>
      <c r="CN545">
        <f t="shared" si="454"/>
        <v>-2.0575810368911689E-2</v>
      </c>
      <c r="CO545">
        <f t="shared" si="454"/>
        <v>8.1413619656296194E-3</v>
      </c>
      <c r="CP545">
        <f t="shared" si="454"/>
        <v>-1.6278645039313339E-2</v>
      </c>
      <c r="CQ545">
        <f t="shared" si="454"/>
        <v>2.7394222598188752E-3</v>
      </c>
      <c r="CR545">
        <f t="shared" si="454"/>
        <v>6.9557586398070863E-4</v>
      </c>
      <c r="CS545">
        <f t="shared" si="454"/>
        <v>-6.8707629775939987E-3</v>
      </c>
      <c r="CT545">
        <f t="shared" si="454"/>
        <v>8.6934552056694061E-3</v>
      </c>
      <c r="CU545">
        <f t="shared" si="454"/>
        <v>-2.3158719131364689E-3</v>
      </c>
      <c r="CV545">
        <f t="shared" si="454"/>
        <v>2.2269914461566795E-3</v>
      </c>
      <c r="CW545">
        <f t="shared" si="454"/>
        <v>5.7895124556814068E-3</v>
      </c>
      <c r="CX545">
        <f t="shared" si="454"/>
        <v>-1.7809415290846156E-3</v>
      </c>
      <c r="CY545">
        <f t="shared" si="454"/>
        <v>5.9999271969556596E-3</v>
      </c>
      <c r="CZ545">
        <f t="shared" si="454"/>
        <v>1.4407737533795621E-3</v>
      </c>
      <c r="DA545">
        <f t="shared" si="454"/>
        <v>1.4443980646530658E-3</v>
      </c>
    </row>
    <row r="546" spans="65:105">
      <c r="BM546">
        <f t="shared" ref="BM546:DA546" si="455">BM$15*SIN(-$F$6*$F225/$O$7*BM$14)</f>
        <v>6.5214714739600149E-4</v>
      </c>
      <c r="BN546">
        <f t="shared" si="455"/>
        <v>-6.0541314368369424E-3</v>
      </c>
      <c r="BO546">
        <f t="shared" si="455"/>
        <v>-3.8133517637053685E-3</v>
      </c>
      <c r="BP546">
        <f t="shared" si="455"/>
        <v>-1.6854341657002404E-3</v>
      </c>
      <c r="BQ546">
        <f t="shared" si="455"/>
        <v>-1.1063052146079742E-2</v>
      </c>
      <c r="BR546">
        <f t="shared" si="455"/>
        <v>-7.6816963675813816E-4</v>
      </c>
      <c r="BS546">
        <f t="shared" si="455"/>
        <v>-1.0026493405531332E-2</v>
      </c>
      <c r="BT546">
        <f t="shared" si="455"/>
        <v>-1.180321324502165E-2</v>
      </c>
      <c r="BU546">
        <f t="shared" si="455"/>
        <v>-2.6781454417582052E-4</v>
      </c>
      <c r="BV546">
        <f t="shared" si="455"/>
        <v>-2.0236934304381789E-2</v>
      </c>
      <c r="BW546">
        <f t="shared" si="455"/>
        <v>-3.4999394760536129E-3</v>
      </c>
      <c r="BX546">
        <f t="shared" si="455"/>
        <v>-1.0685849095260712E-2</v>
      </c>
      <c r="BY546">
        <f t="shared" si="455"/>
        <v>-2.8575422656187465E-2</v>
      </c>
      <c r="BZ546">
        <f t="shared" si="455"/>
        <v>1.2187662905442471E-2</v>
      </c>
      <c r="CA546">
        <f t="shared" si="455"/>
        <v>-3.7398617143280924E-2</v>
      </c>
      <c r="CB546">
        <f t="shared" si="455"/>
        <v>-9.8400702598713027E-3</v>
      </c>
      <c r="CC546">
        <f t="shared" si="455"/>
        <v>7.7473570190833382E-2</v>
      </c>
      <c r="CD546">
        <f t="shared" si="455"/>
        <v>-2.9507838714101623E-2</v>
      </c>
      <c r="CE546">
        <f t="shared" si="455"/>
        <v>0.13289604887612008</v>
      </c>
      <c r="CF546">
        <f t="shared" si="455"/>
        <v>0.36514637739680744</v>
      </c>
      <c r="CG546">
        <f t="shared" si="455"/>
        <v>0</v>
      </c>
      <c r="CH546">
        <f t="shared" si="455"/>
        <v>-0.22890080664521564</v>
      </c>
      <c r="CI546">
        <f t="shared" si="455"/>
        <v>-2.5830001968306635E-2</v>
      </c>
      <c r="CJ546">
        <f t="shared" si="455"/>
        <v>-5.3218673034209317E-2</v>
      </c>
      <c r="CK546">
        <f t="shared" si="455"/>
        <v>-9.2773117475867375E-2</v>
      </c>
      <c r="CL546">
        <f t="shared" si="455"/>
        <v>3.7376118879264243E-3</v>
      </c>
      <c r="CM546">
        <f t="shared" si="455"/>
        <v>-2.5379983343436063E-2</v>
      </c>
      <c r="CN546">
        <f t="shared" si="455"/>
        <v>-1.9062097652034718E-2</v>
      </c>
      <c r="CO546">
        <f t="shared" si="455"/>
        <v>8.5723110568935237E-3</v>
      </c>
      <c r="CP546">
        <f t="shared" si="455"/>
        <v>-1.5835595892913369E-2</v>
      </c>
      <c r="CQ546">
        <f t="shared" si="455"/>
        <v>3.9711098026944851E-3</v>
      </c>
      <c r="CR546">
        <f t="shared" si="455"/>
        <v>7.0183594559271973E-4</v>
      </c>
      <c r="CS546">
        <f t="shared" si="455"/>
        <v>-5.8480002300042204E-3</v>
      </c>
      <c r="CT546">
        <f t="shared" si="455"/>
        <v>9.3334838080641868E-3</v>
      </c>
      <c r="CU546">
        <f t="shared" si="455"/>
        <v>-2.1979715259272726E-3</v>
      </c>
      <c r="CV546">
        <f t="shared" si="455"/>
        <v>3.2145529301383351E-3</v>
      </c>
      <c r="CW546">
        <f t="shared" si="455"/>
        <v>5.817525430721779E-3</v>
      </c>
      <c r="CX546">
        <f t="shared" si="455"/>
        <v>-1.3312389107934875E-3</v>
      </c>
      <c r="CY546">
        <f t="shared" si="455"/>
        <v>6.5198256177855449E-3</v>
      </c>
      <c r="CZ546">
        <f t="shared" si="455"/>
        <v>1.3234229517424172E-3</v>
      </c>
      <c r="DA546">
        <f t="shared" si="455"/>
        <v>2.0724438317689148E-3</v>
      </c>
    </row>
    <row r="547" spans="65:105">
      <c r="BM547">
        <f t="shared" ref="BM547:DA547" si="456">BM$15*SIN(-$F$6*$F226/$O$7*BM$14)</f>
        <v>8.3996881713090381E-4</v>
      </c>
      <c r="BN547">
        <f t="shared" si="456"/>
        <v>-5.4351068855057316E-3</v>
      </c>
      <c r="BO547">
        <f t="shared" si="456"/>
        <v>-4.070963101855775E-3</v>
      </c>
      <c r="BP547">
        <f t="shared" si="456"/>
        <v>-1.0977595828871411E-3</v>
      </c>
      <c r="BQ547">
        <f t="shared" si="456"/>
        <v>-1.1009780526156629E-2</v>
      </c>
      <c r="BR547">
        <f t="shared" si="456"/>
        <v>-9.9766080697123445E-4</v>
      </c>
      <c r="BS547">
        <f t="shared" si="456"/>
        <v>-9.4147237107716931E-3</v>
      </c>
      <c r="BT547">
        <f t="shared" si="456"/>
        <v>-1.2537538190205786E-2</v>
      </c>
      <c r="BU547">
        <f t="shared" si="456"/>
        <v>-2.1952487412901819E-4</v>
      </c>
      <c r="BV547">
        <f t="shared" si="456"/>
        <v>-2.0325282950136459E-2</v>
      </c>
      <c r="BW547">
        <f t="shared" si="456"/>
        <v>-4.5723148843156694E-3</v>
      </c>
      <c r="BX547">
        <f t="shared" si="456"/>
        <v>-1.0354300407496755E-2</v>
      </c>
      <c r="BY547">
        <f t="shared" si="456"/>
        <v>-2.99431318408045E-2</v>
      </c>
      <c r="BZ547">
        <f t="shared" si="456"/>
        <v>1.1197365315155665E-2</v>
      </c>
      <c r="CA547">
        <f t="shared" si="456"/>
        <v>-3.7647085942729079E-2</v>
      </c>
      <c r="CB547">
        <f t="shared" si="456"/>
        <v>-1.2900095169276359E-2</v>
      </c>
      <c r="CC547">
        <f t="shared" si="456"/>
        <v>7.6662693766058554E-2</v>
      </c>
      <c r="CD547">
        <f t="shared" si="456"/>
        <v>-3.0164660986853081E-2</v>
      </c>
      <c r="CE547">
        <f t="shared" si="456"/>
        <v>0.13044531907480522</v>
      </c>
      <c r="CF547">
        <f t="shared" si="456"/>
        <v>0.36581915066638149</v>
      </c>
      <c r="CG547">
        <f t="shared" si="456"/>
        <v>0</v>
      </c>
      <c r="CH547">
        <f t="shared" si="456"/>
        <v>-0.22932255078298508</v>
      </c>
      <c r="CI547">
        <f t="shared" si="456"/>
        <v>-2.5353672114055224E-2</v>
      </c>
      <c r="CJ547">
        <f t="shared" si="456"/>
        <v>-5.4403280626579044E-2</v>
      </c>
      <c r="CK547">
        <f t="shared" si="456"/>
        <v>-9.1802108477201841E-2</v>
      </c>
      <c r="CL547">
        <f t="shared" si="456"/>
        <v>4.8999191862172898E-3</v>
      </c>
      <c r="CM547">
        <f t="shared" si="456"/>
        <v>-2.5548602786427704E-2</v>
      </c>
      <c r="CN547">
        <f t="shared" si="456"/>
        <v>-1.7513224047876197E-2</v>
      </c>
      <c r="CO547">
        <f t="shared" si="456"/>
        <v>8.982608699975584E-3</v>
      </c>
      <c r="CP547">
        <f t="shared" si="456"/>
        <v>-1.5344266566488175E-2</v>
      </c>
      <c r="CQ547">
        <f t="shared" si="456"/>
        <v>5.1878509849504952E-3</v>
      </c>
      <c r="CR547">
        <f t="shared" si="456"/>
        <v>7.0489995985507958E-4</v>
      </c>
      <c r="CS547">
        <f t="shared" si="456"/>
        <v>-4.793546662482012E-3</v>
      </c>
      <c r="CT547">
        <f t="shared" si="456"/>
        <v>9.9141570402981761E-3</v>
      </c>
      <c r="CU547">
        <f t="shared" si="456"/>
        <v>-2.0638615918634755E-3</v>
      </c>
      <c r="CV547">
        <f t="shared" si="456"/>
        <v>4.1749026736698615E-3</v>
      </c>
      <c r="CW547">
        <f t="shared" si="456"/>
        <v>5.7895124556814077E-3</v>
      </c>
      <c r="CX547">
        <f t="shared" si="456"/>
        <v>-8.6706458263152459E-4</v>
      </c>
      <c r="CY547">
        <f t="shared" si="456"/>
        <v>6.9602730524782781E-3</v>
      </c>
      <c r="CZ547">
        <f t="shared" si="456"/>
        <v>1.1881052257447483E-3</v>
      </c>
      <c r="DA547">
        <f t="shared" si="456"/>
        <v>2.6693181146188764E-3</v>
      </c>
    </row>
    <row r="548" spans="65:105">
      <c r="BM548">
        <f t="shared" ref="BM548:DA548" si="457">BM$15*SIN(-$F$6*$F227/$O$7*BM$14)</f>
        <v>1.0151565740110203E-3</v>
      </c>
      <c r="BN548">
        <f t="shared" si="457"/>
        <v>-4.7422947712682422E-3</v>
      </c>
      <c r="BO548">
        <f t="shared" si="457"/>
        <v>-4.2789654394083639E-3</v>
      </c>
      <c r="BP548">
        <f t="shared" si="457"/>
        <v>-4.9815141094688921E-4</v>
      </c>
      <c r="BQ548">
        <f t="shared" si="457"/>
        <v>-1.085047870120838E-2</v>
      </c>
      <c r="BR548">
        <f t="shared" si="457"/>
        <v>-1.2187066077887923E-3</v>
      </c>
      <c r="BS548">
        <f t="shared" si="457"/>
        <v>-8.733522540984839E-3</v>
      </c>
      <c r="BT548">
        <f t="shared" si="457"/>
        <v>-1.3192131897249024E-2</v>
      </c>
      <c r="BU548">
        <f t="shared" si="457"/>
        <v>-1.7004557976910178E-4</v>
      </c>
      <c r="BV548">
        <f t="shared" si="457"/>
        <v>-2.0321072966460317E-2</v>
      </c>
      <c r="BW548">
        <f t="shared" si="457"/>
        <v>-5.6274811317832589E-3</v>
      </c>
      <c r="BX548">
        <f t="shared" si="457"/>
        <v>-9.9911831263505401E-3</v>
      </c>
      <c r="BY548">
        <f t="shared" si="457"/>
        <v>-3.1238705398108448E-2</v>
      </c>
      <c r="BZ548">
        <f t="shared" si="457"/>
        <v>1.018641368632154E-2</v>
      </c>
      <c r="CA548">
        <f t="shared" si="457"/>
        <v>-3.7844534250900175E-2</v>
      </c>
      <c r="CB548">
        <f t="shared" si="457"/>
        <v>-1.5947978960639715E-2</v>
      </c>
      <c r="CC548">
        <f t="shared" si="457"/>
        <v>7.5805638601161823E-2</v>
      </c>
      <c r="CD548">
        <f t="shared" si="457"/>
        <v>-3.0811262374216549E-2</v>
      </c>
      <c r="CE548">
        <f t="shared" si="457"/>
        <v>0.12797494468825329</v>
      </c>
      <c r="CF548">
        <f t="shared" si="457"/>
        <v>0.36647815105169479</v>
      </c>
      <c r="CG548">
        <f t="shared" si="457"/>
        <v>0</v>
      </c>
      <c r="CH548">
        <f t="shared" si="457"/>
        <v>-0.22973566105633111</v>
      </c>
      <c r="CI548">
        <f t="shared" si="457"/>
        <v>-2.4873524090041572E-2</v>
      </c>
      <c r="CJ548">
        <f t="shared" si="457"/>
        <v>-5.5569454406738598E-2</v>
      </c>
      <c r="CK548">
        <f t="shared" si="457"/>
        <v>-9.0775801321091573E-2</v>
      </c>
      <c r="CL548">
        <f t="shared" si="457"/>
        <v>6.0576148520780073E-3</v>
      </c>
      <c r="CM548">
        <f t="shared" si="457"/>
        <v>-2.5682597975430901E-2</v>
      </c>
      <c r="CN548">
        <f t="shared" si="457"/>
        <v>-1.5932046522715557E-2</v>
      </c>
      <c r="CO548">
        <f t="shared" si="457"/>
        <v>9.3712664519158047E-3</v>
      </c>
      <c r="CP548">
        <f t="shared" si="457"/>
        <v>-1.4806155043977982E-2</v>
      </c>
      <c r="CQ548">
        <f t="shared" si="457"/>
        <v>6.3850662675174882E-3</v>
      </c>
      <c r="CR548">
        <f t="shared" si="457"/>
        <v>7.0475395365523553E-4</v>
      </c>
      <c r="CS548">
        <f t="shared" si="457"/>
        <v>-3.7131164502704011E-3</v>
      </c>
      <c r="CT548">
        <f t="shared" si="457"/>
        <v>1.043178216819508E-2</v>
      </c>
      <c r="CU548">
        <f t="shared" si="457"/>
        <v>-1.9145311416191395E-3</v>
      </c>
      <c r="CV548">
        <f t="shared" si="457"/>
        <v>5.0999111518903817E-3</v>
      </c>
      <c r="CW548">
        <f t="shared" si="457"/>
        <v>5.7057433108233836E-3</v>
      </c>
      <c r="CX548">
        <f t="shared" si="457"/>
        <v>-3.9346451805410981E-4</v>
      </c>
      <c r="CY548">
        <f t="shared" si="457"/>
        <v>7.3159021821699241E-3</v>
      </c>
      <c r="CZ548">
        <f t="shared" si="457"/>
        <v>1.0366576625735525E-3</v>
      </c>
      <c r="DA548">
        <f t="shared" si="457"/>
        <v>3.226043368416798E-3</v>
      </c>
    </row>
    <row r="549" spans="65:105">
      <c r="BM549">
        <f t="shared" ref="BM549:DA549" si="458">BM$15*SIN(-$F$6*$F228/$O$7*BM$14)</f>
        <v>1.1750754311076479E-3</v>
      </c>
      <c r="BN549">
        <f t="shared" si="458"/>
        <v>-3.9851007817288979E-3</v>
      </c>
      <c r="BO549">
        <f t="shared" si="458"/>
        <v>-4.4348240473985534E-3</v>
      </c>
      <c r="BP549">
        <f t="shared" si="458"/>
        <v>1.0687209450902818E-4</v>
      </c>
      <c r="BQ549">
        <f t="shared" si="458"/>
        <v>-1.0586680834892483E-2</v>
      </c>
      <c r="BR549">
        <f t="shared" si="458"/>
        <v>-1.4294358486937619E-3</v>
      </c>
      <c r="BS549">
        <f t="shared" si="458"/>
        <v>-7.9879136019598302E-3</v>
      </c>
      <c r="BT549">
        <f t="shared" si="458"/>
        <v>-1.3762831542002855E-2</v>
      </c>
      <c r="BU549">
        <f t="shared" si="458"/>
        <v>-1.1964479367922214E-4</v>
      </c>
      <c r="BV549">
        <f t="shared" si="458"/>
        <v>-2.0224323525057875E-2</v>
      </c>
      <c r="BW549">
        <f t="shared" si="458"/>
        <v>-6.6614668109577033E-3</v>
      </c>
      <c r="BX549">
        <f t="shared" si="458"/>
        <v>-9.5976043378971782E-3</v>
      </c>
      <c r="BY549">
        <f t="shared" si="458"/>
        <v>-3.2459022177920911E-2</v>
      </c>
      <c r="BZ549">
        <f t="shared" si="458"/>
        <v>9.1566727642014394E-3</v>
      </c>
      <c r="CA549">
        <f t="shared" si="458"/>
        <v>-3.7990694479760986E-2</v>
      </c>
      <c r="CB549">
        <f t="shared" si="458"/>
        <v>-1.8980853072419361E-2</v>
      </c>
      <c r="CC549">
        <f t="shared" si="458"/>
        <v>7.490292095412715E-2</v>
      </c>
      <c r="CD549">
        <f t="shared" si="458"/>
        <v>-3.1447423784100315E-2</v>
      </c>
      <c r="CE549">
        <f t="shared" si="458"/>
        <v>0.12548529774576017</v>
      </c>
      <c r="CF549">
        <f t="shared" si="458"/>
        <v>0.36712335374175525</v>
      </c>
      <c r="CG549">
        <f t="shared" si="458"/>
        <v>0</v>
      </c>
      <c r="CH549">
        <f t="shared" si="458"/>
        <v>-0.23014012191188554</v>
      </c>
      <c r="CI549">
        <f t="shared" si="458"/>
        <v>-2.4389630204791977E-2</v>
      </c>
      <c r="CJ549">
        <f t="shared" si="458"/>
        <v>-5.6716799232552843E-2</v>
      </c>
      <c r="CK549">
        <f t="shared" si="458"/>
        <v>-8.9694814216591312E-2</v>
      </c>
      <c r="CL549">
        <f t="shared" si="458"/>
        <v>7.2096093028696778E-3</v>
      </c>
      <c r="CM549">
        <f t="shared" si="458"/>
        <v>-2.5781787316035348E-2</v>
      </c>
      <c r="CN549">
        <f t="shared" si="458"/>
        <v>-1.4321481628851929E-2</v>
      </c>
      <c r="CO549">
        <f t="shared" si="458"/>
        <v>9.7373480021473637E-3</v>
      </c>
      <c r="CP549">
        <f t="shared" si="458"/>
        <v>-1.4222901940700108E-2</v>
      </c>
      <c r="CQ549">
        <f t="shared" si="458"/>
        <v>7.5582496024033776E-3</v>
      </c>
      <c r="CR549">
        <f t="shared" si="458"/>
        <v>7.0139859188596059E-4</v>
      </c>
      <c r="CS549">
        <f t="shared" si="458"/>
        <v>-2.6125645383006388E-3</v>
      </c>
      <c r="CT549">
        <f t="shared" si="458"/>
        <v>1.0883067405782779E-2</v>
      </c>
      <c r="CU549">
        <f t="shared" si="458"/>
        <v>-1.7510814537602002E-3</v>
      </c>
      <c r="CV549">
        <f t="shared" si="458"/>
        <v>5.9817480097954807E-3</v>
      </c>
      <c r="CW549">
        <f t="shared" si="458"/>
        <v>5.5670247388055621E-3</v>
      </c>
      <c r="CX549">
        <f t="shared" si="458"/>
        <v>8.4412843636231882E-5</v>
      </c>
      <c r="CY549">
        <f t="shared" si="458"/>
        <v>7.5823792889499805E-3</v>
      </c>
      <c r="CZ549">
        <f t="shared" si="458"/>
        <v>8.7113632972298449E-4</v>
      </c>
      <c r="DA549">
        <f t="shared" si="458"/>
        <v>3.7342459271442249E-3</v>
      </c>
    </row>
    <row r="550" spans="65:105">
      <c r="BM550">
        <f t="shared" ref="BM550:DA550" si="459">BM$15*SIN(-$F$6*$F229/$O$7*BM$14)</f>
        <v>1.3173200599571739E-3</v>
      </c>
      <c r="BN550">
        <f t="shared" si="459"/>
        <v>-3.1738046593678855E-3</v>
      </c>
      <c r="BO550">
        <f t="shared" si="459"/>
        <v>-4.5366396234786041E-3</v>
      </c>
      <c r="BP550">
        <f t="shared" si="459"/>
        <v>7.1073380854457392E-4</v>
      </c>
      <c r="BQ550">
        <f t="shared" si="459"/>
        <v>-1.0220927444868142E-2</v>
      </c>
      <c r="BR550">
        <f t="shared" si="459"/>
        <v>-1.6280646706135521E-3</v>
      </c>
      <c r="BS550">
        <f t="shared" si="459"/>
        <v>-7.183395592333078E-3</v>
      </c>
      <c r="BT550">
        <f t="shared" si="459"/>
        <v>-1.4246007816337334E-2</v>
      </c>
      <c r="BU550">
        <f t="shared" si="459"/>
        <v>-6.859564208605524E-5</v>
      </c>
      <c r="BV550">
        <f t="shared" si="459"/>
        <v>-2.00354752099897E-2</v>
      </c>
      <c r="BW550">
        <f t="shared" si="459"/>
        <v>-7.6703802332168981E-3</v>
      </c>
      <c r="BX550">
        <f t="shared" si="459"/>
        <v>-9.1747640004387621E-3</v>
      </c>
      <c r="BY550">
        <f t="shared" si="459"/>
        <v>-3.3601142330232203E-2</v>
      </c>
      <c r="BZ550">
        <f t="shared" si="459"/>
        <v>8.1100419517443172E-3</v>
      </c>
      <c r="CA550">
        <f t="shared" si="459"/>
        <v>-3.808536854846422E-2</v>
      </c>
      <c r="CB550">
        <f t="shared" si="459"/>
        <v>-2.1995863069658603E-2</v>
      </c>
      <c r="CC550">
        <f t="shared" si="459"/>
        <v>7.3955084588310321E-2</v>
      </c>
      <c r="CD550">
        <f t="shared" si="459"/>
        <v>-3.2072929661857125E-2</v>
      </c>
      <c r="CE550">
        <f t="shared" si="459"/>
        <v>0.12297675317899771</v>
      </c>
      <c r="CF550">
        <f t="shared" si="459"/>
        <v>0.36775473444504636</v>
      </c>
      <c r="CG550">
        <f t="shared" si="459"/>
        <v>0</v>
      </c>
      <c r="CH550">
        <f t="shared" si="459"/>
        <v>-0.2305359181219257</v>
      </c>
      <c r="CI550">
        <f t="shared" si="459"/>
        <v>-2.3902063330945647E-2</v>
      </c>
      <c r="CJ550">
        <f t="shared" si="459"/>
        <v>-5.7844926341821853E-2</v>
      </c>
      <c r="CK550">
        <f t="shared" si="459"/>
        <v>-8.8559798309912105E-2</v>
      </c>
      <c r="CL550">
        <f t="shared" si="459"/>
        <v>8.3548183217375758E-3</v>
      </c>
      <c r="CM550">
        <f t="shared" si="459"/>
        <v>-2.5846036383789312E-2</v>
      </c>
      <c r="CN550">
        <f t="shared" si="459"/>
        <v>-1.2684500124893786E-2</v>
      </c>
      <c r="CO550">
        <f t="shared" si="459"/>
        <v>1.0079971428150794E-2</v>
      </c>
      <c r="CP550">
        <f t="shared" si="459"/>
        <v>-1.3596285501377163E-2</v>
      </c>
      <c r="CQ550">
        <f t="shared" si="459"/>
        <v>8.7029853924408384E-3</v>
      </c>
      <c r="CR550">
        <f t="shared" si="459"/>
        <v>6.9484915441752129E-4</v>
      </c>
      <c r="CS550">
        <f t="shared" si="459"/>
        <v>-1.4978549127383635E-3</v>
      </c>
      <c r="CT550">
        <f t="shared" si="459"/>
        <v>1.1265142849081556E-2</v>
      </c>
      <c r="CU550">
        <f t="shared" si="459"/>
        <v>-1.5747179330621501E-3</v>
      </c>
      <c r="CV550">
        <f t="shared" si="459"/>
        <v>6.812948347531848E-3</v>
      </c>
      <c r="CW550">
        <f t="shared" si="459"/>
        <v>5.3746926753077597E-3</v>
      </c>
      <c r="CX550">
        <f t="shared" si="459"/>
        <v>5.6137256524516326E-4</v>
      </c>
      <c r="CY550">
        <f t="shared" si="459"/>
        <v>7.7564570668078731E-3</v>
      </c>
      <c r="CZ550">
        <f t="shared" si="459"/>
        <v>6.9378836161326839E-4</v>
      </c>
      <c r="DA550">
        <f t="shared" si="459"/>
        <v>4.1862819512816602E-3</v>
      </c>
    </row>
    <row r="551" spans="65:105">
      <c r="BM551">
        <f t="shared" ref="BM551:DA551" si="460">BM$15*SIN(-$F$6*$F230/$O$7*BM$14)</f>
        <v>1.4397509689400337E-3</v>
      </c>
      <c r="BN551">
        <f t="shared" si="460"/>
        <v>-2.3194206427135777E-3</v>
      </c>
      <c r="BO551">
        <f t="shared" si="460"/>
        <v>-4.5831714369299423E-3</v>
      </c>
      <c r="BP551">
        <f t="shared" si="460"/>
        <v>1.306869235893865E-3</v>
      </c>
      <c r="BQ551">
        <f t="shared" si="460"/>
        <v>-9.7567409362224328E-3</v>
      </c>
      <c r="BR551">
        <f t="shared" si="460"/>
        <v>-1.8129116465922435E-3</v>
      </c>
      <c r="BS551">
        <f t="shared" si="460"/>
        <v>-6.3259016519194178E-3</v>
      </c>
      <c r="BT551">
        <f t="shared" si="460"/>
        <v>-1.4638588008368465E-2</v>
      </c>
      <c r="BU551">
        <f t="shared" si="460"/>
        <v>-1.7174764765117877E-5</v>
      </c>
      <c r="BV551">
        <f t="shared" si="460"/>
        <v>-1.9755388011311333E-2</v>
      </c>
      <c r="BW551">
        <f t="shared" si="460"/>
        <v>-8.6504240762524109E-3</v>
      </c>
      <c r="BX551">
        <f t="shared" si="460"/>
        <v>-8.723951286024937E-3</v>
      </c>
      <c r="BY551">
        <f t="shared" si="460"/>
        <v>-3.46623143875575E-2</v>
      </c>
      <c r="BZ551">
        <f t="shared" si="460"/>
        <v>7.0484518060532457E-3</v>
      </c>
      <c r="CA551">
        <f t="shared" si="460"/>
        <v>-3.8128428151793785E-2</v>
      </c>
      <c r="CB551">
        <f t="shared" si="460"/>
        <v>-2.4990171330479975E-2</v>
      </c>
      <c r="CC551">
        <f t="shared" si="460"/>
        <v>7.2962700444896236E-2</v>
      </c>
      <c r="CD551">
        <f t="shared" si="460"/>
        <v>-3.2687568063321952E-2</v>
      </c>
      <c r="CE551">
        <f t="shared" si="460"/>
        <v>0.12044968876555057</v>
      </c>
      <c r="CF551">
        <f t="shared" si="460"/>
        <v>0.36837226939044143</v>
      </c>
      <c r="CG551">
        <f t="shared" si="460"/>
        <v>0</v>
      </c>
      <c r="CH551">
        <f t="shared" si="460"/>
        <v>-0.23092303478494802</v>
      </c>
      <c r="CI551">
        <f t="shared" si="460"/>
        <v>-2.3410896894280376E-2</v>
      </c>
      <c r="CJ551">
        <f t="shared" si="460"/>
        <v>-5.895345348400776E-2</v>
      </c>
      <c r="CK551">
        <f t="shared" si="460"/>
        <v>-8.7371437292195153E-2</v>
      </c>
      <c r="CL551">
        <f t="shared" si="460"/>
        <v>9.4921640780379624E-3</v>
      </c>
      <c r="CM551">
        <f t="shared" si="460"/>
        <v>-2.5875258106375806E-2</v>
      </c>
      <c r="CN551">
        <f t="shared" si="460"/>
        <v>-1.1024121496062134E-2</v>
      </c>
      <c r="CO551">
        <f t="shared" si="460"/>
        <v>1.0398311320082589E-2</v>
      </c>
      <c r="CP551">
        <f t="shared" si="460"/>
        <v>-1.2928216178555557E-2</v>
      </c>
      <c r="CQ551">
        <f t="shared" si="460"/>
        <v>9.8149651105978505E-3</v>
      </c>
      <c r="CR551">
        <f t="shared" si="460"/>
        <v>6.851354665151849E-4</v>
      </c>
      <c r="CS551">
        <f t="shared" si="460"/>
        <v>-3.7502828162588533E-4</v>
      </c>
      <c r="CT551">
        <f t="shared" si="460"/>
        <v>1.1575578726975632E-2</v>
      </c>
      <c r="CU551">
        <f t="shared" si="460"/>
        <v>-1.3867412209202321E-3</v>
      </c>
      <c r="CV551">
        <f t="shared" si="460"/>
        <v>7.5864759120515581E-3</v>
      </c>
      <c r="CW551">
        <f t="shared" si="460"/>
        <v>5.1305993832408622E-3</v>
      </c>
      <c r="CX551">
        <f t="shared" si="460"/>
        <v>1.0322296851138395E-3</v>
      </c>
      <c r="CY551">
        <f t="shared" si="460"/>
        <v>7.8360141934987679E-3</v>
      </c>
      <c r="CZ551">
        <f t="shared" si="460"/>
        <v>5.0702145226566727E-4</v>
      </c>
      <c r="DA551">
        <f t="shared" si="460"/>
        <v>4.5753523982697804E-3</v>
      </c>
    </row>
    <row r="552" spans="65:105">
      <c r="BM552">
        <f t="shared" ref="BM552:DA552" si="461">BM$15*SIN(-$F$6*$F231/$O$7*BM$14)</f>
        <v>1.5405266832261197E-3</v>
      </c>
      <c r="BN552">
        <f t="shared" si="461"/>
        <v>-1.433547935922086E-3</v>
      </c>
      <c r="BO552">
        <f t="shared" si="461"/>
        <v>-4.5738524482821629E-3</v>
      </c>
      <c r="BP552">
        <f t="shared" si="461"/>
        <v>1.8887978726606191E-3</v>
      </c>
      <c r="BQ552">
        <f t="shared" si="461"/>
        <v>-9.1985916787837713E-3</v>
      </c>
      <c r="BR552">
        <f t="shared" si="461"/>
        <v>-1.9824120153573727E-3</v>
      </c>
      <c r="BS552">
        <f t="shared" si="461"/>
        <v>-5.4217556061372553E-3</v>
      </c>
      <c r="BT552">
        <f t="shared" si="461"/>
        <v>-1.4938075543066524E-2</v>
      </c>
      <c r="BU552">
        <f t="shared" si="461"/>
        <v>3.4339184094147022E-5</v>
      </c>
      <c r="BV552">
        <f t="shared" si="461"/>
        <v>-1.9385337408793182E-2</v>
      </c>
      <c r="BW552">
        <f t="shared" si="461"/>
        <v>-9.597909676333248E-3</v>
      </c>
      <c r="BX552">
        <f t="shared" si="461"/>
        <v>-8.2465406499750322E-3</v>
      </c>
      <c r="BY552">
        <f t="shared" si="461"/>
        <v>-3.5639981893463006E-2</v>
      </c>
      <c r="BZ552">
        <f t="shared" si="461"/>
        <v>5.9738604773870519E-3</v>
      </c>
      <c r="CA552">
        <f t="shared" si="461"/>
        <v>-3.8119814934048035E-2</v>
      </c>
      <c r="CB552">
        <f t="shared" si="461"/>
        <v>-2.7960959716755742E-2</v>
      </c>
      <c r="CC552">
        <f t="shared" si="461"/>
        <v>7.1926366298985231E-2</v>
      </c>
      <c r="CD552">
        <f t="shared" si="461"/>
        <v>-3.3291130726626386E-2</v>
      </c>
      <c r="CE552">
        <f t="shared" si="461"/>
        <v>0.11790448507202408</v>
      </c>
      <c r="CF552">
        <f t="shared" si="461"/>
        <v>0.36897593532809869</v>
      </c>
      <c r="CG552">
        <f t="shared" si="461"/>
        <v>0</v>
      </c>
      <c r="CH552">
        <f t="shared" si="461"/>
        <v>-0.23130145732622887</v>
      </c>
      <c r="CI552">
        <f t="shared" si="461"/>
        <v>-2.291620486265487E-2</v>
      </c>
      <c r="CJ552">
        <f t="shared" si="461"/>
        <v>-6.0042005049755098E-2</v>
      </c>
      <c r="CK552">
        <f t="shared" si="461"/>
        <v>-8.613044698768188E-2</v>
      </c>
      <c r="CL552">
        <f t="shared" si="461"/>
        <v>1.0620576141754597E-2</v>
      </c>
      <c r="CM552">
        <f t="shared" si="461"/>
        <v>-2.5869412881615674E-2</v>
      </c>
      <c r="CN552">
        <f t="shared" si="461"/>
        <v>-9.3434083846158453E-3</v>
      </c>
      <c r="CO552">
        <f t="shared" si="461"/>
        <v>1.0691600769259801E-2</v>
      </c>
      <c r="CP552">
        <f t="shared" si="461"/>
        <v>-1.2220730807943501E-2</v>
      </c>
      <c r="CQ552">
        <f t="shared" si="461"/>
        <v>1.0890003516300624E-2</v>
      </c>
      <c r="CR552">
        <f t="shared" si="461"/>
        <v>6.7230176301893714E-4</v>
      </c>
      <c r="CS552">
        <f t="shared" si="461"/>
        <v>7.4983066023812898E-4</v>
      </c>
      <c r="CT552">
        <f t="shared" si="461"/>
        <v>1.1812400853103058E-2</v>
      </c>
      <c r="CU552">
        <f t="shared" si="461"/>
        <v>-1.1885376034109841E-3</v>
      </c>
      <c r="CV552">
        <f t="shared" si="461"/>
        <v>8.2957826601976446E-3</v>
      </c>
      <c r="CW552">
        <f t="shared" si="461"/>
        <v>4.8370956144424384E-3</v>
      </c>
      <c r="CX552">
        <f t="shared" si="461"/>
        <v>1.4918655821036558E-3</v>
      </c>
      <c r="CY552">
        <f t="shared" si="461"/>
        <v>7.82008118110376E-3</v>
      </c>
      <c r="CZ552">
        <f t="shared" si="461"/>
        <v>3.1337116820401702E-4</v>
      </c>
      <c r="DA552">
        <f t="shared" si="461"/>
        <v>4.8956052864381075E-3</v>
      </c>
    </row>
    <row r="553" spans="65:105">
      <c r="BM553">
        <f t="shared" ref="BM553:DA553" si="462">BM$15*SIN(-$F$6*$F232/$O$7*BM$14)</f>
        <v>1.6181314422702758E-3</v>
      </c>
      <c r="BN553">
        <f t="shared" si="462"/>
        <v>-5.2821323680377801E-4</v>
      </c>
      <c r="BO553">
        <f t="shared" si="462"/>
        <v>-4.5087962192900226E-3</v>
      </c>
      <c r="BP553">
        <f t="shared" si="462"/>
        <v>2.450193654959102E-3</v>
      </c>
      <c r="BQ553">
        <f t="shared" si="462"/>
        <v>-8.5518549550167126E-3</v>
      </c>
      <c r="BR553">
        <f t="shared" si="462"/>
        <v>-2.1351309272918248E-3</v>
      </c>
      <c r="BS553">
        <f t="shared" si="462"/>
        <v>-4.4776253292150804E-3</v>
      </c>
      <c r="BT553">
        <f t="shared" si="462"/>
        <v>-1.5142565858978758E-2</v>
      </c>
      <c r="BU553">
        <f t="shared" si="462"/>
        <v>8.5667045939568886E-5</v>
      </c>
      <c r="BV553">
        <f t="shared" si="462"/>
        <v>-1.8927008563555666E-2</v>
      </c>
      <c r="BW553">
        <f t="shared" si="462"/>
        <v>-1.0509270911603261E-2</v>
      </c>
      <c r="BX553">
        <f t="shared" si="462"/>
        <v>-7.7439876403852404E-3</v>
      </c>
      <c r="BY553">
        <f t="shared" si="462"/>
        <v>-3.6531789561293423E-2</v>
      </c>
      <c r="BZ553">
        <f t="shared" si="462"/>
        <v>4.8882500972651762E-3</v>
      </c>
      <c r="CA553">
        <f t="shared" si="462"/>
        <v>-3.8059540568125126E-2</v>
      </c>
      <c r="CB553">
        <f t="shared" si="462"/>
        <v>-3.0905432226440897E-2</v>
      </c>
      <c r="CC553">
        <f t="shared" si="462"/>
        <v>7.0846706399515777E-2</v>
      </c>
      <c r="CD553">
        <f t="shared" si="462"/>
        <v>-3.3883413142765391E-2</v>
      </c>
      <c r="CE553">
        <f t="shared" si="462"/>
        <v>0.11534152539673254</v>
      </c>
      <c r="CF553">
        <f t="shared" si="462"/>
        <v>0.36956570953033696</v>
      </c>
      <c r="CG553">
        <f t="shared" si="462"/>
        <v>0</v>
      </c>
      <c r="CH553">
        <f t="shared" si="462"/>
        <v>-0.23167117149837352</v>
      </c>
      <c r="CI553">
        <f t="shared" si="462"/>
        <v>-2.2418061734869477E-2</v>
      </c>
      <c r="CJ553">
        <f t="shared" si="462"/>
        <v>-6.1110212198161061E-2</v>
      </c>
      <c r="CK553">
        <f t="shared" si="462"/>
        <v>-8.4837574922528053E-2</v>
      </c>
      <c r="CL553">
        <f t="shared" si="462"/>
        <v>1.1738992490950027E-2</v>
      </c>
      <c r="CM553">
        <f t="shared" si="462"/>
        <v>-2.5828508631137677E-2</v>
      </c>
      <c r="CN553">
        <f t="shared" si="462"/>
        <v>-7.6454609406719628E-3</v>
      </c>
      <c r="CO553">
        <f t="shared" si="462"/>
        <v>1.0959133215710241E-2</v>
      </c>
      <c r="CP553">
        <f t="shared" si="462"/>
        <v>-1.1475986398427096E-2</v>
      </c>
      <c r="CQ553">
        <f t="shared" si="462"/>
        <v>1.1924054407734117E-2</v>
      </c>
      <c r="CR553">
        <f t="shared" si="462"/>
        <v>6.5640648690391606E-4</v>
      </c>
      <c r="CS553">
        <f t="shared" si="462"/>
        <v>1.8706262047870205E-3</v>
      </c>
      <c r="CT553">
        <f t="shared" si="462"/>
        <v>1.1974103180499181E-2</v>
      </c>
      <c r="CU553">
        <f t="shared" si="462"/>
        <v>-9.8156878774348908E-4</v>
      </c>
      <c r="CV553">
        <f t="shared" si="462"/>
        <v>8.9348641890097495E-3</v>
      </c>
      <c r="CW553">
        <f t="shared" si="462"/>
        <v>4.4970079706514992E-3</v>
      </c>
      <c r="CX553">
        <f t="shared" si="462"/>
        <v>1.9352836194024255E-3</v>
      </c>
      <c r="CY553">
        <f t="shared" si="462"/>
        <v>7.7088521902677985E-3</v>
      </c>
      <c r="CZ553">
        <f t="shared" si="462"/>
        <v>1.154665253461196E-4</v>
      </c>
      <c r="DA553">
        <f t="shared" si="462"/>
        <v>5.1422237142563819E-3</v>
      </c>
    </row>
    <row r="554" spans="65:105">
      <c r="BM554">
        <f t="shared" ref="BM554:DA554" si="463">BM$15*SIN(-$F$6*$F233/$O$7*BM$14)</f>
        <v>1.6713979982617636E-3</v>
      </c>
      <c r="BN554">
        <f t="shared" si="463"/>
        <v>3.8429253884705758E-4</v>
      </c>
      <c r="BO554">
        <f t="shared" si="463"/>
        <v>-4.3887955290630859E-3</v>
      </c>
      <c r="BP554">
        <f t="shared" si="463"/>
        <v>2.9849537286597712E-3</v>
      </c>
      <c r="BQ554">
        <f t="shared" si="463"/>
        <v>-7.8227591931133867E-3</v>
      </c>
      <c r="BR554">
        <f t="shared" si="463"/>
        <v>-2.2697755906812621E-3</v>
      </c>
      <c r="BS554">
        <f t="shared" si="463"/>
        <v>-3.5004735701148421E-3</v>
      </c>
      <c r="BT554">
        <f t="shared" si="463"/>
        <v>-1.5250758520100272E-2</v>
      </c>
      <c r="BU554">
        <f t="shared" si="463"/>
        <v>1.3653067064062818E-4</v>
      </c>
      <c r="BV554">
        <f t="shared" si="463"/>
        <v>-1.8382488644070105E-2</v>
      </c>
      <c r="BW554">
        <f t="shared" si="463"/>
        <v>-1.1381077624158483E-2</v>
      </c>
      <c r="BX554">
        <f t="shared" si="463"/>
        <v>-7.2178244603971105E-3</v>
      </c>
      <c r="BY554">
        <f t="shared" si="463"/>
        <v>-3.7335588948263845E-2</v>
      </c>
      <c r="BZ554">
        <f t="shared" si="463"/>
        <v>3.7936231223376295E-3</v>
      </c>
      <c r="CA554">
        <f t="shared" si="463"/>
        <v>-3.7947686739703619E-2</v>
      </c>
      <c r="CB554">
        <f t="shared" si="463"/>
        <v>-3.3820817625072143E-2</v>
      </c>
      <c r="CC554">
        <f t="shared" si="463"/>
        <v>6.9724371093240256E-2</v>
      </c>
      <c r="CD554">
        <f t="shared" si="463"/>
        <v>-3.4464214624892381E-2</v>
      </c>
      <c r="CE554">
        <f t="shared" si="463"/>
        <v>0.11276119571197574</v>
      </c>
      <c r="CF554">
        <f t="shared" si="463"/>
        <v>0.37014156979249085</v>
      </c>
      <c r="CG554">
        <f t="shared" si="463"/>
        <v>0</v>
      </c>
      <c r="CH554">
        <f t="shared" si="463"/>
        <v>-0.23203216338185234</v>
      </c>
      <c r="CI554">
        <f t="shared" si="463"/>
        <v>-2.1916542529446924E-2</v>
      </c>
      <c r="CJ554">
        <f t="shared" si="463"/>
        <v>-6.2157712981752121E-2</v>
      </c>
      <c r="CK554">
        <f t="shared" si="463"/>
        <v>-8.3493599874522151E-2</v>
      </c>
      <c r="CL554">
        <f t="shared" si="463"/>
        <v>1.2846360511303348E-2</v>
      </c>
      <c r="CM554">
        <f t="shared" si="463"/>
        <v>-2.5752600789642862E-2</v>
      </c>
      <c r="CN554">
        <f t="shared" si="463"/>
        <v>-5.9334111038404514E-3</v>
      </c>
      <c r="CO554">
        <f t="shared" si="463"/>
        <v>1.1200264150337336E-2</v>
      </c>
      <c r="CP554">
        <f t="shared" si="463"/>
        <v>-1.0696253555697952E-2</v>
      </c>
      <c r="CQ554">
        <f t="shared" si="463"/>
        <v>1.2913225850831912E-2</v>
      </c>
      <c r="CR554">
        <f t="shared" si="463"/>
        <v>6.375220231388944E-4</v>
      </c>
      <c r="CS554">
        <f t="shared" si="463"/>
        <v>2.9812846638562433E-3</v>
      </c>
      <c r="CT554">
        <f t="shared" si="463"/>
        <v>1.2059657379153935E-2</v>
      </c>
      <c r="CU554">
        <f t="shared" si="463"/>
        <v>-7.6736112249661261E-4</v>
      </c>
      <c r="CV554">
        <f t="shared" si="463"/>
        <v>9.4983105640222016E-3</v>
      </c>
      <c r="CW554">
        <f t="shared" si="463"/>
        <v>4.1136116817885671E-3</v>
      </c>
      <c r="CX554">
        <f t="shared" si="463"/>
        <v>2.3576634622563628E-3</v>
      </c>
      <c r="CY554">
        <f t="shared" si="463"/>
        <v>7.5036826641464256E-3</v>
      </c>
      <c r="CZ554">
        <f t="shared" si="463"/>
        <v>-8.4005702783234473E-5</v>
      </c>
      <c r="DA554">
        <f t="shared" si="463"/>
        <v>5.3114983110171335E-3</v>
      </c>
    </row>
    <row r="555" spans="65:105">
      <c r="BM555">
        <f t="shared" ref="BM555:DA555" si="464">BM$15*SIN(-$F$6*$F234/$O$7*BM$14)</f>
        <v>1.6995251726178262E-3</v>
      </c>
      <c r="BN555">
        <f t="shared" si="464"/>
        <v>1.2915811199731538E-3</v>
      </c>
      <c r="BO555">
        <f t="shared" si="464"/>
        <v>-4.2153127132119397E-3</v>
      </c>
      <c r="BP555">
        <f t="shared" si="464"/>
        <v>3.4872647926531401E-3</v>
      </c>
      <c r="BQ555">
        <f t="shared" si="464"/>
        <v>-7.0183259838252111E-3</v>
      </c>
      <c r="BR555">
        <f t="shared" si="464"/>
        <v>-2.3852062154171468E-3</v>
      </c>
      <c r="BS555">
        <f t="shared" si="464"/>
        <v>-2.4975066038206654E-3</v>
      </c>
      <c r="BT555">
        <f t="shared" si="464"/>
        <v>-1.5261965485868535E-2</v>
      </c>
      <c r="BU555">
        <f t="shared" si="464"/>
        <v>1.8665442380811094E-4</v>
      </c>
      <c r="BV555">
        <f t="shared" si="464"/>
        <v>-1.7754257321471626E-2</v>
      </c>
      <c r="BW555">
        <f t="shared" si="464"/>
        <v>-1.2210048530387096E-2</v>
      </c>
      <c r="BX555">
        <f t="shared" si="464"/>
        <v>-6.6696552967570434E-3</v>
      </c>
      <c r="BY555">
        <f t="shared" si="464"/>
        <v>-3.804944363124653E-2</v>
      </c>
      <c r="BZ555">
        <f t="shared" si="464"/>
        <v>2.691998640764727E-3</v>
      </c>
      <c r="CA555">
        <f t="shared" si="464"/>
        <v>-3.7784405036539501E-2</v>
      </c>
      <c r="CB555">
        <f t="shared" si="464"/>
        <v>-3.6704372053957234E-2</v>
      </c>
      <c r="CC555">
        <f t="shared" si="464"/>
        <v>6.8560036432980323E-2</v>
      </c>
      <c r="CD555">
        <f t="shared" si="464"/>
        <v>-3.5033338376319154E-2</v>
      </c>
      <c r="CE555">
        <f t="shared" si="464"/>
        <v>0.11016388460591296</v>
      </c>
      <c r="CF555">
        <f t="shared" si="464"/>
        <v>0.37070349443374684</v>
      </c>
      <c r="CG555">
        <f t="shared" si="464"/>
        <v>0</v>
      </c>
      <c r="CH555">
        <f t="shared" si="464"/>
        <v>-0.23238441938552495</v>
      </c>
      <c r="CI555">
        <f t="shared" si="464"/>
        <v>-2.1411722773334814E-2</v>
      </c>
      <c r="CJ555">
        <f t="shared" si="464"/>
        <v>-6.3184152469124996E-2</v>
      </c>
      <c r="CK555">
        <f t="shared" si="464"/>
        <v>-8.209933140397864E-2</v>
      </c>
      <c r="CL555">
        <f t="shared" si="464"/>
        <v>1.3941637986794132E-2</v>
      </c>
      <c r="CM555">
        <f t="shared" si="464"/>
        <v>-2.5641792229777759E-2</v>
      </c>
      <c r="CN555">
        <f t="shared" si="464"/>
        <v>-4.2104168262224314E-3</v>
      </c>
      <c r="CO555">
        <f t="shared" si="464"/>
        <v>1.1414412667598994E-2</v>
      </c>
      <c r="CP555">
        <f t="shared" si="464"/>
        <v>-9.8839095595422942E-3</v>
      </c>
      <c r="CQ555">
        <f t="shared" si="464"/>
        <v>1.3853794827637428E-2</v>
      </c>
      <c r="CR555">
        <f t="shared" si="464"/>
        <v>6.1573436905477757E-4</v>
      </c>
      <c r="CS555">
        <f t="shared" si="464"/>
        <v>4.0757872830257157E-3</v>
      </c>
      <c r="CT555">
        <f t="shared" si="464"/>
        <v>1.20685193755751E-2</v>
      </c>
      <c r="CU555">
        <f t="shared" si="464"/>
        <v>-5.4749434114071966E-4</v>
      </c>
      <c r="CV555">
        <f t="shared" si="464"/>
        <v>9.9813521152847459E-3</v>
      </c>
      <c r="CW555">
        <f t="shared" si="464"/>
        <v>3.6905990637011248E-3</v>
      </c>
      <c r="CX555">
        <f t="shared" si="464"/>
        <v>2.7544134791472508E-3</v>
      </c>
      <c r="CY555">
        <f t="shared" si="464"/>
        <v>7.2070728108941723E-3</v>
      </c>
      <c r="CZ555">
        <f t="shared" si="464"/>
        <v>-2.8233746096247589E-4</v>
      </c>
      <c r="DA555">
        <f t="shared" si="464"/>
        <v>5.4008830292238581E-3</v>
      </c>
    </row>
    <row r="556" spans="65:105">
      <c r="BM556">
        <f t="shared" ref="BM556:DA556" si="465">BM$15*SIN(-$F$6*$F235/$O$7*BM$14)</f>
        <v>1.7020899064553012E-3</v>
      </c>
      <c r="BN556">
        <f t="shared" si="465"/>
        <v>2.181335064679732E-3</v>
      </c>
      <c r="BO556">
        <f t="shared" si="465"/>
        <v>-3.9904618437386795E-3</v>
      </c>
      <c r="BP556">
        <f t="shared" si="465"/>
        <v>3.9516662944237332E-3</v>
      </c>
      <c r="BQ556">
        <f t="shared" si="465"/>
        <v>-6.1463024587055225E-3</v>
      </c>
      <c r="BR556">
        <f t="shared" si="465"/>
        <v>-2.4804456615149933E-3</v>
      </c>
      <c r="BS556">
        <f t="shared" si="465"/>
        <v>-1.4761210866777678E-3</v>
      </c>
      <c r="BT556">
        <f t="shared" si="465"/>
        <v>-1.5176115486689552E-2</v>
      </c>
      <c r="BU556">
        <f t="shared" si="465"/>
        <v>2.3576668048074932E-4</v>
      </c>
      <c r="BV556">
        <f t="shared" si="465"/>
        <v>-1.7045175477467381E-2</v>
      </c>
      <c r="BW556">
        <f t="shared" si="465"/>
        <v>-1.2993063570979981E-2</v>
      </c>
      <c r="BX556">
        <f t="shared" si="465"/>
        <v>-6.1011514289093316E-3</v>
      </c>
      <c r="BY556">
        <f t="shared" si="465"/>
        <v>-3.867163387178392E-2</v>
      </c>
      <c r="BZ556">
        <f t="shared" si="465"/>
        <v>1.5854086479192373E-3</v>
      </c>
      <c r="CA556">
        <f t="shared" si="465"/>
        <v>-3.7569916743029765E-2</v>
      </c>
      <c r="CB556">
        <f t="shared" si="465"/>
        <v>-3.9553381612598568E-2</v>
      </c>
      <c r="CC556">
        <f t="shared" si="465"/>
        <v>6.7354403770397989E-2</v>
      </c>
      <c r="CD556">
        <f t="shared" si="465"/>
        <v>-3.5590591557197869E-2</v>
      </c>
      <c r="CE556">
        <f t="shared" si="465"/>
        <v>0.10754998322404308</v>
      </c>
      <c r="CF556">
        <f t="shared" si="465"/>
        <v>0.37125146229795991</v>
      </c>
      <c r="CG556">
        <f t="shared" si="465"/>
        <v>0</v>
      </c>
      <c r="CH556">
        <f t="shared" si="465"/>
        <v>-0.23272792624715188</v>
      </c>
      <c r="CI556">
        <f t="shared" si="465"/>
        <v>-2.0903678490531531E-2</v>
      </c>
      <c r="CJ556">
        <f t="shared" si="465"/>
        <v>-6.4189182865210401E-2</v>
      </c>
      <c r="CK556">
        <f t="shared" si="465"/>
        <v>-8.0655609366089037E-2</v>
      </c>
      <c r="CL556">
        <f t="shared" si="465"/>
        <v>1.5023794080599619E-2</v>
      </c>
      <c r="CM556">
        <f t="shared" si="465"/>
        <v>-2.5496233122718179E-2</v>
      </c>
      <c r="CN556">
        <f t="shared" si="465"/>
        <v>-2.4796562474271723E-3</v>
      </c>
      <c r="CO556">
        <f t="shared" si="465"/>
        <v>1.1601062864959941E-2</v>
      </c>
      <c r="CP556">
        <f t="shared" si="465"/>
        <v>-9.0414311158978564E-3</v>
      </c>
      <c r="CQ556">
        <f t="shared" si="465"/>
        <v>1.4742221248902773E-2</v>
      </c>
      <c r="CR556">
        <f t="shared" si="465"/>
        <v>5.9114274272422242E-4</v>
      </c>
      <c r="CS556">
        <f t="shared" si="465"/>
        <v>5.1482028577715848E-3</v>
      </c>
      <c r="CT556">
        <f t="shared" si="465"/>
        <v>1.2000632812770067E-2</v>
      </c>
      <c r="CU556">
        <f t="shared" si="465"/>
        <v>-3.2358991185778605E-4</v>
      </c>
      <c r="CV556">
        <f t="shared" si="465"/>
        <v>1.0379899813434625E-2</v>
      </c>
      <c r="CW556">
        <f t="shared" si="465"/>
        <v>3.2320439591435549E-3</v>
      </c>
      <c r="CX556">
        <f t="shared" si="465"/>
        <v>3.1212206567691018E-3</v>
      </c>
      <c r="CY556">
        <f t="shared" si="465"/>
        <v>6.8226371359779298E-3</v>
      </c>
      <c r="CZ556">
        <f t="shared" si="465"/>
        <v>-4.7683617710585224E-4</v>
      </c>
      <c r="DA556">
        <f t="shared" si="465"/>
        <v>5.4090334395151965E-3</v>
      </c>
    </row>
    <row r="557" spans="65:105">
      <c r="BM557">
        <f t="shared" ref="BM557:DA557" si="466">BM$15*SIN(-$F$6*$F236/$O$7*BM$14)</f>
        <v>1.6790536237900116E-3</v>
      </c>
      <c r="BN557">
        <f t="shared" si="466"/>
        <v>3.0414749830763718E-3</v>
      </c>
      <c r="BO557">
        <f t="shared" si="466"/>
        <v>-3.7169829668287279E-3</v>
      </c>
      <c r="BP557">
        <f t="shared" si="466"/>
        <v>4.3731097909439926E-3</v>
      </c>
      <c r="BQ557">
        <f t="shared" si="466"/>
        <v>-5.2150866809978326E-3</v>
      </c>
      <c r="BR557">
        <f t="shared" si="466"/>
        <v>-2.5546877107714633E-3</v>
      </c>
      <c r="BS557">
        <f t="shared" si="466"/>
        <v>-4.4384950771134965E-4</v>
      </c>
      <c r="BT557">
        <f t="shared" si="466"/>
        <v>-1.4993754477169823E-2</v>
      </c>
      <c r="BU557">
        <f t="shared" si="466"/>
        <v>2.8360129708441964E-4</v>
      </c>
      <c r="BV557">
        <f t="shared" si="466"/>
        <v>-1.6258472176262664E-2</v>
      </c>
      <c r="BW557">
        <f t="shared" si="466"/>
        <v>-1.3727175654129281E-2</v>
      </c>
      <c r="BX557">
        <f t="shared" si="466"/>
        <v>-5.514046133534658E-3</v>
      </c>
      <c r="BY557">
        <f t="shared" si="466"/>
        <v>-3.9200660759089075E-2</v>
      </c>
      <c r="BZ557">
        <f t="shared" si="466"/>
        <v>4.758942982803635E-4</v>
      </c>
      <c r="CA557">
        <f t="shared" si="466"/>
        <v>-3.7304512540321022E-2</v>
      </c>
      <c r="CB557">
        <f t="shared" si="466"/>
        <v>-4.2365164912920791E-2</v>
      </c>
      <c r="CC557">
        <f t="shared" si="466"/>
        <v>6.6108199333527795E-2</v>
      </c>
      <c r="CD557">
        <f t="shared" si="466"/>
        <v>-3.6135785349862184E-2</v>
      </c>
      <c r="CE557">
        <f t="shared" si="466"/>
        <v>0.10491988521029967</v>
      </c>
      <c r="CF557">
        <f t="shared" si="466"/>
        <v>0.37178545275444963</v>
      </c>
      <c r="CG557">
        <f t="shared" si="466"/>
        <v>0</v>
      </c>
      <c r="CH557">
        <f t="shared" si="466"/>
        <v>-0.23306267103389397</v>
      </c>
      <c r="CI557">
        <f t="shared" si="466"/>
        <v>-2.0392486190637361E-2</v>
      </c>
      <c r="CJ557">
        <f t="shared" si="466"/>
        <v>-6.5172463629118632E-2</v>
      </c>
      <c r="CK557">
        <f t="shared" si="466"/>
        <v>-7.9163303405024851E-2</v>
      </c>
      <c r="CL557">
        <f t="shared" si="466"/>
        <v>1.6091810305282023E-2</v>
      </c>
      <c r="CM557">
        <f t="shared" si="466"/>
        <v>-2.5316120734652624E-2</v>
      </c>
      <c r="CN557">
        <f t="shared" si="466"/>
        <v>-7.4432183235194956E-4</v>
      </c>
      <c r="CO557">
        <f t="shared" si="466"/>
        <v>1.1759765085746096E-2</v>
      </c>
      <c r="CP557">
        <f t="shared" si="466"/>
        <v>-8.1713868057768872E-3</v>
      </c>
      <c r="CQ557">
        <f t="shared" si="466"/>
        <v>1.5575161278185154E-2</v>
      </c>
      <c r="CR557">
        <f t="shared" si="466"/>
        <v>5.6385913113576294E-4</v>
      </c>
      <c r="CS557">
        <f t="shared" si="466"/>
        <v>6.1927198751774073E-3</v>
      </c>
      <c r="CT557">
        <f t="shared" si="466"/>
        <v>1.185642940864259E-2</v>
      </c>
      <c r="CU557">
        <f t="shared" si="466"/>
        <v>-9.7299079577331627E-5</v>
      </c>
      <c r="CV557">
        <f t="shared" si="466"/>
        <v>1.0690579884029505E-2</v>
      </c>
      <c r="CW557">
        <f t="shared" si="466"/>
        <v>2.7423625044444987E-3</v>
      </c>
      <c r="CX557">
        <f t="shared" si="466"/>
        <v>3.4540974861856548E-3</v>
      </c>
      <c r="CY557">
        <f t="shared" si="466"/>
        <v>6.3550603955966076E-3</v>
      </c>
      <c r="CZ557">
        <f t="shared" si="466"/>
        <v>-6.6486131689546624E-4</v>
      </c>
      <c r="DA557">
        <f t="shared" si="466"/>
        <v>5.3358269521339456E-3</v>
      </c>
    </row>
    <row r="558" spans="65:105">
      <c r="BM558">
        <f t="shared" ref="BM558:DA558" si="467">BM$15*SIN(-$F$6*$F237/$O$7*BM$14)</f>
        <v>1.6307628117554758E-3</v>
      </c>
      <c r="BN558">
        <f t="shared" si="467"/>
        <v>3.8603235283005371E-3</v>
      </c>
      <c r="BO558">
        <f t="shared" si="467"/>
        <v>-3.398208712483529E-3</v>
      </c>
      <c r="BP558">
        <f t="shared" si="467"/>
        <v>4.747013829584229E-3</v>
      </c>
      <c r="BQ558">
        <f t="shared" si="467"/>
        <v>-4.2336467676957635E-3</v>
      </c>
      <c r="BR558">
        <f t="shared" si="467"/>
        <v>-2.6073038915394166E-3</v>
      </c>
      <c r="BS558">
        <f t="shared" si="467"/>
        <v>5.916953617898555E-4</v>
      </c>
      <c r="BT558">
        <f t="shared" si="467"/>
        <v>-1.4716042164171795E-2</v>
      </c>
      <c r="BU558">
        <f t="shared" si="467"/>
        <v>3.2989905368723021E-4</v>
      </c>
      <c r="BV558">
        <f t="shared" si="467"/>
        <v>-1.5397729959832742E-2</v>
      </c>
      <c r="BW558">
        <f t="shared" si="467"/>
        <v>-1.4409621747716799E-2</v>
      </c>
      <c r="BX558">
        <f t="shared" si="467"/>
        <v>-4.9101294000685452E-3</v>
      </c>
      <c r="BY558">
        <f t="shared" si="467"/>
        <v>-3.963524982105323E-2</v>
      </c>
      <c r="BZ558">
        <f t="shared" si="467"/>
        <v>-6.344978595664209E-4</v>
      </c>
      <c r="CA558">
        <f t="shared" si="467"/>
        <v>-3.698855211236942E-2</v>
      </c>
      <c r="CB558">
        <f t="shared" si="467"/>
        <v>-4.5137075602900374E-2</v>
      </c>
      <c r="CC558">
        <f t="shared" si="467"/>
        <v>6.4822173789323881E-2</v>
      </c>
      <c r="CD558">
        <f t="shared" si="467"/>
        <v>-3.6668735022805529E-2</v>
      </c>
      <c r="CE558">
        <f t="shared" si="467"/>
        <v>0.10227398664776925</v>
      </c>
      <c r="CF558">
        <f t="shared" si="467"/>
        <v>0.3723054456987771</v>
      </c>
      <c r="CG558">
        <f t="shared" si="467"/>
        <v>0</v>
      </c>
      <c r="CH558">
        <f t="shared" si="467"/>
        <v>-0.2333886411427992</v>
      </c>
      <c r="CI558">
        <f t="shared" si="467"/>
        <v>-1.9878222857332345E-2</v>
      </c>
      <c r="CJ558">
        <f t="shared" si="467"/>
        <v>-6.6133661589527229E-2</v>
      </c>
      <c r="CK558">
        <f t="shared" si="467"/>
        <v>-7.7623312430096056E-2</v>
      </c>
      <c r="CL558">
        <f t="shared" si="467"/>
        <v>1.7144681481353639E-2</v>
      </c>
      <c r="CM558">
        <f t="shared" si="467"/>
        <v>-2.5101699159441059E-2</v>
      </c>
      <c r="CN558">
        <f t="shared" si="467"/>
        <v>9.9238551746135798E-4</v>
      </c>
      <c r="CO558">
        <f t="shared" si="467"/>
        <v>1.189013700240692E-2</v>
      </c>
      <c r="CP558">
        <f t="shared" si="467"/>
        <v>-7.2764292540761907E-3</v>
      </c>
      <c r="CQ558">
        <f t="shared" si="467"/>
        <v>1.6349479917292509E-2</v>
      </c>
      <c r="CR558">
        <f t="shared" si="467"/>
        <v>5.3400778021998386E-4</v>
      </c>
      <c r="CS558">
        <f t="shared" si="467"/>
        <v>7.2036780070261703E-3</v>
      </c>
      <c r="CT558">
        <f t="shared" si="467"/>
        <v>1.1636826210525298E-2</v>
      </c>
      <c r="CU558">
        <f t="shared" si="467"/>
        <v>1.2970931158443419E-4</v>
      </c>
      <c r="CV558">
        <f t="shared" si="467"/>
        <v>1.0910762367125444E-2</v>
      </c>
      <c r="CW558">
        <f t="shared" si="467"/>
        <v>2.2262705996998053E-3</v>
      </c>
      <c r="CX558">
        <f t="shared" si="467"/>
        <v>3.7494253104759104E-3</v>
      </c>
      <c r="CY558">
        <f t="shared" si="467"/>
        <v>5.8100405079608512E-3</v>
      </c>
      <c r="CZ558">
        <f t="shared" si="467"/>
        <v>-8.4386023194325918E-4</v>
      </c>
      <c r="DA558">
        <f t="shared" si="467"/>
        <v>5.1823646607911077E-3</v>
      </c>
    </row>
    <row r="559" spans="65:105">
      <c r="BM559">
        <f t="shared" ref="BM559:DA559" si="468">BM$15*SIN(-$F$6*$F238/$O$7*BM$14)</f>
        <v>1.557943809113903E-3</v>
      </c>
      <c r="BN559">
        <f t="shared" si="468"/>
        <v>4.6267639293642842E-3</v>
      </c>
      <c r="BO559">
        <f t="shared" si="468"/>
        <v>-3.0380236828914959E-3</v>
      </c>
      <c r="BP559">
        <f t="shared" si="468"/>
        <v>5.0693137524360334E-3</v>
      </c>
      <c r="BQ559">
        <f t="shared" si="468"/>
        <v>-3.2114345216740438E-3</v>
      </c>
      <c r="BR559">
        <f t="shared" si="468"/>
        <v>-2.6378487988478823E-3</v>
      </c>
      <c r="BS559">
        <f t="shared" si="468"/>
        <v>1.6228766107539195E-3</v>
      </c>
      <c r="BT559">
        <f t="shared" si="468"/>
        <v>-1.4344744631772478E-2</v>
      </c>
      <c r="BU559">
        <f t="shared" si="468"/>
        <v>3.7440905873478936E-4</v>
      </c>
      <c r="BV559">
        <f t="shared" si="468"/>
        <v>-1.446686853350425E-2</v>
      </c>
      <c r="BW559">
        <f t="shared" si="468"/>
        <v>-1.5037833278742821E-2</v>
      </c>
      <c r="BX559">
        <f t="shared" si="468"/>
        <v>-4.2912424733122312E-3</v>
      </c>
      <c r="BY559">
        <f t="shared" si="468"/>
        <v>-3.9974354094560599E-2</v>
      </c>
      <c r="BZ559">
        <f t="shared" si="468"/>
        <v>-1.743719657879437E-3</v>
      </c>
      <c r="CA559">
        <f t="shared" si="468"/>
        <v>-3.6622463658485878E-2</v>
      </c>
      <c r="CB559">
        <f t="shared" si="468"/>
        <v>-4.7866504857218925E-2</v>
      </c>
      <c r="CC559">
        <f t="shared" si="468"/>
        <v>6.3497101791486474E-2</v>
      </c>
      <c r="CD559">
        <f t="shared" si="468"/>
        <v>-3.7189259993274867E-2</v>
      </c>
      <c r="CE559">
        <f t="shared" si="468"/>
        <v>9.961268599904298E-2</v>
      </c>
      <c r="CF559">
        <f t="shared" si="468"/>
        <v>0.37281142155350194</v>
      </c>
      <c r="CG559">
        <f t="shared" si="468"/>
        <v>0</v>
      </c>
      <c r="CH559">
        <f t="shared" si="468"/>
        <v>-0.23370582430127718</v>
      </c>
      <c r="CI559">
        <f t="shared" si="468"/>
        <v>-1.936096593678286E-2</v>
      </c>
      <c r="CJ559">
        <f t="shared" si="468"/>
        <v>-6.7072451057571564E-2</v>
      </c>
      <c r="CK559">
        <f t="shared" si="468"/>
        <v>-7.603656407428197E-2</v>
      </c>
      <c r="CL559">
        <f t="shared" si="468"/>
        <v>1.8181416683316371E-2</v>
      </c>
      <c r="CM559">
        <f t="shared" si="468"/>
        <v>-2.4853258987811398E-2</v>
      </c>
      <c r="CN559">
        <f t="shared" si="468"/>
        <v>2.7272623680318028E-3</v>
      </c>
      <c r="CO559">
        <f t="shared" si="468"/>
        <v>1.1991864537575947E-2</v>
      </c>
      <c r="CP559">
        <f t="shared" si="468"/>
        <v>-6.3592870421515756E-3</v>
      </c>
      <c r="CQ559">
        <f t="shared" si="468"/>
        <v>1.7062262805708644E-2</v>
      </c>
      <c r="CR559">
        <f t="shared" si="468"/>
        <v>5.0172462905011587E-4</v>
      </c>
      <c r="CS559">
        <f t="shared" si="468"/>
        <v>8.1755987836092791E-3</v>
      </c>
      <c r="CT559">
        <f t="shared" si="468"/>
        <v>1.1343219763307641E-2</v>
      </c>
      <c r="CU559">
        <f t="shared" si="468"/>
        <v>3.5576112567556664E-4</v>
      </c>
      <c r="CV559">
        <f t="shared" si="468"/>
        <v>1.1038583380337591E-2</v>
      </c>
      <c r="CW559">
        <f t="shared" si="468"/>
        <v>1.6887384920766979E-3</v>
      </c>
      <c r="CX559">
        <f t="shared" si="468"/>
        <v>4.0039936626415978E-3</v>
      </c>
      <c r="CY559">
        <f t="shared" si="468"/>
        <v>5.194219118120031E-3</v>
      </c>
      <c r="CZ559">
        <f t="shared" si="468"/>
        <v>-1.0114028148047198E-3</v>
      </c>
      <c r="DA559">
        <f t="shared" si="468"/>
        <v>4.9509547811915685E-3</v>
      </c>
    </row>
    <row r="560" spans="65:105">
      <c r="BM560">
        <f t="shared" ref="BM560:DA560" si="469">BM$15*SIN(-$F$6*$F239/$O$7*BM$14)</f>
        <v>1.4616918814451395E-3</v>
      </c>
      <c r="BN560">
        <f t="shared" si="469"/>
        <v>5.330390913565736E-3</v>
      </c>
      <c r="BO560">
        <f t="shared" si="469"/>
        <v>-2.6408171144326267E-3</v>
      </c>
      <c r="BP560">
        <f t="shared" si="469"/>
        <v>5.3365058826333805E-3</v>
      </c>
      <c r="BQ560">
        <f t="shared" si="469"/>
        <v>-2.1582944056598792E-3</v>
      </c>
      <c r="BR560">
        <f t="shared" si="469"/>
        <v>-2.6460638648313391E-3</v>
      </c>
      <c r="BS560">
        <f t="shared" si="469"/>
        <v>2.6420895088313284E-3</v>
      </c>
      <c r="BT560">
        <f t="shared" si="469"/>
        <v>-1.3882223110025732E-2</v>
      </c>
      <c r="BU560">
        <f t="shared" si="469"/>
        <v>4.1689010865328716E-4</v>
      </c>
      <c r="BV560">
        <f t="shared" si="469"/>
        <v>-1.3470126916139672E-2</v>
      </c>
      <c r="BW560">
        <f t="shared" si="469"/>
        <v>-1.5609445800854892E-2</v>
      </c>
      <c r="BX560">
        <f t="shared" si="469"/>
        <v>-3.6592722397738569E-3</v>
      </c>
      <c r="BY560">
        <f t="shared" si="469"/>
        <v>-4.0217156647714289E-2</v>
      </c>
      <c r="BZ560">
        <f t="shared" si="469"/>
        <v>-2.8497250876972418E-3</v>
      </c>
      <c r="CA560">
        <f t="shared" si="469"/>
        <v>-3.6206743313027097E-2</v>
      </c>
      <c r="CB560">
        <f t="shared" si="469"/>
        <v>-5.0550883832598169E-2</v>
      </c>
      <c r="CC560">
        <f t="shared" si="469"/>
        <v>6.2133781513839394E-2</v>
      </c>
      <c r="CD560">
        <f t="shared" si="469"/>
        <v>-3.769718388845883E-2</v>
      </c>
      <c r="CE560">
        <f t="shared" si="469"/>
        <v>9.6936384046209412E-2</v>
      </c>
      <c r="CF560">
        <f t="shared" si="469"/>
        <v>0.37330336126891911</v>
      </c>
      <c r="CG560">
        <f t="shared" si="469"/>
        <v>0</v>
      </c>
      <c r="CH560">
        <f t="shared" si="469"/>
        <v>-0.23401420856756128</v>
      </c>
      <c r="CI560">
        <f t="shared" si="469"/>
        <v>-1.884079332597851E-2</v>
      </c>
      <c r="CJ560">
        <f t="shared" si="469"/>
        <v>-6.7988513937200193E-2</v>
      </c>
      <c r="CK560">
        <f t="shared" si="469"/>
        <v>-7.4404014135459731E-2</v>
      </c>
      <c r="CL560">
        <f t="shared" si="469"/>
        <v>1.9201040172286098E-2</v>
      </c>
      <c r="CM560">
        <f t="shared" si="469"/>
        <v>-2.4571136913541951E-2</v>
      </c>
      <c r="CN560">
        <f t="shared" si="469"/>
        <v>4.4571086618157389E-3</v>
      </c>
      <c r="CO560">
        <f t="shared" si="469"/>
        <v>1.2064702620710674E-2</v>
      </c>
      <c r="CP560">
        <f t="shared" si="469"/>
        <v>-5.4227563888128265E-3</v>
      </c>
      <c r="CQ560">
        <f t="shared" si="469"/>
        <v>1.7710827189588121E-2</v>
      </c>
      <c r="CR560">
        <f t="shared" si="469"/>
        <v>4.6715669079361733E-4</v>
      </c>
      <c r="CS560">
        <f t="shared" si="469"/>
        <v>9.1032152820288044E-3</v>
      </c>
      <c r="CT560">
        <f t="shared" si="469"/>
        <v>1.0977477228246246E-2</v>
      </c>
      <c r="CU560">
        <f t="shared" si="469"/>
        <v>5.7918928128539388E-4</v>
      </c>
      <c r="CV560">
        <f t="shared" si="469"/>
        <v>1.1072960896923443E-2</v>
      </c>
      <c r="CW560">
        <f t="shared" si="469"/>
        <v>1.1349429096165081E-3</v>
      </c>
      <c r="CX560">
        <f t="shared" si="469"/>
        <v>4.2150351661397363E-3</v>
      </c>
      <c r="CY560">
        <f t="shared" si="469"/>
        <v>4.5151006624771037E-3</v>
      </c>
      <c r="CZ560">
        <f t="shared" si="469"/>
        <v>-1.1652144903642474E-3</v>
      </c>
      <c r="DA560">
        <f t="shared" si="469"/>
        <v>4.6450779333214219E-3</v>
      </c>
    </row>
    <row r="561" spans="65:105">
      <c r="BM561">
        <f t="shared" ref="BM561:DA561" si="470">BM$15*SIN(-$F$6*$F240/$O$7*BM$14)</f>
        <v>1.3434547473328733E-3</v>
      </c>
      <c r="BN561">
        <f t="shared" si="470"/>
        <v>5.9616519695278201E-3</v>
      </c>
      <c r="BO561">
        <f t="shared" si="470"/>
        <v>-2.2114293901807388E-3</v>
      </c>
      <c r="BP561">
        <f t="shared" si="470"/>
        <v>5.5456856123281386E-3</v>
      </c>
      <c r="BQ561">
        <f t="shared" si="470"/>
        <v>-1.0843687346755505E-3</v>
      </c>
      <c r="BR561">
        <f t="shared" si="470"/>
        <v>-2.6318795475509292E-3</v>
      </c>
      <c r="BS561">
        <f t="shared" si="470"/>
        <v>3.6418175895749469E-3</v>
      </c>
      <c r="BT561">
        <f t="shared" si="470"/>
        <v>-1.3331418958952771E-2</v>
      </c>
      <c r="BU561">
        <f t="shared" si="470"/>
        <v>4.5711199495253768E-4</v>
      </c>
      <c r="BV561">
        <f t="shared" si="470"/>
        <v>-1.2412044136210484E-2</v>
      </c>
      <c r="BW561">
        <f t="shared" si="470"/>
        <v>-1.6122307893590038E-2</v>
      </c>
      <c r="BX561">
        <f t="shared" si="470"/>
        <v>-3.0161454748557147E-3</v>
      </c>
      <c r="BY561">
        <f t="shared" si="470"/>
        <v>-4.0363072547896742E-2</v>
      </c>
      <c r="BZ561">
        <f t="shared" si="470"/>
        <v>-3.9504740727930535E-3</v>
      </c>
      <c r="CA561">
        <f t="shared" si="470"/>
        <v>-3.5741954473019193E-2</v>
      </c>
      <c r="CB561">
        <f t="shared" si="470"/>
        <v>-5.3187686085505476E-2</v>
      </c>
      <c r="CC561">
        <f t="shared" si="470"/>
        <v>6.0733034169540207E-2</v>
      </c>
      <c r="CD561">
        <f t="shared" si="470"/>
        <v>-3.8192334605248943E-2</v>
      </c>
      <c r="CE561">
        <f t="shared" si="470"/>
        <v>9.4245483830498702E-2</v>
      </c>
      <c r="CF561">
        <f t="shared" si="470"/>
        <v>0.37378124632377641</v>
      </c>
      <c r="CG561">
        <f t="shared" si="470"/>
        <v>0</v>
      </c>
      <c r="CH561">
        <f t="shared" si="470"/>
        <v>-0.23431378233115815</v>
      </c>
      <c r="CI561">
        <f t="shared" si="470"/>
        <v>-1.8317783361001184E-2</v>
      </c>
      <c r="CJ561">
        <f t="shared" si="470"/>
        <v>-6.8881539832956973E-2</v>
      </c>
      <c r="CK561">
        <f t="shared" si="470"/>
        <v>-7.2726646000667708E-2</v>
      </c>
      <c r="CL561">
        <f t="shared" si="470"/>
        <v>2.0202592314323996E-2</v>
      </c>
      <c r="CM561">
        <f t="shared" si="470"/>
        <v>-2.4255715277163751E-2</v>
      </c>
      <c r="CN561">
        <f t="shared" si="470"/>
        <v>6.1787336203551306E-3</v>
      </c>
      <c r="CO561">
        <f t="shared" si="470"/>
        <v>1.2108475778488961E-2</v>
      </c>
      <c r="CP561">
        <f t="shared" si="470"/>
        <v>-4.469692625103377E-3</v>
      </c>
      <c r="CQ561">
        <f t="shared" si="470"/>
        <v>1.8292732019036018E-2</v>
      </c>
      <c r="CR561">
        <f t="shared" si="470"/>
        <v>4.304613832338066E-4</v>
      </c>
      <c r="CS561">
        <f t="shared" si="470"/>
        <v>9.9815006681085103E-3</v>
      </c>
      <c r="CT561">
        <f t="shared" si="470"/>
        <v>1.0541924508937173E-2</v>
      </c>
      <c r="CU561">
        <f t="shared" si="470"/>
        <v>7.9834604589585723E-4</v>
      </c>
      <c r="CV561">
        <f t="shared" si="470"/>
        <v>1.1013603905324321E-2</v>
      </c>
      <c r="CW561">
        <f t="shared" si="470"/>
        <v>5.7021720651384707E-4</v>
      </c>
      <c r="CX561">
        <f t="shared" si="470"/>
        <v>4.3802556186414996E-3</v>
      </c>
      <c r="CY561">
        <f t="shared" si="470"/>
        <v>3.780960919276535E-3</v>
      </c>
      <c r="CZ561">
        <f t="shared" si="470"/>
        <v>-1.3032070956978798E-3</v>
      </c>
      <c r="DA561">
        <f t="shared" si="470"/>
        <v>4.2693347896836176E-3</v>
      </c>
    </row>
    <row r="562" spans="65:105">
      <c r="BM562">
        <f t="shared" ref="BM562:DA562" si="471">BM$15*SIN(-$F$6*$F241/$O$7*BM$14)</f>
        <v>1.2050108033295646E-3</v>
      </c>
      <c r="BN562">
        <f t="shared" si="471"/>
        <v>6.511977033062639E-3</v>
      </c>
      <c r="BO562">
        <f t="shared" si="471"/>
        <v>-1.7550930547047231E-3</v>
      </c>
      <c r="BP562">
        <f t="shared" si="471"/>
        <v>5.6945789782711833E-3</v>
      </c>
      <c r="BQ562">
        <f t="shared" si="471"/>
        <v>2.9816139818320577E-17</v>
      </c>
      <c r="BR562">
        <f t="shared" si="471"/>
        <v>-2.5954159196788654E-3</v>
      </c>
      <c r="BS562">
        <f t="shared" si="471"/>
        <v>4.6146880826939182E-3</v>
      </c>
      <c r="BT562">
        <f t="shared" si="471"/>
        <v>-1.269583496325263E-2</v>
      </c>
      <c r="BU562">
        <f t="shared" si="471"/>
        <v>4.9485675174576178E-4</v>
      </c>
      <c r="BV562">
        <f t="shared" si="471"/>
        <v>-1.1297438561666234E-2</v>
      </c>
      <c r="BW562">
        <f t="shared" si="471"/>
        <v>-1.6574489259835685E-2</v>
      </c>
      <c r="BX562">
        <f t="shared" si="471"/>
        <v>-2.3638229684262318E-3</v>
      </c>
      <c r="BY562">
        <f t="shared" si="471"/>
        <v>-4.0411750270923703E-2</v>
      </c>
      <c r="BZ562">
        <f t="shared" si="471"/>
        <v>-5.0439362326864488E-3</v>
      </c>
      <c r="CA562">
        <f t="shared" si="471"/>
        <v>-3.5228727034624416E-2</v>
      </c>
      <c r="CB562">
        <f t="shared" si="471"/>
        <v>-5.5774429949954636E-2</v>
      </c>
      <c r="CC562">
        <f t="shared" si="471"/>
        <v>5.9295703516411606E-2</v>
      </c>
      <c r="CD562">
        <f t="shared" si="471"/>
        <v>-3.867454436855481E-2</v>
      </c>
      <c r="CE562">
        <f t="shared" si="471"/>
        <v>9.1540390591585072E-2</v>
      </c>
      <c r="CF562">
        <f t="shared" si="471"/>
        <v>0.37424505872597169</v>
      </c>
      <c r="CG562">
        <f t="shared" si="471"/>
        <v>0</v>
      </c>
      <c r="CH562">
        <f t="shared" si="471"/>
        <v>-0.23460453431328498</v>
      </c>
      <c r="CI562">
        <f t="shared" si="471"/>
        <v>-1.7792014805227761E-2</v>
      </c>
      <c r="CJ562">
        <f t="shared" si="471"/>
        <v>-6.9751226155154972E-2</v>
      </c>
      <c r="CK562">
        <f t="shared" si="471"/>
        <v>-7.1005470053749201E-2</v>
      </c>
      <c r="CL562">
        <f t="shared" si="471"/>
        <v>2.1185130483610641E-2</v>
      </c>
      <c r="CM562">
        <f t="shared" si="471"/>
        <v>-2.3907421547800709E-2</v>
      </c>
      <c r="CN562">
        <f t="shared" si="471"/>
        <v>7.8889616298108926E-3</v>
      </c>
      <c r="CO562">
        <f t="shared" si="471"/>
        <v>1.2123078557539654E-2</v>
      </c>
      <c r="CP562">
        <f t="shared" si="471"/>
        <v>-3.5030014888556174E-3</v>
      </c>
      <c r="CQ562">
        <f t="shared" si="471"/>
        <v>1.8805787135668661E-2</v>
      </c>
      <c r="CR562">
        <f t="shared" si="471"/>
        <v>3.9180581191024895E-4</v>
      </c>
      <c r="CS562">
        <f t="shared" si="471"/>
        <v>1.0805695437244413E-2</v>
      </c>
      <c r="CT562">
        <f t="shared" si="471"/>
        <v>1.0039331459960948E-2</v>
      </c>
      <c r="CU562">
        <f t="shared" si="471"/>
        <v>1.011615187539202E-3</v>
      </c>
      <c r="CV562">
        <f t="shared" si="471"/>
        <v>1.0861014872627989E-2</v>
      </c>
      <c r="CW562">
        <f t="shared" si="471"/>
        <v>-1.5678869569506765E-17</v>
      </c>
      <c r="CX562">
        <f t="shared" si="471"/>
        <v>4.4978589319812669E-3</v>
      </c>
      <c r="CY562">
        <f t="shared" si="471"/>
        <v>3.0007461594737514E-3</v>
      </c>
      <c r="CZ562">
        <f t="shared" si="471"/>
        <v>-1.4235072291851698E-3</v>
      </c>
      <c r="DA562">
        <f t="shared" si="471"/>
        <v>3.8293768769010993E-3</v>
      </c>
    </row>
    <row r="563" spans="65:105">
      <c r="BM563">
        <f t="shared" ref="BM563:DA563" si="472">BM$15*SIN(-$F$6*$F242/$O$7*BM$14)</f>
        <v>1.0484423752170316E-3</v>
      </c>
      <c r="BN563">
        <f t="shared" si="472"/>
        <v>6.9738948352328668E-3</v>
      </c>
      <c r="BO563">
        <f t="shared" si="472"/>
        <v>-1.2773690499668076E-3</v>
      </c>
      <c r="BP563">
        <f t="shared" si="472"/>
        <v>5.7815673817450406E-3</v>
      </c>
      <c r="BQ563">
        <f t="shared" si="472"/>
        <v>1.0843687346755314E-3</v>
      </c>
      <c r="BR563">
        <f t="shared" si="472"/>
        <v>-2.5369816520627296E-3</v>
      </c>
      <c r="BS563">
        <f t="shared" si="472"/>
        <v>5.5535262865800405E-3</v>
      </c>
      <c r="BT563">
        <f t="shared" si="472"/>
        <v>-1.1979513056688752E-2</v>
      </c>
      <c r="BU563">
        <f t="shared" si="472"/>
        <v>5.2991983692559014E-4</v>
      </c>
      <c r="BV563">
        <f t="shared" si="472"/>
        <v>-1.0131385957729534E-2</v>
      </c>
      <c r="BW563">
        <f t="shared" si="472"/>
        <v>-1.6964287991031887E-2</v>
      </c>
      <c r="BX563">
        <f t="shared" si="472"/>
        <v>-1.7042935466880908E-3</v>
      </c>
      <c r="BY563">
        <f t="shared" si="472"/>
        <v>-4.0363072547896742E-2</v>
      </c>
      <c r="BZ563">
        <f t="shared" si="472"/>
        <v>-6.1280946277701333E-3</v>
      </c>
      <c r="CA563">
        <f t="shared" si="472"/>
        <v>-3.4667756539486651E-2</v>
      </c>
      <c r="CB563">
        <f t="shared" si="472"/>
        <v>-5.8308680873161586E-2</v>
      </c>
      <c r="CC563">
        <f t="shared" si="472"/>
        <v>5.7822655348693998E-2</v>
      </c>
      <c r="CD563">
        <f t="shared" si="472"/>
        <v>-3.914364978815215E-2</v>
      </c>
      <c r="CE563">
        <f t="shared" si="472"/>
        <v>8.882151170656058E-2</v>
      </c>
      <c r="CF563">
        <f t="shared" si="472"/>
        <v>0.37469478101323006</v>
      </c>
      <c r="CG563">
        <f t="shared" si="472"/>
        <v>0</v>
      </c>
      <c r="CH563">
        <f t="shared" si="472"/>
        <v>-0.23488645356729393</v>
      </c>
      <c r="CI563">
        <f t="shared" si="472"/>
        <v>-1.7263566837468883E-2</v>
      </c>
      <c r="CJ563">
        <f t="shared" si="472"/>
        <v>-7.059727822240433E-2</v>
      </c>
      <c r="CK563">
        <f t="shared" si="472"/>
        <v>-6.9241523066735991E-2</v>
      </c>
      <c r="CL563">
        <f t="shared" si="472"/>
        <v>2.2147729949611884E-2</v>
      </c>
      <c r="CM563">
        <f t="shared" si="472"/>
        <v>-2.3526727743850437E-2</v>
      </c>
      <c r="CN563">
        <f t="shared" si="472"/>
        <v>9.5846380985233435E-3</v>
      </c>
      <c r="CO563">
        <f t="shared" si="472"/>
        <v>1.2108475778488961E-2</v>
      </c>
      <c r="CP563">
        <f t="shared" si="472"/>
        <v>-2.5256302655651745E-3</v>
      </c>
      <c r="CQ563">
        <f t="shared" si="472"/>
        <v>1.924806151587494E-2</v>
      </c>
      <c r="CR563">
        <f t="shared" si="472"/>
        <v>3.5136600914241727E-4</v>
      </c>
      <c r="CS563">
        <f t="shared" si="472"/>
        <v>1.1571333206572129E-2</v>
      </c>
      <c r="CT563">
        <f t="shared" si="472"/>
        <v>9.4728942722658478E-3</v>
      </c>
      <c r="CU563">
        <f t="shared" si="472"/>
        <v>1.2174238941460407E-3</v>
      </c>
      <c r="CV563">
        <f t="shared" si="472"/>
        <v>1.0616485491098842E-2</v>
      </c>
      <c r="CW563">
        <f t="shared" si="472"/>
        <v>-5.7021720651383721E-4</v>
      </c>
      <c r="CX563">
        <f t="shared" si="472"/>
        <v>4.5665666571768635E-3</v>
      </c>
      <c r="CY563">
        <f t="shared" si="472"/>
        <v>2.1839641269410679E-3</v>
      </c>
      <c r="CZ563">
        <f t="shared" si="472"/>
        <v>-1.5244816839997618E-3</v>
      </c>
      <c r="DA563">
        <f t="shared" si="472"/>
        <v>3.3318215714961659E-3</v>
      </c>
    </row>
    <row r="564" spans="65:105">
      <c r="BM564">
        <f t="shared" ref="BM564:DA564" si="473">BM$15*SIN(-$F$6*$F243/$O$7*BM$14)</f>
        <v>8.7610439788835871E-4</v>
      </c>
      <c r="BN564">
        <f t="shared" si="473"/>
        <v>7.3411343330575841E-3</v>
      </c>
      <c r="BO564">
        <f t="shared" si="473"/>
        <v>-7.8407894934985883E-4</v>
      </c>
      <c r="BP564">
        <f t="shared" si="473"/>
        <v>5.805705184121681E-3</v>
      </c>
      <c r="BQ564">
        <f t="shared" si="473"/>
        <v>2.1582944056598606E-3</v>
      </c>
      <c r="BR564">
        <f t="shared" si="473"/>
        <v>-2.4570714007739291E-3</v>
      </c>
      <c r="BS564">
        <f t="shared" si="473"/>
        <v>6.451408480122614E-3</v>
      </c>
      <c r="BT564">
        <f t="shared" si="473"/>
        <v>-1.1187008617809231E-2</v>
      </c>
      <c r="BU564">
        <f t="shared" si="473"/>
        <v>5.6211124059547303E-4</v>
      </c>
      <c r="BV564">
        <f t="shared" si="473"/>
        <v>-8.9191963725374235E-3</v>
      </c>
      <c r="BW564">
        <f t="shared" si="473"/>
        <v>-1.7290236972771156E-2</v>
      </c>
      <c r="BX564">
        <f t="shared" si="473"/>
        <v>-1.0395680085671689E-3</v>
      </c>
      <c r="BY564">
        <f t="shared" si="473"/>
        <v>-4.0217156647714296E-2</v>
      </c>
      <c r="BZ564">
        <f t="shared" si="473"/>
        <v>-7.2009494796450631E-3</v>
      </c>
      <c r="CA564">
        <f t="shared" si="473"/>
        <v>-3.4059803232111947E-2</v>
      </c>
      <c r="CB564">
        <f t="shared" si="473"/>
        <v>-6.0788053706862188E-2</v>
      </c>
      <c r="CC564">
        <f t="shared" si="473"/>
        <v>5.6314776975522673E-2</v>
      </c>
      <c r="CD564">
        <f t="shared" si="473"/>
        <v>-3.9599491914045395E-2</v>
      </c>
      <c r="CE564">
        <f t="shared" si="473"/>
        <v>8.6089256628584257E-2</v>
      </c>
      <c r="CF564">
        <f t="shared" si="473"/>
        <v>0.37513039625376166</v>
      </c>
      <c r="CG564">
        <f t="shared" si="473"/>
        <v>0</v>
      </c>
      <c r="CH564">
        <f t="shared" si="473"/>
        <v>-0.23515952947908442</v>
      </c>
      <c r="CI564">
        <f t="shared" si="473"/>
        <v>-1.673251904004467E-2</v>
      </c>
      <c r="CJ564">
        <f t="shared" si="473"/>
        <v>-7.1419409361461225E-2</v>
      </c>
      <c r="CK564">
        <f t="shared" si="473"/>
        <v>-6.7435867575334679E-2</v>
      </c>
      <c r="CL564">
        <f t="shared" si="473"/>
        <v>2.3089484747403584E-2</v>
      </c>
      <c r="CM564">
        <f t="shared" si="473"/>
        <v>-2.311414979329033E-2</v>
      </c>
      <c r="CN564">
        <f t="shared" si="473"/>
        <v>1.1262635275797314E-2</v>
      </c>
      <c r="CO564">
        <f t="shared" si="473"/>
        <v>1.2064702620710674E-2</v>
      </c>
      <c r="CP564">
        <f t="shared" si="473"/>
        <v>-1.5405588025916952E-3</v>
      </c>
      <c r="CQ564">
        <f t="shared" si="473"/>
        <v>1.961789053875353E-2</v>
      </c>
      <c r="CR564">
        <f t="shared" si="473"/>
        <v>3.0932613240195953E-4</v>
      </c>
      <c r="CS564">
        <f t="shared" si="473"/>
        <v>1.2274264918682744E-2</v>
      </c>
      <c r="CT564">
        <f t="shared" si="473"/>
        <v>8.8462151473063088E-3</v>
      </c>
      <c r="CU564">
        <f t="shared" si="473"/>
        <v>1.4142543726815336E-3</v>
      </c>
      <c r="CV564">
        <f t="shared" si="473"/>
        <v>1.0282085743781854E-2</v>
      </c>
      <c r="CW564">
        <f t="shared" si="473"/>
        <v>-1.1349429096164981E-3</v>
      </c>
      <c r="CX564">
        <f t="shared" si="473"/>
        <v>4.5856318822676797E-3</v>
      </c>
      <c r="CY564">
        <f t="shared" si="473"/>
        <v>1.3405681765299002E-3</v>
      </c>
      <c r="CZ564">
        <f t="shared" si="473"/>
        <v>-1.6047596206911253E-3</v>
      </c>
      <c r="DA564">
        <f t="shared" si="473"/>
        <v>2.7841525683877898E-3</v>
      </c>
    </row>
    <row r="565" spans="65:105">
      <c r="BM565">
        <f t="shared" ref="BM565:DA565" si="474">BM$15*SIN(-$F$6*$F244/$O$7*BM$14)</f>
        <v>6.9058899493520563E-4</v>
      </c>
      <c r="BN565">
        <f t="shared" si="474"/>
        <v>7.6087098458283353E-3</v>
      </c>
      <c r="BO565">
        <f t="shared" si="474"/>
        <v>-2.8123401561505802E-4</v>
      </c>
      <c r="BP565">
        <f t="shared" si="474"/>
        <v>5.7667299867662E-3</v>
      </c>
      <c r="BQ565">
        <f t="shared" si="474"/>
        <v>3.2114345216740251E-3</v>
      </c>
      <c r="BR565">
        <f t="shared" si="474"/>
        <v>-2.3563616197594373E-3</v>
      </c>
      <c r="BS565">
        <f t="shared" si="474"/>
        <v>7.3017129835982065E-3</v>
      </c>
      <c r="BT565">
        <f t="shared" si="474"/>
        <v>-1.0323361500466033E-2</v>
      </c>
      <c r="BU565">
        <f t="shared" si="474"/>
        <v>5.9125651474978302E-4</v>
      </c>
      <c r="BV565">
        <f t="shared" si="474"/>
        <v>-7.6663899558899462E-3</v>
      </c>
      <c r="BW565">
        <f t="shared" si="474"/>
        <v>-1.7551109406685594E-2</v>
      </c>
      <c r="BX565">
        <f t="shared" si="474"/>
        <v>-3.716729951109223E-4</v>
      </c>
      <c r="BY565">
        <f t="shared" si="474"/>
        <v>-3.9974354094560606E-2</v>
      </c>
      <c r="BZ565">
        <f t="shared" si="474"/>
        <v>-8.2605218598007235E-3</v>
      </c>
      <c r="CA565">
        <f t="shared" si="474"/>
        <v>-3.3405691029561424E-2</v>
      </c>
      <c r="CB565">
        <f t="shared" si="474"/>
        <v>-6.3210214952128724E-2</v>
      </c>
      <c r="CC565">
        <f t="shared" si="474"/>
        <v>5.4772976686446331E-2</v>
      </c>
      <c r="CD565">
        <f t="shared" si="474"/>
        <v>-4.0041916290325934E-2</v>
      </c>
      <c r="CE565">
        <f t="shared" si="474"/>
        <v>8.3344036825220652E-2</v>
      </c>
      <c r="CF565">
        <f t="shared" si="474"/>
        <v>0.37555188804689882</v>
      </c>
      <c r="CG565">
        <f t="shared" si="474"/>
        <v>0</v>
      </c>
      <c r="CH565">
        <f t="shared" si="474"/>
        <v>-0.23542375176750271</v>
      </c>
      <c r="CI565">
        <f t="shared" si="474"/>
        <v>-1.6198951386800029E-2</v>
      </c>
      <c r="CJ565">
        <f t="shared" si="474"/>
        <v>-7.2217341004363486E-2</v>
      </c>
      <c r="CK565">
        <f t="shared" si="474"/>
        <v>-6.5589591238895364E-2</v>
      </c>
      <c r="CL565">
        <f t="shared" si="474"/>
        <v>2.4009508530333491E-2</v>
      </c>
      <c r="CM565">
        <f t="shared" si="474"/>
        <v>-2.2670246834475896E-2</v>
      </c>
      <c r="CN565">
        <f t="shared" si="474"/>
        <v>1.2919858021177535E-2</v>
      </c>
      <c r="CO565">
        <f t="shared" si="474"/>
        <v>1.1991864537575949E-2</v>
      </c>
      <c r="CP565">
        <f t="shared" si="474"/>
        <v>-5.5079042408484754E-4</v>
      </c>
      <c r="CQ565">
        <f t="shared" si="474"/>
        <v>1.9913882251369797E-2</v>
      </c>
      <c r="CR565">
        <f t="shared" si="474"/>
        <v>2.6587762568412E-4</v>
      </c>
      <c r="CS565">
        <f t="shared" si="474"/>
        <v>1.2910681325724649E-2</v>
      </c>
      <c r="CT565">
        <f t="shared" si="474"/>
        <v>8.1632793891979021E-3</v>
      </c>
      <c r="CU565">
        <f t="shared" si="474"/>
        <v>1.6006550425284849E-3</v>
      </c>
      <c r="CV565">
        <f t="shared" si="474"/>
        <v>9.8606463817420137E-3</v>
      </c>
      <c r="CW565">
        <f t="shared" si="474"/>
        <v>-1.6887384920766882E-3</v>
      </c>
      <c r="CX565">
        <f t="shared" si="474"/>
        <v>4.5548473518888773E-3</v>
      </c>
      <c r="CY565">
        <f t="shared" si="474"/>
        <v>4.8083598189171007E-4</v>
      </c>
      <c r="CZ565">
        <f t="shared" si="474"/>
        <v>-1.6632511778400846E-3</v>
      </c>
      <c r="DA565">
        <f t="shared" si="474"/>
        <v>2.194607319154451E-3</v>
      </c>
    </row>
    <row r="566" spans="65:105">
      <c r="BM566">
        <f t="shared" ref="BM566:DA566" si="475">BM$15*SIN(-$F$6*$F245/$O$7*BM$14)</f>
        <v>4.9468649069621428E-4</v>
      </c>
      <c r="BN566">
        <f t="shared" si="475"/>
        <v>7.7729887412166816E-3</v>
      </c>
      <c r="BO566">
        <f t="shared" si="475"/>
        <v>2.2503805270671136E-4</v>
      </c>
      <c r="BP566">
        <f t="shared" si="475"/>
        <v>5.6650654835352877E-3</v>
      </c>
      <c r="BQ566">
        <f t="shared" si="475"/>
        <v>4.2336467676957461E-3</v>
      </c>
      <c r="BR566">
        <f t="shared" si="475"/>
        <v>-2.2357048345434381E-3</v>
      </c>
      <c r="BS566">
        <f t="shared" si="475"/>
        <v>8.098168992072656E-3</v>
      </c>
      <c r="BT566">
        <f t="shared" si="475"/>
        <v>-9.3940639833617438E-3</v>
      </c>
      <c r="BU566">
        <f t="shared" si="475"/>
        <v>6.1719771862264923E-4</v>
      </c>
      <c r="BV566">
        <f t="shared" si="475"/>
        <v>-6.3786718212241016E-3</v>
      </c>
      <c r="BW566">
        <f t="shared" si="475"/>
        <v>-1.7745923427839001E-2</v>
      </c>
      <c r="BX566">
        <f t="shared" si="475"/>
        <v>2.9735518941353907E-4</v>
      </c>
      <c r="BY566">
        <f t="shared" si="475"/>
        <v>-3.9635249821053237E-2</v>
      </c>
      <c r="BZ566">
        <f t="shared" si="475"/>
        <v>-9.3048573398364608E-3</v>
      </c>
      <c r="CA566">
        <f t="shared" si="475"/>
        <v>-3.2706306404853995E-2</v>
      </c>
      <c r="CB566">
        <f t="shared" si="475"/>
        <v>-6.557288495557799E-2</v>
      </c>
      <c r="CC566">
        <f t="shared" si="475"/>
        <v>5.3198183204307643E-2</v>
      </c>
      <c r="CD566">
        <f t="shared" si="475"/>
        <v>-4.0470773007507066E-2</v>
      </c>
      <c r="CE566">
        <f t="shared" si="475"/>
        <v>8.0586265716474731E-2</v>
      </c>
      <c r="CF566">
        <f t="shared" si="475"/>
        <v>0.37595924052371382</v>
      </c>
      <c r="CG566">
        <f t="shared" si="475"/>
        <v>0</v>
      </c>
      <c r="CH566">
        <f t="shared" si="475"/>
        <v>-0.23567911048472903</v>
      </c>
      <c r="CI566">
        <f t="shared" si="475"/>
        <v>-1.5662944231060984E-2</v>
      </c>
      <c r="CJ566">
        <f t="shared" si="475"/>
        <v>-7.2990802782818984E-2</v>
      </c>
      <c r="CK566">
        <f t="shared" si="475"/>
        <v>-6.3703806185246598E-2</v>
      </c>
      <c r="CL566">
        <f t="shared" si="475"/>
        <v>2.4906935404219923E-2</v>
      </c>
      <c r="CM566">
        <f t="shared" si="475"/>
        <v>-2.2195620458379559E-2</v>
      </c>
      <c r="CN566">
        <f t="shared" si="475"/>
        <v>1.4553249513572364E-2</v>
      </c>
      <c r="CO566">
        <f t="shared" si="475"/>
        <v>1.1890137002406922E-2</v>
      </c>
      <c r="CP566">
        <f t="shared" si="475"/>
        <v>4.406572256669728E-4</v>
      </c>
      <c r="CQ566">
        <f t="shared" si="475"/>
        <v>2.0134922607752456E-2</v>
      </c>
      <c r="CR566">
        <f t="shared" si="475"/>
        <v>2.2121834769731503E-4</v>
      </c>
      <c r="CS566">
        <f t="shared" si="475"/>
        <v>1.347713363204717E-2</v>
      </c>
      <c r="CT566">
        <f t="shared" si="475"/>
        <v>7.4284300605690669E-3</v>
      </c>
      <c r="CU566">
        <f t="shared" si="475"/>
        <v>1.7752512405686471E-3</v>
      </c>
      <c r="CV566">
        <f t="shared" si="475"/>
        <v>9.355734961272422E-3</v>
      </c>
      <c r="CW566">
        <f t="shared" si="475"/>
        <v>-2.2262705996997957E-3</v>
      </c>
      <c r="CX566">
        <f t="shared" si="475"/>
        <v>4.4745477203151623E-3</v>
      </c>
      <c r="CY566">
        <f t="shared" si="475"/>
        <v>-3.847557088696504E-4</v>
      </c>
      <c r="CZ566">
        <f t="shared" si="475"/>
        <v>-1.6991622681281108E-3</v>
      </c>
      <c r="DA566">
        <f t="shared" si="475"/>
        <v>1.5720531330948909E-3</v>
      </c>
    </row>
    <row r="567" spans="65:105">
      <c r="BM567">
        <f t="shared" ref="BM567:DA567" si="476">BM$15*SIN(-$F$6*$F246/$O$7*BM$14)</f>
        <v>2.9134344118168418E-4</v>
      </c>
      <c r="BN567">
        <f t="shared" si="476"/>
        <v>7.8317407522595257E-3</v>
      </c>
      <c r="BO567">
        <f t="shared" si="476"/>
        <v>7.2856779381699017E-4</v>
      </c>
      <c r="BP567">
        <f t="shared" si="476"/>
        <v>5.5018168548612483E-3</v>
      </c>
      <c r="BQ567">
        <f t="shared" si="476"/>
        <v>5.2150866809978162E-3</v>
      </c>
      <c r="BR567">
        <f t="shared" si="476"/>
        <v>-2.0961224254528901E-3</v>
      </c>
      <c r="BS567">
        <f t="shared" si="476"/>
        <v>8.8349028211807245E-3</v>
      </c>
      <c r="BT567">
        <f t="shared" si="476"/>
        <v>-8.4050258424439514E-3</v>
      </c>
      <c r="BU567">
        <f t="shared" si="476"/>
        <v>6.3979427458267111E-4</v>
      </c>
      <c r="BV567">
        <f t="shared" si="476"/>
        <v>-5.0619060652872545E-3</v>
      </c>
      <c r="BW567">
        <f t="shared" si="476"/>
        <v>-1.7873945800244831E-2</v>
      </c>
      <c r="BX567">
        <f t="shared" si="476"/>
        <v>9.6547678588327474E-4</v>
      </c>
      <c r="BY567">
        <f t="shared" si="476"/>
        <v>-3.9200660759089088E-2</v>
      </c>
      <c r="BZ567">
        <f t="shared" si="476"/>
        <v>-1.0332029596491906E-2</v>
      </c>
      <c r="CA567">
        <f t="shared" si="476"/>
        <v>-3.1962597185590427E-2</v>
      </c>
      <c r="CB567">
        <f t="shared" si="476"/>
        <v>-6.7873840054901463E-2</v>
      </c>
      <c r="CC567">
        <f t="shared" si="476"/>
        <v>5.1591345125814883E-2</v>
      </c>
      <c r="CD567">
        <f t="shared" si="476"/>
        <v>-4.0885916753319033E-2</v>
      </c>
      <c r="CE567">
        <f t="shared" si="476"/>
        <v>7.7816358612531486E-2</v>
      </c>
      <c r="CF567">
        <f t="shared" si="476"/>
        <v>0.37635243834761617</v>
      </c>
      <c r="CG567">
        <f t="shared" si="476"/>
        <v>0</v>
      </c>
      <c r="CH567">
        <f t="shared" si="476"/>
        <v>-0.23592559601665197</v>
      </c>
      <c r="CI567">
        <f t="shared" si="476"/>
        <v>-1.5124578293533577E-2</v>
      </c>
      <c r="CJ567">
        <f t="shared" si="476"/>
        <v>-7.3739532619816694E-2</v>
      </c>
      <c r="CK567">
        <f t="shared" si="476"/>
        <v>-6.1779648340790576E-2</v>
      </c>
      <c r="CL567">
        <f t="shared" si="476"/>
        <v>2.5780920742301115E-2</v>
      </c>
      <c r="CM567">
        <f t="shared" si="476"/>
        <v>-2.1690913893295763E-2</v>
      </c>
      <c r="CN567">
        <f t="shared" si="476"/>
        <v>1.6159796889696737E-2</v>
      </c>
      <c r="CO567">
        <f t="shared" si="476"/>
        <v>1.17597650857461E-2</v>
      </c>
      <c r="CP567">
        <f t="shared" si="476"/>
        <v>1.4307613825481754E-3</v>
      </c>
      <c r="CQ567">
        <f t="shared" si="476"/>
        <v>2.0280179661911073E-2</v>
      </c>
      <c r="CR567">
        <f t="shared" si="476"/>
        <v>1.7555167084093231E-4</v>
      </c>
      <c r="CS567">
        <f t="shared" si="476"/>
        <v>1.397055218352344E-2</v>
      </c>
      <c r="CT567">
        <f t="shared" si="476"/>
        <v>6.6463403632819633E-3</v>
      </c>
      <c r="CU567">
        <f t="shared" si="476"/>
        <v>1.9367553590148398E-3</v>
      </c>
      <c r="CV567">
        <f t="shared" si="476"/>
        <v>8.7716256439198254E-3</v>
      </c>
      <c r="CW567">
        <f t="shared" si="476"/>
        <v>-2.74236250444449E-3</v>
      </c>
      <c r="CX567">
        <f t="shared" si="476"/>
        <v>4.3456059134815098E-3</v>
      </c>
      <c r="CY567">
        <f t="shared" si="476"/>
        <v>-1.2456587434792235E-3</v>
      </c>
      <c r="CZ567">
        <f t="shared" si="476"/>
        <v>-1.7120053589473854E-3</v>
      </c>
      <c r="DA567">
        <f t="shared" si="476"/>
        <v>9.2585380464245371E-4</v>
      </c>
    </row>
    <row r="568" spans="65:105">
      <c r="BM568">
        <f t="shared" ref="BM568:DA568" si="477">BM$15*SIN(-$F$6*$F247/$O$7*BM$14)</f>
        <v>8.3618315128560763E-5</v>
      </c>
      <c r="BN568">
        <f t="shared" si="477"/>
        <v>7.7841682556898375E-3</v>
      </c>
      <c r="BO568">
        <f t="shared" si="477"/>
        <v>1.2232191640811647E-3</v>
      </c>
      <c r="BP568">
        <f t="shared" si="477"/>
        <v>5.278758753491845E-3</v>
      </c>
      <c r="BQ568">
        <f t="shared" si="477"/>
        <v>6.1463024587055069E-3</v>
      </c>
      <c r="BR568">
        <f t="shared" si="477"/>
        <v>-1.9387959814583763E-3</v>
      </c>
      <c r="BS568">
        <f t="shared" si="477"/>
        <v>9.5064812242304977E-3</v>
      </c>
      <c r="BT568">
        <f t="shared" si="477"/>
        <v>-7.3625367682682279E-3</v>
      </c>
      <c r="BU568">
        <f t="shared" si="477"/>
        <v>6.5892372993527873E-4</v>
      </c>
      <c r="BV568">
        <f t="shared" si="477"/>
        <v>-3.7220890638223658E-3</v>
      </c>
      <c r="BW568">
        <f t="shared" si="477"/>
        <v>-1.7934694676600832E-2</v>
      </c>
      <c r="BX568">
        <f t="shared" si="477"/>
        <v>1.6306547992161221E-3</v>
      </c>
      <c r="BY568">
        <f t="shared" si="477"/>
        <v>-3.8671633871783927E-2</v>
      </c>
      <c r="BZ568">
        <f t="shared" si="477"/>
        <v>-1.1340143964836012E-2</v>
      </c>
      <c r="CA568">
        <f t="shared" si="477"/>
        <v>-3.1175571269428149E-2</v>
      </c>
      <c r="CB568">
        <f t="shared" si="477"/>
        <v>-7.0110914671697985E-2</v>
      </c>
      <c r="CC568">
        <f t="shared" si="477"/>
        <v>4.995343035014297E-2</v>
      </c>
      <c r="CD568">
        <f t="shared" si="477"/>
        <v>-4.1287206861946105E-2</v>
      </c>
      <c r="CE568">
        <f t="shared" si="477"/>
        <v>7.5034732651212244E-2</v>
      </c>
      <c r="CF568">
        <f t="shared" si="477"/>
        <v>0.37673146671492991</v>
      </c>
      <c r="CG568">
        <f t="shared" si="477"/>
        <v>0</v>
      </c>
      <c r="CH568">
        <f t="shared" si="477"/>
        <v>-0.23616319908323055</v>
      </c>
      <c r="CI568">
        <f t="shared" si="477"/>
        <v>-1.4583934650147732E-2</v>
      </c>
      <c r="CJ568">
        <f t="shared" si="477"/>
        <v>-7.4463276818427904E-2</v>
      </c>
      <c r="CK568">
        <f t="shared" si="477"/>
        <v>-5.9818276746263901E-2</v>
      </c>
      <c r="CL568">
        <f t="shared" si="477"/>
        <v>2.6630641980168224E-2</v>
      </c>
      <c r="CM568">
        <f t="shared" si="477"/>
        <v>-2.1156811133118181E-2</v>
      </c>
      <c r="CN568">
        <f t="shared" si="477"/>
        <v>1.7736536801432667E-2</v>
      </c>
      <c r="CO568">
        <f t="shared" si="477"/>
        <v>1.1601062864959944E-2</v>
      </c>
      <c r="CP568">
        <f t="shared" si="477"/>
        <v>2.4165033785362739E-3</v>
      </c>
      <c r="CQ568">
        <f t="shared" si="477"/>
        <v>2.0349106699092869E-2</v>
      </c>
      <c r="CR568">
        <f t="shared" si="477"/>
        <v>1.2908555507453839E-4</v>
      </c>
      <c r="CS568">
        <f t="shared" si="477"/>
        <v>1.4388263102271984E-2</v>
      </c>
      <c r="CT568">
        <f t="shared" si="477"/>
        <v>5.8219839196663337E-3</v>
      </c>
      <c r="CU568">
        <f t="shared" si="477"/>
        <v>2.0839763412294978E-3</v>
      </c>
      <c r="CV568">
        <f t="shared" si="477"/>
        <v>8.1132630149761322E-3</v>
      </c>
      <c r="CW568">
        <f t="shared" si="477"/>
        <v>-3.2320439591435467E-3</v>
      </c>
      <c r="CX568">
        <f t="shared" si="477"/>
        <v>4.169423639528793E-3</v>
      </c>
      <c r="CY568">
        <f t="shared" si="477"/>
        <v>-2.0913821059070766E-3</v>
      </c>
      <c r="CZ568">
        <f t="shared" si="477"/>
        <v>-1.7016060911929831E-3</v>
      </c>
      <c r="DA568">
        <f t="shared" si="477"/>
        <v>2.6572877318110249E-4</v>
      </c>
    </row>
    <row r="569" spans="65:105">
      <c r="BM569">
        <f t="shared" ref="BM569:DA569" si="478">BM$15*SIN(-$F$6*$F248/$O$7*BM$14)</f>
        <v>-1.2536450821624569E-4</v>
      </c>
      <c r="BN569">
        <f t="shared" si="478"/>
        <v>7.6309171005511005E-3</v>
      </c>
      <c r="BO569">
        <f t="shared" si="478"/>
        <v>1.7029643122244912E-3</v>
      </c>
      <c r="BP569">
        <f t="shared" si="478"/>
        <v>4.9983160124913604E-3</v>
      </c>
      <c r="BQ569">
        <f t="shared" si="478"/>
        <v>7.0183259838251964E-3</v>
      </c>
      <c r="BR569">
        <f t="shared" si="478"/>
        <v>-1.7650572978212956E-3</v>
      </c>
      <c r="BS569">
        <f t="shared" si="478"/>
        <v>1.0107951461178514E-2</v>
      </c>
      <c r="BT569">
        <f t="shared" si="478"/>
        <v>-6.2732263673306457E-3</v>
      </c>
      <c r="BU569">
        <f t="shared" si="478"/>
        <v>6.7448242050448942E-4</v>
      </c>
      <c r="BV569">
        <f t="shared" si="478"/>
        <v>-2.3653221648720279E-3</v>
      </c>
      <c r="BW569">
        <f t="shared" si="478"/>
        <v>-1.7927941411853519E-2</v>
      </c>
      <c r="BX569">
        <f t="shared" si="478"/>
        <v>2.2908612088406617E-3</v>
      </c>
      <c r="BY569">
        <f t="shared" si="478"/>
        <v>-3.8049443631246543E-2</v>
      </c>
      <c r="BZ569">
        <f t="shared" si="478"/>
        <v>-1.2327340933060567E-2</v>
      </c>
      <c r="CA569">
        <f t="shared" si="478"/>
        <v>-3.0346295258147488E-2</v>
      </c>
      <c r="CB569">
        <f t="shared" si="478"/>
        <v>-7.2282003349640883E-2</v>
      </c>
      <c r="CC569">
        <f t="shared" si="478"/>
        <v>4.8285425495907142E-2</v>
      </c>
      <c r="CD569">
        <f t="shared" si="478"/>
        <v>-4.1674507361689157E-2</v>
      </c>
      <c r="CE569">
        <f t="shared" si="478"/>
        <v>7.2241806735155081E-2</v>
      </c>
      <c r="CF569">
        <f t="shared" si="478"/>
        <v>0.37709631135545135</v>
      </c>
      <c r="CG569">
        <f t="shared" si="478"/>
        <v>0</v>
      </c>
      <c r="CH569">
        <f t="shared" si="478"/>
        <v>-0.23639191073884364</v>
      </c>
      <c r="CI569">
        <f t="shared" si="478"/>
        <v>-1.4041094719847486E-2</v>
      </c>
      <c r="CJ569">
        <f t="shared" si="478"/>
        <v>-7.516179014776779E-2</v>
      </c>
      <c r="CK569">
        <f t="shared" si="478"/>
        <v>-5.7820872858574644E-2</v>
      </c>
      <c r="CL569">
        <f t="shared" si="478"/>
        <v>2.7455299389934313E-2</v>
      </c>
      <c r="CM569">
        <f t="shared" si="478"/>
        <v>-2.0594036010370208E-2</v>
      </c>
      <c r="CN569">
        <f t="shared" si="478"/>
        <v>1.9280560881856305E-2</v>
      </c>
      <c r="CO569">
        <f t="shared" si="478"/>
        <v>1.1414412667598996E-2</v>
      </c>
      <c r="CP569">
        <f t="shared" si="478"/>
        <v>3.3948778451345571E-3</v>
      </c>
      <c r="CQ569">
        <f t="shared" si="478"/>
        <v>2.034144429349365E-2</v>
      </c>
      <c r="CR569">
        <f t="shared" si="478"/>
        <v>8.2031600895938735E-5</v>
      </c>
      <c r="CS569">
        <f t="shared" si="478"/>
        <v>1.4728002776632523E-2</v>
      </c>
      <c r="CT569">
        <f t="shared" si="478"/>
        <v>4.9606031432582577E-3</v>
      </c>
      <c r="CU569">
        <f t="shared" si="478"/>
        <v>2.2158284655000977E-3</v>
      </c>
      <c r="CV569">
        <f t="shared" si="478"/>
        <v>7.3862202267178942E-3</v>
      </c>
      <c r="CW569">
        <f t="shared" si="478"/>
        <v>-3.690599063701117E-3</v>
      </c>
      <c r="CX569">
        <f t="shared" si="478"/>
        <v>3.9479161510329042E-3</v>
      </c>
      <c r="CY569">
        <f t="shared" si="478"/>
        <v>-2.9116197605193275E-3</v>
      </c>
      <c r="CZ569">
        <f t="shared" si="478"/>
        <v>-1.6681056463797785E-3</v>
      </c>
      <c r="DA569">
        <f t="shared" si="478"/>
        <v>-3.9839306636993931E-4</v>
      </c>
    </row>
    <row r="570" spans="65:105">
      <c r="BM570">
        <f t="shared" ref="BM570:DA570" si="479">BM$15*SIN(-$F$6*$F249/$O$7*BM$14)</f>
        <v>-3.3246173266786018E-4</v>
      </c>
      <c r="BN570">
        <f t="shared" si="479"/>
        <v>7.3740678400851471E-3</v>
      </c>
      <c r="BO570">
        <f t="shared" si="479"/>
        <v>2.1619570350891854E-3</v>
      </c>
      <c r="BP570">
        <f t="shared" si="479"/>
        <v>4.6635372852234271E-3</v>
      </c>
      <c r="BQ570">
        <f t="shared" si="479"/>
        <v>7.8227591931133451E-3</v>
      </c>
      <c r="BR570">
        <f t="shared" si="479"/>
        <v>-1.5763771022192093E-3</v>
      </c>
      <c r="BS570">
        <f t="shared" si="479"/>
        <v>1.0634877823976445E-2</v>
      </c>
      <c r="BT570">
        <f t="shared" si="479"/>
        <v>-5.1440220017394027E-3</v>
      </c>
      <c r="BU570">
        <f t="shared" si="479"/>
        <v>6.8638603239806132E-4</v>
      </c>
      <c r="BV570">
        <f t="shared" si="479"/>
        <v>-9.9778390405290125E-4</v>
      </c>
      <c r="BW570">
        <f t="shared" si="479"/>
        <v>-1.7853711423766513E-2</v>
      </c>
      <c r="BX570">
        <f t="shared" si="479"/>
        <v>2.9440831518038747E-3</v>
      </c>
      <c r="BY570">
        <f t="shared" si="479"/>
        <v>-3.733558894826388E-2</v>
      </c>
      <c r="BZ570">
        <f t="shared" si="479"/>
        <v>-1.3291799572432561E-2</v>
      </c>
      <c r="CA570">
        <f t="shared" si="479"/>
        <v>-2.9475893012160071E-2</v>
      </c>
      <c r="CB570">
        <f t="shared" si="479"/>
        <v>-7.4385062736059118E-2</v>
      </c>
      <c r="CC570">
        <f t="shared" si="479"/>
        <v>4.6588335306861059E-2</v>
      </c>
      <c r="CD570">
        <f t="shared" si="479"/>
        <v>-4.2047687021037845E-2</v>
      </c>
      <c r="CE570">
        <f t="shared" si="479"/>
        <v>6.943800146873004E-2</v>
      </c>
      <c r="CF570">
        <f t="shared" si="479"/>
        <v>0.37744695853298599</v>
      </c>
      <c r="CG570">
        <f t="shared" si="479"/>
        <v>0</v>
      </c>
      <c r="CH570">
        <f t="shared" si="479"/>
        <v>-0.23661172237262665</v>
      </c>
      <c r="CI570">
        <f t="shared" si="479"/>
        <v>-1.3496140252329675E-2</v>
      </c>
      <c r="CJ570">
        <f t="shared" si="479"/>
        <v>-7.5834835926088529E-2</v>
      </c>
      <c r="CK570">
        <f t="shared" si="479"/>
        <v>-5.5788639839137219E-2</v>
      </c>
      <c r="CL570">
        <f t="shared" si="479"/>
        <v>2.8254116832910056E-2</v>
      </c>
      <c r="CM570">
        <f t="shared" si="479"/>
        <v>-2.0003351215244866E-2</v>
      </c>
      <c r="CN570">
        <f t="shared" si="479"/>
        <v>2.0789021109850283E-2</v>
      </c>
      <c r="CO570">
        <f t="shared" si="479"/>
        <v>1.1200264150337348E-2</v>
      </c>
      <c r="CP570">
        <f t="shared" si="479"/>
        <v>4.3629018762559478E-3</v>
      </c>
      <c r="CQ570">
        <f t="shared" si="479"/>
        <v>2.0257221284677912E-2</v>
      </c>
      <c r="CR570">
        <f t="shared" si="479"/>
        <v>3.4604085740720895E-5</v>
      </c>
      <c r="CS570">
        <f t="shared" si="479"/>
        <v>1.4987930127873717E-2</v>
      </c>
      <c r="CT570">
        <f t="shared" si="479"/>
        <v>4.0676759001885311E-3</v>
      </c>
      <c r="CU570">
        <f t="shared" si="479"/>
        <v>2.331339351993211E-3</v>
      </c>
      <c r="CV570">
        <f t="shared" si="479"/>
        <v>6.5966518207191457E-3</v>
      </c>
      <c r="CW570">
        <f t="shared" si="479"/>
        <v>-4.1136116817885463E-3</v>
      </c>
      <c r="CX570">
        <f t="shared" si="479"/>
        <v>3.6834914245649714E-3</v>
      </c>
      <c r="CY570">
        <f t="shared" si="479"/>
        <v>-3.696376242046372E-3</v>
      </c>
      <c r="CZ570">
        <f t="shared" si="479"/>
        <v>-1.6119588299478738E-3</v>
      </c>
      <c r="DA570">
        <f t="shared" si="479"/>
        <v>-1.0565227033774451E-3</v>
      </c>
    </row>
    <row r="571" spans="65:105">
      <c r="BM571">
        <f t="shared" ref="BM571:DA571" si="480">BM$15*SIN(-$F$6*$F250/$O$7*BM$14)</f>
        <v>-5.3455842320392912E-4</v>
      </c>
      <c r="BN571">
        <f t="shared" si="480"/>
        <v>7.0171074859300339E-3</v>
      </c>
      <c r="BO571">
        <f t="shared" si="480"/>
        <v>2.5946040198170628E-3</v>
      </c>
      <c r="BP571">
        <f t="shared" si="480"/>
        <v>4.2780619038714799E-3</v>
      </c>
      <c r="BQ571">
        <f t="shared" si="480"/>
        <v>8.5518549550166988E-3</v>
      </c>
      <c r="BR571">
        <f t="shared" si="480"/>
        <v>-1.3743526047843772E-3</v>
      </c>
      <c r="BS571">
        <f t="shared" si="480"/>
        <v>1.1083374348922885E-2</v>
      </c>
      <c r="BT571">
        <f t="shared" si="480"/>
        <v>-3.9821047353377284E-3</v>
      </c>
      <c r="BU571">
        <f t="shared" si="480"/>
        <v>6.9457005891178478E-4</v>
      </c>
      <c r="BV571">
        <f t="shared" si="480"/>
        <v>3.7429813167235093E-4</v>
      </c>
      <c r="BW571">
        <f t="shared" si="480"/>
        <v>-1.7712284097253807E-2</v>
      </c>
      <c r="BX571">
        <f t="shared" si="480"/>
        <v>3.5883290596662176E-3</v>
      </c>
      <c r="BY571">
        <f t="shared" si="480"/>
        <v>-3.6531789561293444E-2</v>
      </c>
      <c r="BZ571">
        <f t="shared" si="480"/>
        <v>-1.4231740896078569E-2</v>
      </c>
      <c r="CA571">
        <f t="shared" si="480"/>
        <v>-2.856554412741821E-2</v>
      </c>
      <c r="CB571">
        <f t="shared" si="480"/>
        <v>-7.6418113505070176E-2</v>
      </c>
      <c r="CC571">
        <f t="shared" si="480"/>
        <v>4.486318204667606E-2</v>
      </c>
      <c r="CD571">
        <f t="shared" si="480"/>
        <v>-4.2406619393136794E-2</v>
      </c>
      <c r="CE571">
        <f t="shared" si="480"/>
        <v>6.6623739094696668E-2</v>
      </c>
      <c r="CF571">
        <f t="shared" si="480"/>
        <v>0.37778339504586572</v>
      </c>
      <c r="CG571">
        <f t="shared" si="480"/>
        <v>0</v>
      </c>
      <c r="CH571">
        <f t="shared" si="480"/>
        <v>-0.23682262570879584</v>
      </c>
      <c r="CI571">
        <f t="shared" si="480"/>
        <v>-1.294915331573253E-2</v>
      </c>
      <c r="CJ571">
        <f t="shared" si="480"/>
        <v>-7.6482186100976068E-2</v>
      </c>
      <c r="CK571">
        <f t="shared" si="480"/>
        <v>-5.3722801829132159E-2</v>
      </c>
      <c r="CL571">
        <f t="shared" si="480"/>
        <v>2.9026342490078592E-2</v>
      </c>
      <c r="CM571">
        <f t="shared" si="480"/>
        <v>-1.9385557261983283E-2</v>
      </c>
      <c r="CN571">
        <f t="shared" si="480"/>
        <v>2.2259135063405881E-2</v>
      </c>
      <c r="CO571">
        <f t="shared" si="480"/>
        <v>1.0959133215710246E-2</v>
      </c>
      <c r="CP571">
        <f t="shared" si="480"/>
        <v>5.3176241226234235E-3</v>
      </c>
      <c r="CQ571">
        <f t="shared" si="480"/>
        <v>2.009675466903325E-2</v>
      </c>
      <c r="CR571">
        <f t="shared" si="480"/>
        <v>-1.2981011808640039E-5</v>
      </c>
      <c r="CS571">
        <f t="shared" si="480"/>
        <v>1.5166636587158449E-2</v>
      </c>
      <c r="CT571">
        <f t="shared" si="480"/>
        <v>3.1488806732324895E-3</v>
      </c>
      <c r="CU571">
        <f t="shared" si="480"/>
        <v>2.4296571338376372E-3</v>
      </c>
      <c r="CV571">
        <f t="shared" si="480"/>
        <v>5.7512416286038121E-3</v>
      </c>
      <c r="CW571">
        <f t="shared" si="480"/>
        <v>-4.4970079706514931E-3</v>
      </c>
      <c r="CX571">
        <f t="shared" si="480"/>
        <v>3.3790239839186203E-3</v>
      </c>
      <c r="CY571">
        <f t="shared" si="480"/>
        <v>-4.4360884609227075E-3</v>
      </c>
      <c r="CZ571">
        <f t="shared" si="480"/>
        <v>-1.5339278967777482E-3</v>
      </c>
      <c r="DA571">
        <f t="shared" si="480"/>
        <v>-1.6987612555121523E-3</v>
      </c>
    </row>
    <row r="572" spans="65:105">
      <c r="BM572">
        <f t="shared" ref="BM572:DA572" si="481">BM$15*SIN(-$F$6*$F251/$O$7*BM$14)</f>
        <v>-7.2861485748663979E-4</v>
      </c>
      <c r="BN572">
        <f t="shared" si="481"/>
        <v>6.5648821680961483E-3</v>
      </c>
      <c r="BO572">
        <f t="shared" si="481"/>
        <v>2.9956330042954335E-3</v>
      </c>
      <c r="BP572">
        <f t="shared" si="481"/>
        <v>3.8460803167736056E-3</v>
      </c>
      <c r="BQ572">
        <f t="shared" si="481"/>
        <v>9.1985916787837609E-3</v>
      </c>
      <c r="BR572">
        <f t="shared" si="481"/>
        <v>-1.1606939774468647E-3</v>
      </c>
      <c r="BS572">
        <f t="shared" si="481"/>
        <v>1.1450133474773432E-2</v>
      </c>
      <c r="BT572">
        <f t="shared" si="481"/>
        <v>-2.7948636664368422E-3</v>
      </c>
      <c r="BU572">
        <f t="shared" si="481"/>
        <v>6.9899015009689588E-4</v>
      </c>
      <c r="BV572">
        <f t="shared" si="481"/>
        <v>1.7446756635955238E-3</v>
      </c>
      <c r="BW572">
        <f t="shared" si="481"/>
        <v>-1.7504191732838081E-2</v>
      </c>
      <c r="BX572">
        <f t="shared" si="481"/>
        <v>4.2216347304726278E-3</v>
      </c>
      <c r="BY572">
        <f t="shared" si="481"/>
        <v>-3.563998189346302E-2</v>
      </c>
      <c r="BZ572">
        <f t="shared" si="481"/>
        <v>-1.5145431140404505E-2</v>
      </c>
      <c r="CA572">
        <f t="shared" si="481"/>
        <v>-2.7616482336790506E-2</v>
      </c>
      <c r="CB572">
        <f t="shared" si="481"/>
        <v>-7.8379242220451187E-2</v>
      </c>
      <c r="CC572">
        <f t="shared" si="481"/>
        <v>4.311100488316863E-2</v>
      </c>
      <c r="CD572">
        <f t="shared" si="481"/>
        <v>-4.2751182858630166E-2</v>
      </c>
      <c r="CE572">
        <f t="shared" si="481"/>
        <v>6.3799443430617095E-2</v>
      </c>
      <c r="CF572">
        <f t="shared" si="481"/>
        <v>0.37810560822744604</v>
      </c>
      <c r="CG572">
        <f t="shared" si="481"/>
        <v>0</v>
      </c>
      <c r="CH572">
        <f t="shared" si="481"/>
        <v>-0.23702461280695974</v>
      </c>
      <c r="CI572">
        <f t="shared" si="481"/>
        <v>-1.2400216284276783E-2</v>
      </c>
      <c r="CJ572">
        <f t="shared" si="481"/>
        <v>-7.7103621326622157E-2</v>
      </c>
      <c r="CK572">
        <f t="shared" si="481"/>
        <v>-5.1624603212130256E-2</v>
      </c>
      <c r="CL572">
        <f t="shared" si="481"/>
        <v>2.9771249569680872E-2</v>
      </c>
      <c r="CM572">
        <f t="shared" si="481"/>
        <v>-1.874149140399339E-2</v>
      </c>
      <c r="CN572">
        <f t="shared" si="481"/>
        <v>2.3688191051923161E-2</v>
      </c>
      <c r="CO572">
        <f t="shared" si="481"/>
        <v>1.0691600769259806E-2</v>
      </c>
      <c r="CP572">
        <f t="shared" si="481"/>
        <v>6.2561337899580119E-3</v>
      </c>
      <c r="CQ572">
        <f t="shared" si="481"/>
        <v>1.9860648406667555E-2</v>
      </c>
      <c r="CR572">
        <f t="shared" si="481"/>
        <v>-6.0506995560441248E-5</v>
      </c>
      <c r="CS572">
        <f t="shared" si="481"/>
        <v>1.5263153728700246E-2</v>
      </c>
      <c r="CT572">
        <f t="shared" si="481"/>
        <v>2.2100604500590233E-3</v>
      </c>
      <c r="CU572">
        <f t="shared" si="481"/>
        <v>2.5100567394513761E-3</v>
      </c>
      <c r="CV572">
        <f t="shared" si="481"/>
        <v>4.8571461922680701E-3</v>
      </c>
      <c r="CW572">
        <f t="shared" si="481"/>
        <v>-4.8370956144424332E-3</v>
      </c>
      <c r="CX572">
        <f t="shared" si="481"/>
        <v>3.037823651568591E-3</v>
      </c>
      <c r="CY572">
        <f t="shared" si="481"/>
        <v>-5.1217422396698338E-3</v>
      </c>
      <c r="CZ572">
        <f t="shared" si="481"/>
        <v>-1.435072202740643E-3</v>
      </c>
      <c r="DA572">
        <f t="shared" si="481"/>
        <v>-2.3154488571525598E-3</v>
      </c>
    </row>
    <row r="573" spans="65:105">
      <c r="BM573">
        <f t="shared" ref="BM573:DA573" si="482">BM$15*SIN(-$F$6*$F252/$O$7*BM$14)</f>
        <v>-9.1171224611616257E-4</v>
      </c>
      <c r="BN573">
        <f t="shared" si="482"/>
        <v>6.0235313434129911E-3</v>
      </c>
      <c r="BO573">
        <f t="shared" si="482"/>
        <v>3.3601570252595947E-3</v>
      </c>
      <c r="BP573">
        <f t="shared" si="482"/>
        <v>3.3722885346513564E-3</v>
      </c>
      <c r="BQ573">
        <f t="shared" si="482"/>
        <v>9.7567409362224241E-3</v>
      </c>
      <c r="BR573">
        <f t="shared" si="482"/>
        <v>-9.3720987703651106E-4</v>
      </c>
      <c r="BS573">
        <f t="shared" si="482"/>
        <v>1.173245043526309E-2</v>
      </c>
      <c r="BT573">
        <f t="shared" si="482"/>
        <v>-1.5898489375734805E-3</v>
      </c>
      <c r="BU573">
        <f t="shared" si="482"/>
        <v>6.9962235309629407E-4</v>
      </c>
      <c r="BV573">
        <f t="shared" si="482"/>
        <v>3.1071081750916815E-3</v>
      </c>
      <c r="BW573">
        <f t="shared" si="482"/>
        <v>-1.7230217543191671E-2</v>
      </c>
      <c r="BX573">
        <f t="shared" si="482"/>
        <v>4.8420693172878662E-3</v>
      </c>
      <c r="BY573">
        <f t="shared" si="482"/>
        <v>-3.466231438755752E-2</v>
      </c>
      <c r="BZ573">
        <f t="shared" si="482"/>
        <v>-1.6031184963100412E-2</v>
      </c>
      <c r="CA573">
        <f t="shared" si="482"/>
        <v>-2.6629993838068838E-2</v>
      </c>
      <c r="CB573">
        <f t="shared" si="482"/>
        <v>-8.0266603136499151E-2</v>
      </c>
      <c r="CC573">
        <f t="shared" si="482"/>
        <v>4.1332859262343889E-2</v>
      </c>
      <c r="CD573">
        <f t="shared" si="482"/>
        <v>-4.3081260666870874E-2</v>
      </c>
      <c r="CE573">
        <f t="shared" si="482"/>
        <v>6.0965539805029674E-2</v>
      </c>
      <c r="CF573">
        <f t="shared" si="482"/>
        <v>0.3784135859465827</v>
      </c>
      <c r="CG573">
        <f t="shared" si="482"/>
        <v>0</v>
      </c>
      <c r="CH573">
        <f t="shared" si="482"/>
        <v>-0.23721767606241834</v>
      </c>
      <c r="CI573">
        <f t="shared" si="482"/>
        <v>-1.1849411825860204E-2</v>
      </c>
      <c r="CJ573">
        <f t="shared" si="482"/>
        <v>-7.7698931038146901E-2</v>
      </c>
      <c r="CK573">
        <f t="shared" si="482"/>
        <v>-4.9495307864521609E-2</v>
      </c>
      <c r="CL573">
        <f t="shared" si="482"/>
        <v>3.048813699124699E-2</v>
      </c>
      <c r="CM573">
        <f t="shared" si="482"/>
        <v>-1.8072026499178176E-2</v>
      </c>
      <c r="CN573">
        <f t="shared" si="482"/>
        <v>2.5073553118045995E-2</v>
      </c>
      <c r="CO573">
        <f t="shared" si="482"/>
        <v>1.0398311320082594E-2</v>
      </c>
      <c r="CP573">
        <f t="shared" si="482"/>
        <v>7.1755695135216407E-3</v>
      </c>
      <c r="CQ573">
        <f t="shared" si="482"/>
        <v>1.9549791148239504E-2</v>
      </c>
      <c r="CR573">
        <f t="shared" si="482"/>
        <v>-1.0775743851933984E-4</v>
      </c>
      <c r="CS573">
        <f t="shared" si="482"/>
        <v>1.5276958517746591E-2</v>
      </c>
      <c r="CT573">
        <f t="shared" si="482"/>
        <v>1.2571855653263605E-3</v>
      </c>
      <c r="CU573">
        <f t="shared" si="482"/>
        <v>2.5719452397819386E-3</v>
      </c>
      <c r="CV573">
        <f t="shared" si="482"/>
        <v>3.921934182528581E-3</v>
      </c>
      <c r="CW573">
        <f t="shared" si="482"/>
        <v>-5.1305993832408579E-3</v>
      </c>
      <c r="CX573">
        <f t="shared" si="482"/>
        <v>2.6635995680587602E-3</v>
      </c>
      <c r="CY573">
        <f t="shared" si="482"/>
        <v>-5.7449821602039413E-3</v>
      </c>
      <c r="CZ573">
        <f t="shared" si="482"/>
        <v>-1.3167338227756571E-3</v>
      </c>
      <c r="DA573">
        <f t="shared" si="482"/>
        <v>-2.8973099527556238E-3</v>
      </c>
    </row>
    <row r="574" spans="65:105">
      <c r="BM574">
        <f t="shared" ref="BM574:DA574" si="483">BM$15*SIN(-$F$6*$F253/$O$7*BM$14)</f>
        <v>-1.0810966339399877E-3</v>
      </c>
      <c r="BN574">
        <f t="shared" si="483"/>
        <v>5.4004044456400649E-3</v>
      </c>
      <c r="BO574">
        <f t="shared" si="483"/>
        <v>3.6837339711203445E-3</v>
      </c>
      <c r="BP574">
        <f t="shared" si="483"/>
        <v>2.8618370809415342E-3</v>
      </c>
      <c r="BQ574">
        <f t="shared" si="483"/>
        <v>1.0220927444868135E-2</v>
      </c>
      <c r="BR574">
        <f t="shared" si="483"/>
        <v>-7.0579213469354409E-4</v>
      </c>
      <c r="BS574">
        <f t="shared" si="483"/>
        <v>1.1928243206150458E-2</v>
      </c>
      <c r="BT574">
        <f t="shared" si="483"/>
        <v>-3.7472372112258166E-4</v>
      </c>
      <c r="BU574">
        <f t="shared" si="483"/>
        <v>6.9646324194715006E-4</v>
      </c>
      <c r="BV574">
        <f t="shared" si="483"/>
        <v>4.4553913300998966E-3</v>
      </c>
      <c r="BW574">
        <f t="shared" si="483"/>
        <v>-1.6891392705300951E-2</v>
      </c>
      <c r="BX574">
        <f t="shared" si="483"/>
        <v>5.4477412150376308E-3</v>
      </c>
      <c r="BY574">
        <f t="shared" si="483"/>
        <v>-3.3601142330232224E-2</v>
      </c>
      <c r="BZ574">
        <f t="shared" si="483"/>
        <v>-1.6887368551829002E-2</v>
      </c>
      <c r="CA574">
        <f t="shared" si="483"/>
        <v>-2.5607415550873501E-2</v>
      </c>
      <c r="CB574">
        <f t="shared" si="483"/>
        <v>-8.2078419935181654E-2</v>
      </c>
      <c r="CC574">
        <f t="shared" si="483"/>
        <v>3.952981627263466E-2</v>
      </c>
      <c r="CD574">
        <f t="shared" si="483"/>
        <v>-4.3396740975479894E-2</v>
      </c>
      <c r="CE574">
        <f t="shared" si="483"/>
        <v>5.8122454993396494E-2</v>
      </c>
      <c r="CF574">
        <f t="shared" si="483"/>
        <v>0.37870731660808871</v>
      </c>
      <c r="CG574">
        <f t="shared" si="483"/>
        <v>0</v>
      </c>
      <c r="CH574">
        <f t="shared" si="483"/>
        <v>-0.23740180820644916</v>
      </c>
      <c r="CI574">
        <f t="shared" si="483"/>
        <v>-1.1296822889608215E-2</v>
      </c>
      <c r="CJ574">
        <f t="shared" si="483"/>
        <v>-7.8267913522945806E-2</v>
      </c>
      <c r="CK574">
        <f t="shared" si="483"/>
        <v>-4.7336198394204144E-2</v>
      </c>
      <c r="CL574">
        <f t="shared" si="483"/>
        <v>3.1176330045428399E-2</v>
      </c>
      <c r="CM574">
        <f t="shared" si="483"/>
        <v>-1.7378069827011764E-2</v>
      </c>
      <c r="CN574">
        <f t="shared" si="483"/>
        <v>2.6412665899802193E-2</v>
      </c>
      <c r="CO574">
        <f t="shared" si="483"/>
        <v>1.00799714281508E-2</v>
      </c>
      <c r="CP574">
        <f t="shared" si="483"/>
        <v>8.0731280819570685E-3</v>
      </c>
      <c r="CQ574">
        <f t="shared" si="483"/>
        <v>1.9165352890278153E-2</v>
      </c>
      <c r="CR574">
        <f t="shared" si="483"/>
        <v>-1.5451716846603611E-4</v>
      </c>
      <c r="CS574">
        <f t="shared" si="483"/>
        <v>1.5207976144949561E-2</v>
      </c>
      <c r="CT574">
        <f t="shared" si="483"/>
        <v>2.9631573292724668E-4</v>
      </c>
      <c r="CU574">
        <f t="shared" si="483"/>
        <v>2.6148662210250346E-3</v>
      </c>
      <c r="CV574">
        <f t="shared" si="483"/>
        <v>2.9535223290296062E-3</v>
      </c>
      <c r="CW574">
        <f t="shared" si="483"/>
        <v>-5.3746926753077563E-3</v>
      </c>
      <c r="CX574">
        <f t="shared" si="483"/>
        <v>2.2604198704600153E-3</v>
      </c>
      <c r="CY574">
        <f t="shared" si="483"/>
        <v>-6.2982133834619284E-3</v>
      </c>
      <c r="CZ574">
        <f t="shared" si="483"/>
        <v>-1.1805193307441468E-3</v>
      </c>
      <c r="DA574">
        <f t="shared" si="483"/>
        <v>-3.4355928098456648E-3</v>
      </c>
    </row>
    <row r="575" spans="65:105">
      <c r="BM575">
        <f t="shared" ref="BM575:DA575" si="484">BM$15*SIN(-$F$6*$F254/$O$7*BM$14)</f>
        <v>-1.2342203221018236E-3</v>
      </c>
      <c r="BN575">
        <f t="shared" si="484"/>
        <v>4.703961108807826E-3</v>
      </c>
      <c r="BO575">
        <f t="shared" si="484"/>
        <v>3.9624207138023518E-3</v>
      </c>
      <c r="BP575">
        <f t="shared" si="484"/>
        <v>2.3202750011846267E-3</v>
      </c>
      <c r="BQ575">
        <f t="shared" si="484"/>
        <v>1.0586680834892477E-2</v>
      </c>
      <c r="BR575">
        <f t="shared" si="484"/>
        <v>-4.6839974119429039E-4</v>
      </c>
      <c r="BS575">
        <f t="shared" si="484"/>
        <v>1.2036067859679379E-2</v>
      </c>
      <c r="BT575">
        <f t="shared" si="484"/>
        <v>8.4278451389160414E-4</v>
      </c>
      <c r="BU575">
        <f t="shared" si="484"/>
        <v>6.895299361464951E-4</v>
      </c>
      <c r="BV575">
        <f t="shared" si="484"/>
        <v>5.7833852268427436E-3</v>
      </c>
      <c r="BW575">
        <f t="shared" si="484"/>
        <v>-1.6488992479348982E-2</v>
      </c>
      <c r="BX575">
        <f t="shared" si="484"/>
        <v>6.0368038277076822E-3</v>
      </c>
      <c r="BY575">
        <f t="shared" si="484"/>
        <v>-3.2459022177920932E-2</v>
      </c>
      <c r="BZ575">
        <f t="shared" si="484"/>
        <v>-1.7712402637865155E-2</v>
      </c>
      <c r="CA575">
        <f t="shared" si="484"/>
        <v>-2.4550133304818596E-2</v>
      </c>
      <c r="CB575">
        <f t="shared" si="484"/>
        <v>-8.3812987397945363E-2</v>
      </c>
      <c r="CC575">
        <f t="shared" si="484"/>
        <v>3.7702961999717836E-2</v>
      </c>
      <c r="CD575">
        <f t="shared" si="484"/>
        <v>-4.3697516888242534E-2</v>
      </c>
      <c r="CE575">
        <f t="shared" si="484"/>
        <v>5.5270617153832503E-2</v>
      </c>
      <c r="CF575">
        <f t="shared" si="484"/>
        <v>0.37898678915317069</v>
      </c>
      <c r="CG575">
        <f t="shared" si="484"/>
        <v>0</v>
      </c>
      <c r="CH575">
        <f t="shared" si="484"/>
        <v>-0.23757700230658105</v>
      </c>
      <c r="CI575">
        <f t="shared" si="484"/>
        <v>-1.0742532693382028E-2</v>
      </c>
      <c r="CJ575">
        <f t="shared" si="484"/>
        <v>-7.8810375989037271E-2</v>
      </c>
      <c r="CK575">
        <f t="shared" si="484"/>
        <v>-4.5148575367988476E-2</v>
      </c>
      <c r="CL575">
        <f t="shared" si="484"/>
        <v>3.1835181029010791E-2</v>
      </c>
      <c r="CM575">
        <f t="shared" si="484"/>
        <v>-1.666056185896634E-2</v>
      </c>
      <c r="CN575">
        <f t="shared" si="484"/>
        <v>2.7703059344082265E-2</v>
      </c>
      <c r="CO575">
        <f t="shared" si="484"/>
        <v>9.7373480021473689E-3</v>
      </c>
      <c r="CP575">
        <f t="shared" si="484"/>
        <v>8.9460729838276958E-3</v>
      </c>
      <c r="CQ575">
        <f t="shared" si="484"/>
        <v>1.8708780571580187E-2</v>
      </c>
      <c r="CR575">
        <f t="shared" si="484"/>
        <v>-2.0057324782288161E-4</v>
      </c>
      <c r="CS575">
        <f t="shared" si="484"/>
        <v>1.5056580431764166E-2</v>
      </c>
      <c r="CT575">
        <f t="shared" si="484"/>
        <v>-6.6643849016387953E-4</v>
      </c>
      <c r="CU575">
        <f t="shared" si="484"/>
        <v>2.6385031505739833E-3</v>
      </c>
      <c r="CV575">
        <f t="shared" si="484"/>
        <v>1.9601084037720426E-3</v>
      </c>
      <c r="CW575">
        <f t="shared" si="484"/>
        <v>-5.5670247388055595E-3</v>
      </c>
      <c r="CX575">
        <f t="shared" si="484"/>
        <v>1.8326674682277327E-3</v>
      </c>
      <c r="CY575">
        <f t="shared" si="484"/>
        <v>-6.7746942005659401E-3</v>
      </c>
      <c r="CZ575">
        <f t="shared" si="484"/>
        <v>-1.0282779884198368E-3</v>
      </c>
      <c r="DA575">
        <f t="shared" si="484"/>
        <v>-3.9222011532169905E-3</v>
      </c>
    </row>
    <row r="576" spans="65:105">
      <c r="BM576">
        <f t="shared" ref="BM576:DA576" si="485">BM$15*SIN(-$F$6*$F255/$O$7*BM$14)</f>
        <v>-1.3687801878037838E-3</v>
      </c>
      <c r="BN576">
        <f t="shared" si="485"/>
        <v>3.9436563183673301E-3</v>
      </c>
      <c r="BO576">
        <f t="shared" si="485"/>
        <v>4.1928211599393909E-3</v>
      </c>
      <c r="BP576">
        <f t="shared" si="485"/>
        <v>1.7534895401356903E-3</v>
      </c>
      <c r="BQ576">
        <f t="shared" si="485"/>
        <v>1.0850478701208376E-2</v>
      </c>
      <c r="BR576">
        <f t="shared" si="485"/>
        <v>-2.2704226375917506E-4</v>
      </c>
      <c r="BS576">
        <f t="shared" si="485"/>
        <v>1.2055129213222228E-2</v>
      </c>
      <c r="BT576">
        <f t="shared" si="485"/>
        <v>2.0549331438734129E-3</v>
      </c>
      <c r="BU576">
        <f t="shared" si="485"/>
        <v>6.78860007879182E-4</v>
      </c>
      <c r="BV576">
        <f t="shared" si="485"/>
        <v>7.0850423581205815E-3</v>
      </c>
      <c r="BW576">
        <f t="shared" si="485"/>
        <v>-1.6024531408924174E-2</v>
      </c>
      <c r="BX576">
        <f t="shared" si="485"/>
        <v>6.6074611983174018E-3</v>
      </c>
      <c r="BY576">
        <f t="shared" si="485"/>
        <v>-3.1238705398108465E-2</v>
      </c>
      <c r="BZ576">
        <f t="shared" si="485"/>
        <v>-1.8504765409127561E-2</v>
      </c>
      <c r="CA576">
        <f t="shared" si="485"/>
        <v>-2.3459579961392803E-2</v>
      </c>
      <c r="CB576">
        <f t="shared" si="485"/>
        <v>-8.5468673010607871E-2</v>
      </c>
      <c r="CC576">
        <f t="shared" si="485"/>
        <v>3.5853396872296932E-2</v>
      </c>
      <c r="CD576">
        <f t="shared" si="485"/>
        <v>-4.398348649132882E-2</v>
      </c>
      <c r="CE576">
        <f t="shared" si="485"/>
        <v>5.2410455762626443E-2</v>
      </c>
      <c r="CF576">
        <f t="shared" si="485"/>
        <v>0.37925199305984525</v>
      </c>
      <c r="CG576">
        <f t="shared" si="485"/>
        <v>0</v>
      </c>
      <c r="CH576">
        <f t="shared" si="485"/>
        <v>-0.23774325176685518</v>
      </c>
      <c r="CI576">
        <f t="shared" si="485"/>
        <v>-1.018662471124636E-2</v>
      </c>
      <c r="CJ576">
        <f t="shared" si="485"/>
        <v>-7.9326134630387679E-2</v>
      </c>
      <c r="CK576">
        <f t="shared" si="485"/>
        <v>-4.2933756528185103E-2</v>
      </c>
      <c r="CL576">
        <f t="shared" si="485"/>
        <v>3.2464069854509593E-2</v>
      </c>
      <c r="CM576">
        <f t="shared" si="485"/>
        <v>-1.5920474983956101E-2</v>
      </c>
      <c r="CN576">
        <f t="shared" si="485"/>
        <v>2.8942353262762607E-2</v>
      </c>
      <c r="CO576">
        <f t="shared" si="485"/>
        <v>9.37126645191581E-3</v>
      </c>
      <c r="CP576">
        <f t="shared" si="485"/>
        <v>9.7917427507997826E-3</v>
      </c>
      <c r="CQ576">
        <f t="shared" si="485"/>
        <v>1.8181792627259042E-2</v>
      </c>
      <c r="CR576">
        <f t="shared" si="485"/>
        <v>-2.4571594334322447E-4</v>
      </c>
      <c r="CS576">
        <f t="shared" si="485"/>
        <v>1.4823591804677462E-2</v>
      </c>
      <c r="CT576">
        <f t="shared" si="485"/>
        <v>-1.6249545633759115E-3</v>
      </c>
      <c r="CU576">
        <f t="shared" si="485"/>
        <v>2.6426817113766763E-3</v>
      </c>
      <c r="CV576">
        <f t="shared" si="485"/>
        <v>9.5010182557123167E-4</v>
      </c>
      <c r="CW576">
        <f t="shared" si="485"/>
        <v>-5.7057433108233819E-3</v>
      </c>
      <c r="CX576">
        <f t="shared" si="485"/>
        <v>1.3849923972130836E-3</v>
      </c>
      <c r="CY576">
        <f t="shared" si="485"/>
        <v>-7.1686181876921239E-3</v>
      </c>
      <c r="CZ576">
        <f t="shared" si="485"/>
        <v>-8.6207663972325715E-4</v>
      </c>
      <c r="DA576">
        <f t="shared" si="485"/>
        <v>-4.349815940448966E-3</v>
      </c>
    </row>
    <row r="577" spans="65:105">
      <c r="BM577">
        <f t="shared" ref="BM577:DA577" si="486">BM$15*SIN(-$F$6*$F256/$O$7*BM$14)</f>
        <v>-1.4827523254170452E-3</v>
      </c>
      <c r="BN577">
        <f t="shared" si="486"/>
        <v>3.1298120493476098E-3</v>
      </c>
      <c r="BO577">
        <f t="shared" si="486"/>
        <v>4.3721276358718898E-3</v>
      </c>
      <c r="BP577">
        <f t="shared" si="486"/>
        <v>1.1676421423594929E-3</v>
      </c>
      <c r="BQ577">
        <f t="shared" si="486"/>
        <v>1.1009780526156627E-2</v>
      </c>
      <c r="BR577">
        <f t="shared" si="486"/>
        <v>1.6237165277573922E-5</v>
      </c>
      <c r="BS577">
        <f t="shared" si="486"/>
        <v>1.1985286693573327E-2</v>
      </c>
      <c r="BT577">
        <f t="shared" si="486"/>
        <v>3.2540136291068049E-3</v>
      </c>
      <c r="BU577">
        <f t="shared" si="486"/>
        <v>6.6451127841096215E-4</v>
      </c>
      <c r="BV577">
        <f t="shared" si="486"/>
        <v>8.3544351508534134E-3</v>
      </c>
      <c r="BW577">
        <f t="shared" si="486"/>
        <v>-1.5499757620620154E-2</v>
      </c>
      <c r="BX577">
        <f t="shared" si="486"/>
        <v>7.1579734845032697E-3</v>
      </c>
      <c r="BY577">
        <f t="shared" si="486"/>
        <v>-2.9943131840804525E-2</v>
      </c>
      <c r="BZ577">
        <f t="shared" si="486"/>
        <v>-1.926299531722871E-2</v>
      </c>
      <c r="CA577">
        <f t="shared" si="486"/>
        <v>-2.233723347210163E-2</v>
      </c>
      <c r="CB577">
        <f t="shared" si="486"/>
        <v>-8.7043918499823222E-2</v>
      </c>
      <c r="CC577">
        <f t="shared" si="486"/>
        <v>3.398223499924502E-2</v>
      </c>
      <c r="CD577">
        <f t="shared" si="486"/>
        <v>-4.4254552887825545E-2</v>
      </c>
      <c r="CE577">
        <f t="shared" si="486"/>
        <v>4.9542401549563346E-2</v>
      </c>
      <c r="CF577">
        <f t="shared" si="486"/>
        <v>0.37950291834333516</v>
      </c>
      <c r="CG577">
        <f t="shared" si="486"/>
        <v>0</v>
      </c>
      <c r="CH577">
        <f t="shared" si="486"/>
        <v>-0.23790055032807328</v>
      </c>
      <c r="CI577">
        <f t="shared" si="486"/>
        <v>-9.6291826608985286E-3</v>
      </c>
      <c r="CJ577">
        <f t="shared" si="486"/>
        <v>-7.9815014689191388E-2</v>
      </c>
      <c r="CK577">
        <f t="shared" si="486"/>
        <v>-4.069307599884571E-2</v>
      </c>
      <c r="CL577">
        <f t="shared" si="486"/>
        <v>3.3062404633774745E-2</v>
      </c>
      <c r="CM577">
        <f t="shared" si="486"/>
        <v>-1.5158812190526009E-2</v>
      </c>
      <c r="CN577">
        <f t="shared" si="486"/>
        <v>3.0128261723068241E-2</v>
      </c>
      <c r="CO577">
        <f t="shared" si="486"/>
        <v>8.9826086999755909E-3</v>
      </c>
      <c r="CP577">
        <f t="shared" si="486"/>
        <v>1.0607559072030603E-2</v>
      </c>
      <c r="CQ577">
        <f t="shared" si="486"/>
        <v>1.7586372520943097E-2</v>
      </c>
      <c r="CR577">
        <f t="shared" si="486"/>
        <v>-2.8973968120866425E-4</v>
      </c>
      <c r="CS577">
        <f t="shared" si="486"/>
        <v>1.4510272849246386E-2</v>
      </c>
      <c r="CT577">
        <f t="shared" si="486"/>
        <v>-2.5731368982339214E-3</v>
      </c>
      <c r="CU577">
        <f t="shared" si="486"/>
        <v>2.6273710874847173E-3</v>
      </c>
      <c r="CV577">
        <f t="shared" si="486"/>
        <v>-6.7947527111904843E-5</v>
      </c>
      <c r="CW577">
        <f t="shared" si="486"/>
        <v>-5.7895124556814068E-3</v>
      </c>
      <c r="CX577">
        <f t="shared" si="486"/>
        <v>9.2226126978114335E-4</v>
      </c>
      <c r="CY577">
        <f t="shared" si="486"/>
        <v>-7.4751849634997697E-3</v>
      </c>
      <c r="CZ577">
        <f t="shared" si="486"/>
        <v>-6.8417165103879418E-4</v>
      </c>
      <c r="DA577">
        <f t="shared" si="486"/>
        <v>-4.7120054471166909E-3</v>
      </c>
    </row>
    <row r="578" spans="65:105">
      <c r="BM578">
        <f t="shared" ref="BM578:DA578" si="487">BM$15*SIN(-$F$6*$F257/$O$7*BM$14)</f>
        <v>-1.5744224879063473E-3</v>
      </c>
      <c r="BN578">
        <f t="shared" si="487"/>
        <v>2.2734771341748673E-3</v>
      </c>
      <c r="BO578">
        <f t="shared" si="487"/>
        <v>4.4981551021266034E-3</v>
      </c>
      <c r="BP578">
        <f t="shared" si="487"/>
        <v>5.6910147203832111E-4</v>
      </c>
      <c r="BQ578">
        <f t="shared" si="487"/>
        <v>1.1063052146079742E-2</v>
      </c>
      <c r="BR578">
        <f t="shared" si="487"/>
        <v>2.593791439326521E-4</v>
      </c>
      <c r="BS578">
        <f t="shared" si="487"/>
        <v>1.1827055373644842E-2</v>
      </c>
      <c r="BT578">
        <f t="shared" si="487"/>
        <v>4.4324005354541961E-3</v>
      </c>
      <c r="BU578">
        <f t="shared" si="487"/>
        <v>6.4656150475003629E-4</v>
      </c>
      <c r="BV578">
        <f t="shared" si="487"/>
        <v>9.5857829594584148E-3</v>
      </c>
      <c r="BW578">
        <f t="shared" si="487"/>
        <v>-1.4916646244481998E-2</v>
      </c>
      <c r="BX578">
        <f t="shared" si="487"/>
        <v>7.6866622630179212E-3</v>
      </c>
      <c r="BY578">
        <f t="shared" si="487"/>
        <v>-2.8575422656187486E-2</v>
      </c>
      <c r="BZ578">
        <f t="shared" si="487"/>
        <v>-1.9985693773365822E-2</v>
      </c>
      <c r="CA578">
        <f t="shared" si="487"/>
        <v>-2.1184614875501856E-2</v>
      </c>
      <c r="CB578">
        <f t="shared" si="487"/>
        <v>-8.8537241299674024E-2</v>
      </c>
      <c r="CC578">
        <f t="shared" si="487"/>
        <v>3.2090603498507175E-2</v>
      </c>
      <c r="CD578">
        <f t="shared" si="487"/>
        <v>-4.4510624230568466E-2</v>
      </c>
      <c r="CE578">
        <f t="shared" si="487"/>
        <v>4.6666886433058156E-2</v>
      </c>
      <c r="CF578">
        <f t="shared" si="487"/>
        <v>0.3797395555564454</v>
      </c>
      <c r="CG578">
        <f t="shared" si="487"/>
        <v>0</v>
      </c>
      <c r="CH578">
        <f t="shared" si="487"/>
        <v>-0.23804889206803345</v>
      </c>
      <c r="CI578">
        <f t="shared" si="487"/>
        <v>-9.0702904910608846E-3</v>
      </c>
      <c r="CJ578">
        <f t="shared" si="487"/>
        <v>-8.0276850515085124E-2</v>
      </c>
      <c r="CK578">
        <f t="shared" si="487"/>
        <v>-3.8427883482136729E-2</v>
      </c>
      <c r="CL578">
        <f t="shared" si="487"/>
        <v>3.3629622235055057E-2</v>
      </c>
      <c r="CM578">
        <f t="shared" si="487"/>
        <v>-1.4376605707570725E-2</v>
      </c>
      <c r="CN578">
        <f t="shared" si="487"/>
        <v>3.1258597264077384E-2</v>
      </c>
      <c r="CO578">
        <f t="shared" si="487"/>
        <v>8.5723110568935289E-3</v>
      </c>
      <c r="CP578">
        <f t="shared" si="487"/>
        <v>1.1391034655022798E-2</v>
      </c>
      <c r="CQ578">
        <f t="shared" si="487"/>
        <v>1.6924761279466467E-2</v>
      </c>
      <c r="CR578">
        <f t="shared" si="487"/>
        <v>-3.3244398318481349E-4</v>
      </c>
      <c r="CS578">
        <f t="shared" si="487"/>
        <v>1.4118321468037213E-2</v>
      </c>
      <c r="CT578">
        <f t="shared" si="487"/>
        <v>-3.5049556226534892E-3</v>
      </c>
      <c r="CU578">
        <f t="shared" si="487"/>
        <v>2.5926841913141343E-3</v>
      </c>
      <c r="CV578">
        <f t="shared" si="487"/>
        <v>-1.0854216923546561E-3</v>
      </c>
      <c r="CW578">
        <f t="shared" si="487"/>
        <v>-5.817525430721779E-3</v>
      </c>
      <c r="CX578">
        <f t="shared" si="487"/>
        <v>4.4950437055635685E-4</v>
      </c>
      <c r="CY578">
        <f t="shared" si="487"/>
        <v>-7.6906586868663437E-3</v>
      </c>
      <c r="CZ578">
        <f t="shared" si="487"/>
        <v>-4.9697827855560493E-4</v>
      </c>
      <c r="DA578">
        <f t="shared" si="487"/>
        <v>-5.0033220059129621E-3</v>
      </c>
    </row>
    <row r="579" spans="65:105">
      <c r="BM579">
        <f t="shared" ref="BM579:DA579" si="488">BM$15*SIN(-$F$6*$F258/$O$7*BM$14)</f>
        <v>-1.6424118707010229E-3</v>
      </c>
      <c r="BN579">
        <f t="shared" si="488"/>
        <v>1.386277262601446E-3</v>
      </c>
      <c r="BO579">
        <f t="shared" si="488"/>
        <v>4.5693677804386915E-3</v>
      </c>
      <c r="BP579">
        <f t="shared" si="488"/>
        <v>-3.5625819875482425E-5</v>
      </c>
      <c r="BQ579">
        <f t="shared" si="488"/>
        <v>1.1009780526156629E-2</v>
      </c>
      <c r="BR579">
        <f t="shared" si="488"/>
        <v>5.0032543376372994E-4</v>
      </c>
      <c r="BS579">
        <f t="shared" si="488"/>
        <v>1.1581602173919563E-2</v>
      </c>
      <c r="BT579">
        <f t="shared" si="488"/>
        <v>5.5826000275527423E-3</v>
      </c>
      <c r="BU579">
        <f t="shared" si="488"/>
        <v>6.2510795827508555E-4</v>
      </c>
      <c r="BV579">
        <f t="shared" si="488"/>
        <v>1.0773478390139613E-2</v>
      </c>
      <c r="BW579">
        <f t="shared" si="488"/>
        <v>-1.4277391980062785E-2</v>
      </c>
      <c r="BX579">
        <f t="shared" si="488"/>
        <v>8.1919156469720377E-3</v>
      </c>
      <c r="BY579">
        <f t="shared" si="488"/>
        <v>-2.7138872775480227E-2</v>
      </c>
      <c r="BZ579">
        <f t="shared" si="488"/>
        <v>-2.0671527728080383E-2</v>
      </c>
      <c r="CA579">
        <f t="shared" si="488"/>
        <v>-2.0003286235842924E-2</v>
      </c>
      <c r="CB579">
        <f t="shared" si="488"/>
        <v>-8.9947235947010595E-2</v>
      </c>
      <c r="CC579">
        <f t="shared" si="488"/>
        <v>3.0179641818166708E-2</v>
      </c>
      <c r="CD579">
        <f t="shared" si="488"/>
        <v>-4.4751613753263565E-2</v>
      </c>
      <c r="CE579">
        <f t="shared" si="488"/>
        <v>4.3784343455110342E-2</v>
      </c>
      <c r="CF579">
        <f t="shared" si="488"/>
        <v>0.37996189578991857</v>
      </c>
      <c r="CG579">
        <f t="shared" si="488"/>
        <v>0</v>
      </c>
      <c r="CH579">
        <f t="shared" si="488"/>
        <v>-0.23818827140175311</v>
      </c>
      <c r="CI579">
        <f t="shared" si="488"/>
        <v>-8.5100323688384154E-3</v>
      </c>
      <c r="CJ579">
        <f t="shared" si="488"/>
        <v>-8.0711485621276474E-2</v>
      </c>
      <c r="CK579">
        <f t="shared" si="488"/>
        <v>-3.6139543445329145E-2</v>
      </c>
      <c r="CL579">
        <f t="shared" si="488"/>
        <v>3.4165188812998043E-2</v>
      </c>
      <c r="CM579">
        <f t="shared" si="488"/>
        <v>-1.3574915605426018E-2</v>
      </c>
      <c r="CN579">
        <f t="shared" si="488"/>
        <v>3.2331274931590825E-2</v>
      </c>
      <c r="CO579">
        <f t="shared" si="488"/>
        <v>8.1413619656296281E-3</v>
      </c>
      <c r="CP579">
        <f t="shared" si="488"/>
        <v>1.213978080897821E-2</v>
      </c>
      <c r="CQ579">
        <f t="shared" si="488"/>
        <v>1.6199449058150069E-2</v>
      </c>
      <c r="CR579">
        <f t="shared" si="488"/>
        <v>-3.7363437957246224E-4</v>
      </c>
      <c r="CS579">
        <f t="shared" si="488"/>
        <v>1.3649861679544347E-2</v>
      </c>
      <c r="CT579">
        <f t="shared" si="488"/>
        <v>-4.4144849273174873E-3</v>
      </c>
      <c r="CU579">
        <f t="shared" si="488"/>
        <v>2.5388768309416356E-3</v>
      </c>
      <c r="CV579">
        <f t="shared" si="488"/>
        <v>-2.0937075772943098E-3</v>
      </c>
      <c r="CW579">
        <f t="shared" si="488"/>
        <v>-5.7895124556814077E-3</v>
      </c>
      <c r="CX579">
        <f t="shared" si="488"/>
        <v>-2.8139027090066206E-5</v>
      </c>
      <c r="CY579">
        <f t="shared" si="488"/>
        <v>-7.8124135820714802E-3</v>
      </c>
      <c r="CZ579">
        <f t="shared" si="488"/>
        <v>-3.0303787850432433E-4</v>
      </c>
      <c r="DA579">
        <f t="shared" si="488"/>
        <v>-5.2193839446352678E-3</v>
      </c>
    </row>
    <row r="580" spans="65:105">
      <c r="BM580">
        <f t="shared" ref="BM580:DA580" si="489">BM$15*SIN(-$F$6*$F259/$O$7*BM$14)</f>
        <v>-1.6856978501991469E-3</v>
      </c>
      <c r="BN580">
        <f t="shared" si="489"/>
        <v>4.8025715016170105E-4</v>
      </c>
      <c r="BO580">
        <f t="shared" si="489"/>
        <v>4.5848978688378169E-3</v>
      </c>
      <c r="BP580">
        <f t="shared" si="489"/>
        <v>-6.3996582854133075E-4</v>
      </c>
      <c r="BQ580">
        <f t="shared" si="489"/>
        <v>1.085047870120838E-2</v>
      </c>
      <c r="BR580">
        <f t="shared" si="489"/>
        <v>7.3703638320997812E-4</v>
      </c>
      <c r="BS580">
        <f t="shared" si="489"/>
        <v>1.1250737256674253E-2</v>
      </c>
      <c r="BT580">
        <f t="shared" si="489"/>
        <v>6.6972975251217938E-3</v>
      </c>
      <c r="BU580">
        <f t="shared" si="489"/>
        <v>6.0026689761325208E-4</v>
      </c>
      <c r="BV580">
        <f t="shared" si="489"/>
        <v>1.1912112836211571E-2</v>
      </c>
      <c r="BW580">
        <f t="shared" si="489"/>
        <v>-1.3584400836070003E-2</v>
      </c>
      <c r="BX580">
        <f t="shared" si="489"/>
        <v>8.6721932002178058E-3</v>
      </c>
      <c r="BY580">
        <f t="shared" si="489"/>
        <v>-2.5636942973172375E-2</v>
      </c>
      <c r="BZ580">
        <f t="shared" si="489"/>
        <v>-2.131923213012683E-2</v>
      </c>
      <c r="CA580">
        <f t="shared" si="489"/>
        <v>-1.8794848526109919E-2</v>
      </c>
      <c r="CB580">
        <f t="shared" si="489"/>
        <v>-9.1272575404223705E-2</v>
      </c>
      <c r="CC580">
        <f t="shared" si="489"/>
        <v>2.8250501050084545E-2</v>
      </c>
      <c r="CD580">
        <f t="shared" si="489"/>
        <v>-4.4977439799886498E-2</v>
      </c>
      <c r="CE580">
        <f t="shared" si="489"/>
        <v>4.0895206716089774E-2</v>
      </c>
      <c r="CF580">
        <f t="shared" si="489"/>
        <v>0.38016993067277061</v>
      </c>
      <c r="CG580">
        <f t="shared" si="489"/>
        <v>0</v>
      </c>
      <c r="CH580">
        <f t="shared" si="489"/>
        <v>-0.238318683081679</v>
      </c>
      <c r="CI580">
        <f t="shared" si="489"/>
        <v>-7.9484926670435798E-3</v>
      </c>
      <c r="CJ580">
        <f t="shared" si="489"/>
        <v>-8.1118772737567041E-2</v>
      </c>
      <c r="CK580">
        <f t="shared" si="489"/>
        <v>-3.3829434298894748E-2</v>
      </c>
      <c r="CL580">
        <f t="shared" si="489"/>
        <v>3.4668600311086518E-2</v>
      </c>
      <c r="CM580">
        <f t="shared" si="489"/>
        <v>-1.2754828359229167E-2</v>
      </c>
      <c r="CN580">
        <f t="shared" si="489"/>
        <v>3.3344316123922184E-2</v>
      </c>
      <c r="CO580">
        <f t="shared" si="489"/>
        <v>7.69079962029145E-3</v>
      </c>
      <c r="CP580">
        <f t="shared" si="489"/>
        <v>1.2851514727531325E-2</v>
      </c>
      <c r="CQ580">
        <f t="shared" si="489"/>
        <v>1.5413165768419248E-2</v>
      </c>
      <c r="CR580">
        <f t="shared" si="489"/>
        <v>-4.1312329479665811E-4</v>
      </c>
      <c r="CS580">
        <f t="shared" si="489"/>
        <v>1.3107432107950279E-2</v>
      </c>
      <c r="CT580">
        <f t="shared" si="489"/>
        <v>-5.2959407502764268E-3</v>
      </c>
      <c r="CU580">
        <f t="shared" si="489"/>
        <v>2.466345823577458E-3</v>
      </c>
      <c r="CV580">
        <f t="shared" si="489"/>
        <v>-3.0842698694327113E-3</v>
      </c>
      <c r="CW580">
        <f t="shared" si="489"/>
        <v>-5.7057433108233836E-3</v>
      </c>
      <c r="CX580">
        <f t="shared" si="489"/>
        <v>-5.0547652935376312E-4</v>
      </c>
      <c r="CY580">
        <f t="shared" si="489"/>
        <v>-7.838965936657491E-3</v>
      </c>
      <c r="CZ580">
        <f t="shared" si="489"/>
        <v>-1.0498340544692044E-4</v>
      </c>
      <c r="DA580">
        <f t="shared" si="489"/>
        <v>-5.3569414906142112E-3</v>
      </c>
    </row>
    <row r="581" spans="65:105">
      <c r="BM581">
        <f t="shared" ref="BM581:DA581" si="490">BM$15*SIN(-$F$6*$F260/$O$7*BM$14)</f>
        <v>-1.7036293649783684E-3</v>
      </c>
      <c r="BN581">
        <f t="shared" si="490"/>
        <v>-4.3228298210940035E-4</v>
      </c>
      <c r="BO581">
        <f t="shared" si="490"/>
        <v>4.5445561167350131E-3</v>
      </c>
      <c r="BP581">
        <f t="shared" si="490"/>
        <v>-1.2373488592201391E-3</v>
      </c>
      <c r="BQ581">
        <f t="shared" si="490"/>
        <v>1.058668083489247E-2</v>
      </c>
      <c r="BR581">
        <f t="shared" si="490"/>
        <v>9.6750819359146931E-4</v>
      </c>
      <c r="BS581">
        <f t="shared" si="490"/>
        <v>1.0836900676438879E-2</v>
      </c>
      <c r="BT581">
        <f t="shared" si="490"/>
        <v>7.7694042193150363E-3</v>
      </c>
      <c r="BU581">
        <f t="shared" si="490"/>
        <v>5.7217293862455582E-4</v>
      </c>
      <c r="BV581">
        <f t="shared" si="490"/>
        <v>1.2996501108173681E-2</v>
      </c>
      <c r="BW581">
        <f t="shared" si="490"/>
        <v>-1.284028107469197E-2</v>
      </c>
      <c r="BX581">
        <f t="shared" si="490"/>
        <v>9.1260306338904786E-3</v>
      </c>
      <c r="BY581">
        <f t="shared" si="490"/>
        <v>-2.4073251529711102E-2</v>
      </c>
      <c r="BZ581">
        <f t="shared" si="490"/>
        <v>-2.1927612259916247E-2</v>
      </c>
      <c r="CA581">
        <f t="shared" si="490"/>
        <v>-1.7560939458335062E-2</v>
      </c>
      <c r="CB581">
        <f t="shared" si="490"/>
        <v>-9.2512012308206132E-2</v>
      </c>
      <c r="CC581">
        <f t="shared" si="490"/>
        <v>2.6304343236524017E-2</v>
      </c>
      <c r="CD581">
        <f t="shared" si="490"/>
        <v>-4.5188025852350711E-2</v>
      </c>
      <c r="CE581">
        <f t="shared" si="490"/>
        <v>3.799991130936204E-2</v>
      </c>
      <c r="CF581">
        <f t="shared" si="490"/>
        <v>0.38036365237260578</v>
      </c>
      <c r="CG581">
        <f t="shared" si="490"/>
        <v>0</v>
      </c>
      <c r="CH581">
        <f t="shared" si="490"/>
        <v>-0.23844012219788516</v>
      </c>
      <c r="CI581">
        <f t="shared" si="490"/>
        <v>-7.3857559514899189E-3</v>
      </c>
      <c r="CJ581">
        <f t="shared" si="490"/>
        <v>-8.1498573860253207E-2</v>
      </c>
      <c r="CK581">
        <f t="shared" si="490"/>
        <v>-3.1498947566202633E-2</v>
      </c>
      <c r="CL581">
        <f t="shared" si="490"/>
        <v>3.5139382936039042E-2</v>
      </c>
      <c r="CM581">
        <f t="shared" si="490"/>
        <v>-1.1917455376493974E-2</v>
      </c>
      <c r="CN581">
        <f t="shared" si="490"/>
        <v>3.4295852241517356E-2</v>
      </c>
      <c r="CO581">
        <f t="shared" si="490"/>
        <v>7.221709465033488E-3</v>
      </c>
      <c r="CP581">
        <f t="shared" si="490"/>
        <v>1.3524066448657984E-2</v>
      </c>
      <c r="CQ581">
        <f t="shared" si="490"/>
        <v>1.4568870803033476E-2</v>
      </c>
      <c r="CR581">
        <f t="shared" si="490"/>
        <v>-4.5073090160088612E-4</v>
      </c>
      <c r="CS581">
        <f t="shared" si="490"/>
        <v>1.2493972226100972E-2</v>
      </c>
      <c r="CT581">
        <f t="shared" si="490"/>
        <v>-6.1437175601201681E-3</v>
      </c>
      <c r="CU581">
        <f t="shared" si="490"/>
        <v>2.375626069127446E-3</v>
      </c>
      <c r="CV581">
        <f t="shared" si="490"/>
        <v>-4.0487232895167619E-3</v>
      </c>
      <c r="CW581">
        <f t="shared" si="490"/>
        <v>-5.5670247388055561E-3</v>
      </c>
      <c r="CX581">
        <f t="shared" si="490"/>
        <v>-9.7731906777588314E-4</v>
      </c>
      <c r="CY581">
        <f t="shared" si="490"/>
        <v>-7.7699921820383678E-3</v>
      </c>
      <c r="CZ581">
        <f t="shared" si="490"/>
        <v>9.4496332981851237E-5</v>
      </c>
      <c r="DA581">
        <f t="shared" si="490"/>
        <v>-5.41392565031936E-3</v>
      </c>
    </row>
    <row r="582" spans="65:105">
      <c r="BM582">
        <f t="shared" ref="BM582:DA582" si="491">BM$15*SIN(-$F$6*$F261/$O$7*BM$14)</f>
        <v>-1.6959367083657063E-3</v>
      </c>
      <c r="BN582">
        <f t="shared" si="491"/>
        <v>-1.3389543967254329E-3</v>
      </c>
      <c r="BO582">
        <f t="shared" si="491"/>
        <v>4.4488341311417316E-3</v>
      </c>
      <c r="BP582">
        <f t="shared" si="491"/>
        <v>-1.8212808454962258E-3</v>
      </c>
      <c r="BQ582">
        <f t="shared" si="491"/>
        <v>1.0220927444868142E-2</v>
      </c>
      <c r="BR582">
        <f t="shared" si="491"/>
        <v>1.1897898816077114E-3</v>
      </c>
      <c r="BS582">
        <f t="shared" si="491"/>
        <v>1.0343144385142033E-2</v>
      </c>
      <c r="BT582">
        <f t="shared" si="491"/>
        <v>8.7921021533014787E-3</v>
      </c>
      <c r="BU582">
        <f t="shared" si="491"/>
        <v>5.4097832490689242E-4</v>
      </c>
      <c r="BV582">
        <f t="shared" si="491"/>
        <v>1.4021705046371789E-2</v>
      </c>
      <c r="BW582">
        <f t="shared" si="491"/>
        <v>-1.2047833394688165E-2</v>
      </c>
      <c r="BX582">
        <f t="shared" si="491"/>
        <v>9.5520442707890917E-3</v>
      </c>
      <c r="BY582">
        <f t="shared" si="491"/>
        <v>-2.2451565514747061E-2</v>
      </c>
      <c r="BZ582">
        <f t="shared" si="491"/>
        <v>-2.2495545933229496E-2</v>
      </c>
      <c r="CA582">
        <f t="shared" si="491"/>
        <v>-1.6303231264120203E-2</v>
      </c>
      <c r="CB582">
        <f t="shared" si="491"/>
        <v>-9.3664380144326653E-2</v>
      </c>
      <c r="CC582">
        <f t="shared" si="491"/>
        <v>2.4342340670180689E-2</v>
      </c>
      <c r="CD582">
        <f t="shared" si="491"/>
        <v>-4.5383300556434532E-2</v>
      </c>
      <c r="CE582">
        <f t="shared" si="491"/>
        <v>3.5098893255765984E-2</v>
      </c>
      <c r="CF582">
        <f t="shared" si="491"/>
        <v>0.38054305359591145</v>
      </c>
      <c r="CG582">
        <f t="shared" si="491"/>
        <v>0</v>
      </c>
      <c r="CH582">
        <f t="shared" si="491"/>
        <v>-0.23855258417825742</v>
      </c>
      <c r="CI582">
        <f t="shared" si="491"/>
        <v>-6.8219069682569503E-3</v>
      </c>
      <c r="CJ582">
        <f t="shared" si="491"/>
        <v>-8.1850760298886632E-2</v>
      </c>
      <c r="CK582">
        <f t="shared" si="491"/>
        <v>-2.914948704531832E-2</v>
      </c>
      <c r="CL582">
        <f t="shared" si="491"/>
        <v>3.557709360372735E-2</v>
      </c>
      <c r="CM582">
        <f t="shared" si="491"/>
        <v>-1.1063931490897282E-2</v>
      </c>
      <c r="CN582">
        <f t="shared" si="491"/>
        <v>3.5184128133669043E-2</v>
      </c>
      <c r="CO582">
        <f t="shared" si="491"/>
        <v>6.7352215791272509E-3</v>
      </c>
      <c r="CP582">
        <f t="shared" si="491"/>
        <v>1.4155385470539806E-2</v>
      </c>
      <c r="CQ582">
        <f t="shared" si="491"/>
        <v>1.3669741897600538E-2</v>
      </c>
      <c r="CR582">
        <f t="shared" si="491"/>
        <v>-4.8628593995641678E-4</v>
      </c>
      <c r="CS582">
        <f t="shared" si="491"/>
        <v>1.1812806426247975E-2</v>
      </c>
      <c r="CT582">
        <f t="shared" si="491"/>
        <v>-6.9524240038022879E-3</v>
      </c>
      <c r="CU582">
        <f t="shared" si="491"/>
        <v>2.2673866054262865E-3</v>
      </c>
      <c r="CV582">
        <f t="shared" si="491"/>
        <v>-4.9789035743614254E-3</v>
      </c>
      <c r="CW582">
        <f t="shared" si="491"/>
        <v>-5.3746926753077606E-3</v>
      </c>
      <c r="CX582">
        <f t="shared" si="491"/>
        <v>-1.4385373088720529E-3</v>
      </c>
      <c r="CY582">
        <f t="shared" si="491"/>
        <v>-7.6063328365260207E-3</v>
      </c>
      <c r="CZ582">
        <f t="shared" si="491"/>
        <v>2.926931795997917E-4</v>
      </c>
      <c r="DA582">
        <f t="shared" si="491"/>
        <v>-5.3894793289477397E-3</v>
      </c>
    </row>
    <row r="583" spans="65:105">
      <c r="BM583">
        <f t="shared" ref="BM583:DA583" si="492">BM$15*SIN(-$F$6*$F262/$O$7*BM$14)</f>
        <v>-1.6627355850769598E-3</v>
      </c>
      <c r="BN583">
        <f t="shared" si="492"/>
        <v>-2.2274480305070126E-3</v>
      </c>
      <c r="BO583">
        <f t="shared" si="492"/>
        <v>4.2988983859172615E-3</v>
      </c>
      <c r="BP583">
        <f t="shared" si="492"/>
        <v>-2.3854139453548511E-3</v>
      </c>
      <c r="BQ583">
        <f t="shared" si="492"/>
        <v>9.7567409362224137E-3</v>
      </c>
      <c r="BR583">
        <f t="shared" si="492"/>
        <v>1.4019997947451355E-3</v>
      </c>
      <c r="BS583">
        <f t="shared" si="492"/>
        <v>9.7731097246500816E-3</v>
      </c>
      <c r="BT583">
        <f t="shared" si="492"/>
        <v>9.7588875803899765E-3</v>
      </c>
      <c r="BU583">
        <f t="shared" si="492"/>
        <v>5.0685210277477612E-4</v>
      </c>
      <c r="BV583">
        <f t="shared" si="492"/>
        <v>1.4983056008719114E-2</v>
      </c>
      <c r="BW583">
        <f t="shared" si="492"/>
        <v>-1.1210040390191082E-2</v>
      </c>
      <c r="BX583">
        <f t="shared" si="492"/>
        <v>9.9489352639854662E-3</v>
      </c>
      <c r="BY583">
        <f t="shared" si="492"/>
        <v>-2.0775791711933E-2</v>
      </c>
      <c r="BZ583">
        <f t="shared" si="492"/>
        <v>-2.3021985571136144E-2</v>
      </c>
      <c r="CA583">
        <f t="shared" si="492"/>
        <v>-1.5023428428376681E-2</v>
      </c>
      <c r="CB583">
        <f t="shared" si="492"/>
        <v>-9.4728594344313494E-2</v>
      </c>
      <c r="CC583">
        <f t="shared" si="492"/>
        <v>2.2365675188036248E-2</v>
      </c>
      <c r="CD583">
        <f t="shared" si="492"/>
        <v>-4.5563197745958614E-2</v>
      </c>
      <c r="CE583">
        <f t="shared" si="492"/>
        <v>3.2192589437949289E-2</v>
      </c>
      <c r="CF583">
        <f t="shared" si="492"/>
        <v>0.38070812758833306</v>
      </c>
      <c r="CG583">
        <f t="shared" si="492"/>
        <v>0</v>
      </c>
      <c r="CH583">
        <f t="shared" si="492"/>
        <v>-0.23865606478866586</v>
      </c>
      <c r="CI583">
        <f t="shared" si="492"/>
        <v>-6.2570306309274694E-3</v>
      </c>
      <c r="CJ583">
        <f t="shared" si="492"/>
        <v>-8.2175212719879431E-2</v>
      </c>
      <c r="CK583">
        <f t="shared" si="492"/>
        <v>-2.6782467963407264E-2</v>
      </c>
      <c r="CL583">
        <f t="shared" si="492"/>
        <v>3.5981320356191913E-2</v>
      </c>
      <c r="CM583">
        <f t="shared" si="492"/>
        <v>-1.0195413424317155E-2</v>
      </c>
      <c r="CN583">
        <f t="shared" si="492"/>
        <v>3.6007505335970656E-2</v>
      </c>
      <c r="CO583">
        <f t="shared" si="492"/>
        <v>6.2325079545011257E-3</v>
      </c>
      <c r="CP583">
        <f t="shared" si="492"/>
        <v>1.4743547003214105E-2</v>
      </c>
      <c r="CQ583">
        <f t="shared" si="492"/>
        <v>1.2719163170296777E-2</v>
      </c>
      <c r="CR583">
        <f t="shared" si="492"/>
        <v>-5.1962649695765258E-4</v>
      </c>
      <c r="CS583">
        <f t="shared" si="492"/>
        <v>1.1067626004878576E-2</v>
      </c>
      <c r="CT583">
        <f t="shared" si="492"/>
        <v>-7.7169171924184321E-3</v>
      </c>
      <c r="CU583">
        <f t="shared" si="492"/>
        <v>2.1424256742335599E-3</v>
      </c>
      <c r="CV583">
        <f t="shared" si="492"/>
        <v>-5.8669365887346414E-3</v>
      </c>
      <c r="CW583">
        <f t="shared" si="492"/>
        <v>-5.1305993832408527E-3</v>
      </c>
      <c r="CX583">
        <f t="shared" si="492"/>
        <v>-1.8841174143912364E-3</v>
      </c>
      <c r="CY583">
        <f t="shared" si="492"/>
        <v>-7.3499822627236195E-3</v>
      </c>
      <c r="CZ583">
        <f t="shared" si="492"/>
        <v>4.8691639389424437E-4</v>
      </c>
      <c r="DA583">
        <f t="shared" si="492"/>
        <v>-5.2839702219274805E-3</v>
      </c>
    </row>
    <row r="584" spans="65:105">
      <c r="BM584">
        <f t="shared" ref="BM584:DA584" si="493">BM$15*SIN(-$F$6*$F263/$O$7*BM$14)</f>
        <v>-1.6045253709100866E-3</v>
      </c>
      <c r="BN584">
        <f t="shared" si="493"/>
        <v>-3.0857016036726359E-3</v>
      </c>
      <c r="BO584">
        <f t="shared" si="493"/>
        <v>4.0965760070483673E-3</v>
      </c>
      <c r="BP584">
        <f t="shared" si="493"/>
        <v>-2.9236155476744271E-3</v>
      </c>
      <c r="BQ584">
        <f t="shared" si="493"/>
        <v>9.1985916787837713E-3</v>
      </c>
      <c r="BR584">
        <f t="shared" si="493"/>
        <v>1.6023415397873871E-3</v>
      </c>
      <c r="BS584">
        <f t="shared" si="493"/>
        <v>9.1310005726880882E-3</v>
      </c>
      <c r="BT584">
        <f t="shared" si="493"/>
        <v>1.066361232396483E-2</v>
      </c>
      <c r="BU584">
        <f t="shared" si="493"/>
        <v>4.6997920518273276E-4</v>
      </c>
      <c r="BV584">
        <f t="shared" si="493"/>
        <v>1.5876176131070001E-2</v>
      </c>
      <c r="BW584">
        <f t="shared" si="493"/>
        <v>-1.0330055324895835E-2</v>
      </c>
      <c r="BX584">
        <f t="shared" si="493"/>
        <v>1.0315493556798911E-2</v>
      </c>
      <c r="BY584">
        <f t="shared" si="493"/>
        <v>-1.904996720714058E-2</v>
      </c>
      <c r="BZ584">
        <f t="shared" si="493"/>
        <v>-2.3505960132300243E-2</v>
      </c>
      <c r="CA584">
        <f t="shared" si="493"/>
        <v>-1.3723265379355493E-2</v>
      </c>
      <c r="CB584">
        <f t="shared" si="493"/>
        <v>-9.5703653307011305E-2</v>
      </c>
      <c r="CC584">
        <f t="shared" si="493"/>
        <v>2.0375537459465135E-2</v>
      </c>
      <c r="CD584">
        <f t="shared" si="493"/>
        <v>-4.5727656465205359E-2</v>
      </c>
      <c r="CE584">
        <f t="shared" si="493"/>
        <v>2.9281437534577084E-2</v>
      </c>
      <c r="CF584">
        <f t="shared" si="493"/>
        <v>0.38085886813492803</v>
      </c>
      <c r="CG584">
        <f t="shared" si="493"/>
        <v>0</v>
      </c>
      <c r="CH584">
        <f t="shared" si="493"/>
        <v>-0.23875056013312396</v>
      </c>
      <c r="CI584">
        <f t="shared" si="493"/>
        <v>-5.6912120078001774E-3</v>
      </c>
      <c r="CJ584">
        <f t="shared" si="493"/>
        <v>-8.2471821186938549E-2</v>
      </c>
      <c r="CK584">
        <f t="shared" si="493"/>
        <v>-2.43993161242562E-2</v>
      </c>
      <c r="CL584">
        <f t="shared" si="493"/>
        <v>3.6351682749362083E-2</v>
      </c>
      <c r="CM584">
        <f t="shared" si="493"/>
        <v>-9.3130782192081801E-3</v>
      </c>
      <c r="CN584">
        <f t="shared" si="493"/>
        <v>3.676446509253653E-2</v>
      </c>
      <c r="CO584">
        <f t="shared" si="493"/>
        <v>5.7147796723094214E-3</v>
      </c>
      <c r="CP584">
        <f t="shared" si="493"/>
        <v>1.5286757836947884E-2</v>
      </c>
      <c r="CQ584">
        <f t="shared" si="493"/>
        <v>1.1720712384810917E-2</v>
      </c>
      <c r="CR584">
        <f t="shared" si="493"/>
        <v>-5.5060074415191743E-4</v>
      </c>
      <c r="CS584">
        <f t="shared" si="493"/>
        <v>1.0262469159260707E-2</v>
      </c>
      <c r="CT584">
        <f t="shared" si="493"/>
        <v>-8.4323354069010467E-3</v>
      </c>
      <c r="CU584">
        <f t="shared" si="493"/>
        <v>2.0016648343799E-3</v>
      </c>
      <c r="CV584">
        <f t="shared" si="493"/>
        <v>-6.7053049812585523E-3</v>
      </c>
      <c r="CW584">
        <f t="shared" si="493"/>
        <v>-4.8370956144424392E-3</v>
      </c>
      <c r="CX584">
        <f t="shared" si="493"/>
        <v>-2.3092155460418141E-3</v>
      </c>
      <c r="CY584">
        <f t="shared" si="493"/>
        <v>-7.0040643641033854E-3</v>
      </c>
      <c r="CZ584">
        <f t="shared" si="493"/>
        <v>6.7452918178834999E-4</v>
      </c>
      <c r="DA584">
        <f t="shared" si="493"/>
        <v>-5.0989852844363255E-3</v>
      </c>
    </row>
    <row r="585" spans="65:105">
      <c r="BM585">
        <f t="shared" ref="BM585:DA585" si="494">BM$15*SIN(-$F$6*$F264/$O$7*BM$14)</f>
        <v>-1.5221816016683643E-3</v>
      </c>
      <c r="BN585">
        <f t="shared" si="494"/>
        <v>-3.9020633785743241E-3</v>
      </c>
      <c r="BO585">
        <f t="shared" si="494"/>
        <v>3.8443325071823185E-3</v>
      </c>
      <c r="BP585">
        <f t="shared" si="494"/>
        <v>-3.4300349389748265E-3</v>
      </c>
      <c r="BQ585">
        <f t="shared" si="494"/>
        <v>8.5518549550166866E-3</v>
      </c>
      <c r="BR585">
        <f t="shared" si="494"/>
        <v>1.7891191895913023E-3</v>
      </c>
      <c r="BS585">
        <f t="shared" si="494"/>
        <v>8.4215523401844541E-3</v>
      </c>
      <c r="BT585">
        <f t="shared" si="494"/>
        <v>1.1500522876209235E-2</v>
      </c>
      <c r="BU585">
        <f t="shared" si="494"/>
        <v>4.3055944955757298E-4</v>
      </c>
      <c r="BV585">
        <f t="shared" si="494"/>
        <v>1.6696998263429928E-2</v>
      </c>
      <c r="BW585">
        <f t="shared" si="494"/>
        <v>-9.4111902638871776E-3</v>
      </c>
      <c r="BX585">
        <f t="shared" si="494"/>
        <v>1.0650601572064293E-2</v>
      </c>
      <c r="BY585">
        <f t="shared" si="494"/>
        <v>-1.7278249662765973E-2</v>
      </c>
      <c r="BZ585">
        <f t="shared" si="494"/>
        <v>-2.3946576904109507E-2</v>
      </c>
      <c r="CA585">
        <f t="shared" si="494"/>
        <v>-1.2404504138095801E-2</v>
      </c>
      <c r="CB585">
        <f t="shared" si="494"/>
        <v>-9.6588639341053759E-2</v>
      </c>
      <c r="CC585">
        <f t="shared" si="494"/>
        <v>1.8373126269018721E-2</v>
      </c>
      <c r="CD585">
        <f t="shared" si="494"/>
        <v>-4.5876620989573041E-2</v>
      </c>
      <c r="CE585">
        <f t="shared" si="494"/>
        <v>2.6365875954417559E-2</v>
      </c>
      <c r="CF585">
        <f t="shared" si="494"/>
        <v>0.38099526956040008</v>
      </c>
      <c r="CG585">
        <f t="shared" si="494"/>
        <v>0</v>
      </c>
      <c r="CH585">
        <f t="shared" si="494"/>
        <v>-0.23883606665393542</v>
      </c>
      <c r="CI585">
        <f t="shared" si="494"/>
        <v>-5.1245363090783929E-3</v>
      </c>
      <c r="CJ585">
        <f t="shared" si="494"/>
        <v>-8.2740485198316352E-2</v>
      </c>
      <c r="CK585">
        <f t="shared" si="494"/>
        <v>-2.2001467049420909E-2</v>
      </c>
      <c r="CL585">
        <f t="shared" si="494"/>
        <v>3.6687832211116961E-2</v>
      </c>
      <c r="CM585">
        <f t="shared" si="494"/>
        <v>-8.4181216434366778E-3</v>
      </c>
      <c r="CN585">
        <f t="shared" si="494"/>
        <v>3.745361115741512E-2</v>
      </c>
      <c r="CO585">
        <f t="shared" si="494"/>
        <v>5.1832839853315051E-3</v>
      </c>
      <c r="CP585">
        <f t="shared" si="494"/>
        <v>1.5783361809445715E-2</v>
      </c>
      <c r="CQ585">
        <f t="shared" si="494"/>
        <v>1.0678147484448895E-2</v>
      </c>
      <c r="CR585">
        <f t="shared" si="494"/>
        <v>-5.7906762894600048E-4</v>
      </c>
      <c r="CS585">
        <f t="shared" si="494"/>
        <v>9.4016991041015515E-3</v>
      </c>
      <c r="CT585">
        <f t="shared" si="494"/>
        <v>-9.0941290156427886E-3</v>
      </c>
      <c r="CU585">
        <f t="shared" si="494"/>
        <v>1.8461421654773135E-3</v>
      </c>
      <c r="CV585">
        <f t="shared" si="494"/>
        <v>-7.4869118200752869E-3</v>
      </c>
      <c r="CW585">
        <f t="shared" si="494"/>
        <v>-4.4970079706514862E-3</v>
      </c>
      <c r="CX585">
        <f t="shared" si="494"/>
        <v>-2.7092105221726984E-3</v>
      </c>
      <c r="CY585">
        <f t="shared" si="494"/>
        <v>-6.5727945169313171E-3</v>
      </c>
      <c r="CZ585">
        <f t="shared" si="494"/>
        <v>8.5298449302528855E-4</v>
      </c>
      <c r="DA585">
        <f t="shared" si="494"/>
        <v>-4.8373068621185705E-3</v>
      </c>
    </row>
    <row r="586" spans="65:105">
      <c r="BM586">
        <f t="shared" ref="BM586:DA586" si="495">BM$15*SIN(-$F$6*$F265/$O$7*BM$14)</f>
        <v>-1.4169428042869958E-3</v>
      </c>
      <c r="BN586">
        <f t="shared" si="495"/>
        <v>-4.665450344870317E-3</v>
      </c>
      <c r="BO586">
        <f t="shared" si="495"/>
        <v>3.5452417407419194E-3</v>
      </c>
      <c r="BP586">
        <f t="shared" si="495"/>
        <v>-3.8991669056955324E-3</v>
      </c>
      <c r="BQ586">
        <f t="shared" si="495"/>
        <v>7.8227591931133867E-3</v>
      </c>
      <c r="BR586">
        <f t="shared" si="495"/>
        <v>1.9607516394002109E-3</v>
      </c>
      <c r="BS586">
        <f t="shared" si="495"/>
        <v>7.6499970486783248E-3</v>
      </c>
      <c r="BT586">
        <f t="shared" si="495"/>
        <v>1.2264296986970711E-2</v>
      </c>
      <c r="BU586">
        <f t="shared" si="495"/>
        <v>3.8880645497046403E-4</v>
      </c>
      <c r="BV586">
        <f t="shared" si="495"/>
        <v>1.7441784491214023E-2</v>
      </c>
      <c r="BW586">
        <f t="shared" si="495"/>
        <v>-8.4569036077748998E-3</v>
      </c>
      <c r="BX586">
        <f t="shared" si="495"/>
        <v>1.0953237619444559E-2</v>
      </c>
      <c r="BY586">
        <f t="shared" si="495"/>
        <v>-1.5464907301557963E-2</v>
      </c>
      <c r="BZ586">
        <f t="shared" si="495"/>
        <v>-2.4343023149323115E-2</v>
      </c>
      <c r="CA586">
        <f t="shared" si="495"/>
        <v>-1.1068931930480457E-2</v>
      </c>
      <c r="CB586">
        <f t="shared" si="495"/>
        <v>-9.7382719528561881E-2</v>
      </c>
      <c r="CC586">
        <f t="shared" si="495"/>
        <v>1.6359647794323431E-2</v>
      </c>
      <c r="CD586">
        <f t="shared" si="495"/>
        <v>-4.6010040844457221E-2</v>
      </c>
      <c r="CE586">
        <f t="shared" si="495"/>
        <v>2.3446343770320822E-2</v>
      </c>
      <c r="CF586">
        <f t="shared" si="495"/>
        <v>0.38111732672931259</v>
      </c>
      <c r="CG586">
        <f t="shared" si="495"/>
        <v>0</v>
      </c>
      <c r="CH586">
        <f t="shared" si="495"/>
        <v>-0.23891258113182803</v>
      </c>
      <c r="CI586">
        <f t="shared" si="495"/>
        <v>-4.5570888740380285E-3</v>
      </c>
      <c r="CJ586">
        <f t="shared" si="495"/>
        <v>-8.2981113720864155E-2</v>
      </c>
      <c r="CK586">
        <f t="shared" si="495"/>
        <v>-1.9590365113523061E-2</v>
      </c>
      <c r="CL586">
        <f t="shared" si="495"/>
        <v>3.6989452369349043E-2</v>
      </c>
      <c r="CM586">
        <f t="shared" si="495"/>
        <v>-7.5117565697397359E-3</v>
      </c>
      <c r="CN586">
        <f t="shared" si="495"/>
        <v>3.8073672370026249E-2</v>
      </c>
      <c r="CO586">
        <f t="shared" si="495"/>
        <v>4.6393013132309067E-3</v>
      </c>
      <c r="CP586">
        <f t="shared" si="495"/>
        <v>1.6231844855221458E-2</v>
      </c>
      <c r="CQ586">
        <f t="shared" si="495"/>
        <v>9.5953924480843868E-3</v>
      </c>
      <c r="CR586">
        <f t="shared" si="495"/>
        <v>-6.0489751694084871E-4</v>
      </c>
      <c r="CS586">
        <f t="shared" si="495"/>
        <v>8.4899804269094759E-3</v>
      </c>
      <c r="CT586">
        <f t="shared" si="495"/>
        <v>-9.698089407429963E-3</v>
      </c>
      <c r="CU586">
        <f t="shared" si="495"/>
        <v>1.6770046123150651E-3</v>
      </c>
      <c r="CV586">
        <f t="shared" si="495"/>
        <v>-8.2051406695888476E-3</v>
      </c>
      <c r="CW586">
        <f t="shared" si="495"/>
        <v>-4.113611681788568E-3</v>
      </c>
      <c r="CX586">
        <f t="shared" si="495"/>
        <v>-3.0797540539849949E-3</v>
      </c>
      <c r="CY586">
        <f t="shared" si="495"/>
        <v>-6.0614282014392409E-3</v>
      </c>
      <c r="CZ586">
        <f t="shared" si="495"/>
        <v>1.0198596001810341E-3</v>
      </c>
      <c r="DA586">
        <f t="shared" si="495"/>
        <v>-4.5028708420168694E-3</v>
      </c>
    </row>
    <row r="587" spans="65:105">
      <c r="BM587">
        <f t="shared" ref="BM587:DA587" si="496">BM$15*SIN(-$F$6*$F266/$O$7*BM$14)</f>
        <v>-1.2903918682351265E-3</v>
      </c>
      <c r="BN587">
        <f t="shared" si="496"/>
        <v>-5.3654986835993063E-3</v>
      </c>
      <c r="BO587">
        <f t="shared" si="496"/>
        <v>3.2029484457510196E-3</v>
      </c>
      <c r="BP587">
        <f t="shared" si="496"/>
        <v>-4.3259115805937883E-3</v>
      </c>
      <c r="BQ587">
        <f t="shared" si="496"/>
        <v>7.0183259838251816E-3</v>
      </c>
      <c r="BR587">
        <f t="shared" si="496"/>
        <v>2.1157859911662574E-3</v>
      </c>
      <c r="BS587">
        <f t="shared" si="496"/>
        <v>6.8220247453339728E-3</v>
      </c>
      <c r="BT587">
        <f t="shared" si="496"/>
        <v>1.2950077510086597E-2</v>
      </c>
      <c r="BU587">
        <f t="shared" si="496"/>
        <v>3.4494648451665634E-4</v>
      </c>
      <c r="BV587">
        <f t="shared" si="496"/>
        <v>1.8107143157212454E-2</v>
      </c>
      <c r="BW587">
        <f t="shared" si="496"/>
        <v>-7.4707870760542605E-3</v>
      </c>
      <c r="BX587">
        <f t="shared" si="496"/>
        <v>1.1222479010400044E-2</v>
      </c>
      <c r="BY587">
        <f t="shared" si="496"/>
        <v>-1.3614308624094469E-2</v>
      </c>
      <c r="BZ587">
        <f t="shared" si="496"/>
        <v>-2.4694567605202087E-2</v>
      </c>
      <c r="CA587">
        <f t="shared" si="496"/>
        <v>-9.718358765131779E-3</v>
      </c>
      <c r="CB587">
        <f t="shared" si="496"/>
        <v>-9.8085146509057863E-2</v>
      </c>
      <c r="CC587">
        <f t="shared" si="496"/>
        <v>1.4336314879523332E-2</v>
      </c>
      <c r="CD587">
        <f t="shared" si="496"/>
        <v>-4.6127870822353506E-2</v>
      </c>
      <c r="CE587">
        <f t="shared" si="496"/>
        <v>2.0523280653094493E-2</v>
      </c>
      <c r="CF587">
        <f t="shared" si="496"/>
        <v>0.38122503504628208</v>
      </c>
      <c r="CG587">
        <f t="shared" si="496"/>
        <v>0</v>
      </c>
      <c r="CH587">
        <f t="shared" si="496"/>
        <v>-0.23898010068607498</v>
      </c>
      <c r="CI587">
        <f t="shared" si="496"/>
        <v>-3.9889551581754829E-3</v>
      </c>
      <c r="CJ587">
        <f t="shared" si="496"/>
        <v>-8.3193625220877657E-2</v>
      </c>
      <c r="CK587">
        <f t="shared" si="496"/>
        <v>-1.7167462674211587E-2</v>
      </c>
      <c r="CL587">
        <f t="shared" si="496"/>
        <v>3.725625934972282E-2</v>
      </c>
      <c r="CM587">
        <f t="shared" si="496"/>
        <v>-6.5952113320022617E-3</v>
      </c>
      <c r="CN587">
        <f t="shared" si="496"/>
        <v>3.8623504999873923E-2</v>
      </c>
      <c r="CO587">
        <f t="shared" si="496"/>
        <v>4.0841421579118926E-3</v>
      </c>
      <c r="CP587">
        <f t="shared" si="496"/>
        <v>1.6630839621740098E-2</v>
      </c>
      <c r="CQ587">
        <f t="shared" si="496"/>
        <v>8.4765225211877043E-3</v>
      </c>
      <c r="CR587">
        <f t="shared" si="496"/>
        <v>-6.2797278226936286E-4</v>
      </c>
      <c r="CS587">
        <f t="shared" si="496"/>
        <v>7.5322538101897435E-3</v>
      </c>
      <c r="CT587">
        <f t="shared" si="496"/>
        <v>-1.0240375755690902E-2</v>
      </c>
      <c r="CU587">
        <f t="shared" si="496"/>
        <v>1.4954995263990519E-3</v>
      </c>
      <c r="CV587">
        <f t="shared" si="496"/>
        <v>-8.8539115997246301E-3</v>
      </c>
      <c r="CW587">
        <f t="shared" si="496"/>
        <v>-3.6905990637011092E-3</v>
      </c>
      <c r="CX587">
        <f t="shared" si="496"/>
        <v>-3.4168180151646649E-3</v>
      </c>
      <c r="CY587">
        <f t="shared" si="496"/>
        <v>-5.4761969582272588E-3</v>
      </c>
      <c r="CZ587">
        <f t="shared" si="496"/>
        <v>1.1728889898579677E-3</v>
      </c>
      <c r="DA587">
        <f t="shared" si="496"/>
        <v>-4.1007074531674188E-3</v>
      </c>
    </row>
    <row r="588" spans="65:105">
      <c r="BM588">
        <f t="shared" ref="BM588:DA588" si="497">BM$15*SIN(-$F$6*$F267/$O$7*BM$14)</f>
        <v>-1.1444322373849293E-3</v>
      </c>
      <c r="BN588">
        <f t="shared" si="497"/>
        <v>-5.9927044674384453E-3</v>
      </c>
      <c r="BO588">
        <f t="shared" si="497"/>
        <v>2.8216238288384186E-3</v>
      </c>
      <c r="BP588">
        <f t="shared" si="497"/>
        <v>-4.7056298826796501E-3</v>
      </c>
      <c r="BQ588">
        <f t="shared" si="497"/>
        <v>6.1463024587055555E-3</v>
      </c>
      <c r="BR588">
        <f t="shared" si="497"/>
        <v>2.2529098525808163E-3</v>
      </c>
      <c r="BS588">
        <f t="shared" si="497"/>
        <v>5.9437415401201905E-3</v>
      </c>
      <c r="BT588">
        <f t="shared" si="497"/>
        <v>1.3553503291925837E-2</v>
      </c>
      <c r="BU588">
        <f t="shared" si="497"/>
        <v>2.9921721917619006E-4</v>
      </c>
      <c r="BV588">
        <f t="shared" si="497"/>
        <v>1.8690044306744709E-2</v>
      </c>
      <c r="BW588">
        <f t="shared" si="497"/>
        <v>-6.4565521886853624E-3</v>
      </c>
      <c r="BX588">
        <f t="shared" si="497"/>
        <v>1.1457504871317014E-2</v>
      </c>
      <c r="BY588">
        <f t="shared" si="497"/>
        <v>-1.1730911884683067E-2</v>
      </c>
      <c r="BZ588">
        <f t="shared" si="497"/>
        <v>-2.5000561832355647E-2</v>
      </c>
      <c r="CA588">
        <f t="shared" si="497"/>
        <v>-8.3546149804328267E-3</v>
      </c>
      <c r="CB588">
        <f t="shared" si="497"/>
        <v>-9.8695259182854059E-2</v>
      </c>
      <c r="CC588">
        <f t="shared" si="497"/>
        <v>1.2304346304709297E-2</v>
      </c>
      <c r="CD588">
        <f t="shared" si="497"/>
        <v>-4.6230070998175346E-2</v>
      </c>
      <c r="CE588">
        <f t="shared" si="497"/>
        <v>1.759712680529258E-2</v>
      </c>
      <c r="CF588">
        <f t="shared" si="497"/>
        <v>0.3813183904561514</v>
      </c>
      <c r="CG588">
        <f t="shared" si="497"/>
        <v>0</v>
      </c>
      <c r="CH588">
        <f t="shared" si="497"/>
        <v>-0.23903862277460319</v>
      </c>
      <c r="CI588">
        <f t="shared" si="497"/>
        <v>-3.4202207203386874E-3</v>
      </c>
      <c r="CJ588">
        <f t="shared" si="497"/>
        <v>-8.3377947691723422E-2</v>
      </c>
      <c r="CK588">
        <f t="shared" si="497"/>
        <v>-1.4734219197318122E-2</v>
      </c>
      <c r="CL588">
        <f t="shared" si="497"/>
        <v>3.7488002042847156E-2</v>
      </c>
      <c r="CM588">
        <f t="shared" si="497"/>
        <v>-5.669728060581563E-3</v>
      </c>
      <c r="CN588">
        <f t="shared" si="497"/>
        <v>3.9102094856207692E-2</v>
      </c>
      <c r="CO588">
        <f t="shared" si="497"/>
        <v>3.5191439464059061E-3</v>
      </c>
      <c r="CP588">
        <f t="shared" si="497"/>
        <v>1.6979129638255104E-2</v>
      </c>
      <c r="CQ588">
        <f t="shared" si="497"/>
        <v>7.3257488775226526E-3</v>
      </c>
      <c r="CR588">
        <f t="shared" si="497"/>
        <v>-6.4818834324889692E-4</v>
      </c>
      <c r="CS588">
        <f t="shared" si="497"/>
        <v>6.5337092574584846E-3</v>
      </c>
      <c r="CT588">
        <f t="shared" si="497"/>
        <v>-1.0717539443853572E-2</v>
      </c>
      <c r="CU588">
        <f t="shared" si="497"/>
        <v>1.3029654670144357E-3</v>
      </c>
      <c r="CV588">
        <f t="shared" si="497"/>
        <v>-9.4277326535771363E-3</v>
      </c>
      <c r="CW588">
        <f t="shared" si="497"/>
        <v>-3.2320439591435727E-3</v>
      </c>
      <c r="CX588">
        <f t="shared" si="497"/>
        <v>-3.716738231073614E-3</v>
      </c>
      <c r="CY588">
        <f t="shared" si="497"/>
        <v>-4.8242324503363666E-3</v>
      </c>
      <c r="CZ588">
        <f t="shared" si="497"/>
        <v>1.3099951195246842E-3</v>
      </c>
      <c r="DA588">
        <f t="shared" si="497"/>
        <v>-3.6368656072732785E-3</v>
      </c>
    </row>
    <row r="589" spans="65:105">
      <c r="BM589">
        <f t="shared" ref="BM589:DA589" si="498">BM$15*SIN(-$F$6*$F268/$O$7*BM$14)</f>
        <v>-9.8125928044397485E-4</v>
      </c>
      <c r="BN589">
        <f t="shared" si="498"/>
        <v>-6.5385526869858957E-3</v>
      </c>
      <c r="BO589">
        <f t="shared" si="498"/>
        <v>2.4059147346634346E-3</v>
      </c>
      <c r="BP589">
        <f t="shared" si="498"/>
        <v>-5.0341939480093578E-3</v>
      </c>
      <c r="BQ589">
        <f t="shared" si="498"/>
        <v>5.2150866809978682E-3</v>
      </c>
      <c r="BR589">
        <f t="shared" si="498"/>
        <v>2.3709624466999846E-3</v>
      </c>
      <c r="BS589">
        <f t="shared" si="498"/>
        <v>5.0216245746188999E-3</v>
      </c>
      <c r="BT589">
        <f t="shared" si="498"/>
        <v>1.4070736905716084E-2</v>
      </c>
      <c r="BU589">
        <f t="shared" si="498"/>
        <v>2.5186646980004447E-4</v>
      </c>
      <c r="BV589">
        <f t="shared" si="498"/>
        <v>1.9187833485669874E-2</v>
      </c>
      <c r="BW589">
        <f t="shared" si="498"/>
        <v>-5.418016296769604E-3</v>
      </c>
      <c r="BX589">
        <f t="shared" si="498"/>
        <v>1.1657598646219187E-2</v>
      </c>
      <c r="BY589">
        <f t="shared" si="498"/>
        <v>-9.8192543510348708E-3</v>
      </c>
      <c r="BZ589">
        <f t="shared" si="498"/>
        <v>-2.5260441410816702E-2</v>
      </c>
      <c r="CA589">
        <f t="shared" si="498"/>
        <v>-6.9795487639955807E-3</v>
      </c>
      <c r="CB589">
        <f t="shared" si="498"/>
        <v>-9.9212483333257245E-2</v>
      </c>
      <c r="CC589">
        <f t="shared" si="498"/>
        <v>1.026496605177037E-2</v>
      </c>
      <c r="CD589">
        <f t="shared" si="498"/>
        <v>-4.6316606742782256E-2</v>
      </c>
      <c r="CE589">
        <f t="shared" si="498"/>
        <v>1.4668322894921006E-2</v>
      </c>
      <c r="CF589">
        <f t="shared" si="498"/>
        <v>0.38139738944414198</v>
      </c>
      <c r="CG589">
        <f t="shared" si="498"/>
        <v>0</v>
      </c>
      <c r="CH589">
        <f t="shared" si="498"/>
        <v>-0.23908814519408911</v>
      </c>
      <c r="CI589">
        <f t="shared" si="498"/>
        <v>-2.8509712098419493E-3</v>
      </c>
      <c r="CJ589">
        <f t="shared" si="498"/>
        <v>-8.3534018678237454E-2</v>
      </c>
      <c r="CK589">
        <f t="shared" si="498"/>
        <v>-1.2292100377728044E-2</v>
      </c>
      <c r="CL589">
        <f t="shared" si="498"/>
        <v>3.7684462340610805E-2</v>
      </c>
      <c r="CM589">
        <f t="shared" si="498"/>
        <v>-4.7365609989334298E-3</v>
      </c>
      <c r="CN589">
        <f t="shared" si="498"/>
        <v>3.9508559158742844E-2</v>
      </c>
      <c r="CO589">
        <f t="shared" si="498"/>
        <v>2.9456678088924026E-3</v>
      </c>
      <c r="CP589">
        <f t="shared" si="498"/>
        <v>1.7275653024631923E-2</v>
      </c>
      <c r="CQ589">
        <f t="shared" si="498"/>
        <v>6.1474027692388199E-3</v>
      </c>
      <c r="CR589">
        <f t="shared" si="498"/>
        <v>-6.6545214090925299E-4</v>
      </c>
      <c r="CS589">
        <f t="shared" si="498"/>
        <v>5.4997579681633759E-3</v>
      </c>
      <c r="CT589">
        <f t="shared" si="498"/>
        <v>-1.1126545996483125E-2</v>
      </c>
      <c r="CU589">
        <f t="shared" si="498"/>
        <v>1.1008223296511601E-3</v>
      </c>
      <c r="CV589">
        <f t="shared" si="498"/>
        <v>-9.9217463377650836E-3</v>
      </c>
      <c r="CW589">
        <f t="shared" si="498"/>
        <v>-2.7423625044445178E-3</v>
      </c>
      <c r="CX589">
        <f t="shared" si="498"/>
        <v>-3.9762543114739875E-3</v>
      </c>
      <c r="CY589">
        <f t="shared" si="498"/>
        <v>-4.1134795563744211E-3</v>
      </c>
      <c r="CZ589">
        <f t="shared" si="498"/>
        <v>1.4293166224443911E-3</v>
      </c>
      <c r="DA589">
        <f t="shared" si="498"/>
        <v>-3.1183219174418303E-3</v>
      </c>
    </row>
    <row r="590" spans="65:105">
      <c r="BM590">
        <f t="shared" ref="BM590:DA590" si="499">BM$15*SIN(-$F$6*$F269/$O$7*BM$14)</f>
        <v>-8.033272705664726E-4</v>
      </c>
      <c r="BN590">
        <f t="shared" si="499"/>
        <v>-6.9956328513929118E-3</v>
      </c>
      <c r="BO590">
        <f t="shared" si="499"/>
        <v>1.9608870191882947E-3</v>
      </c>
      <c r="BP590">
        <f t="shared" si="499"/>
        <v>-5.3080320031101977E-3</v>
      </c>
      <c r="BQ590">
        <f t="shared" si="499"/>
        <v>4.2336467676957644E-3</v>
      </c>
      <c r="BR590">
        <f t="shared" si="499"/>
        <v>2.4689444381199035E-3</v>
      </c>
      <c r="BS590">
        <f t="shared" si="499"/>
        <v>4.0624742545593059E-3</v>
      </c>
      <c r="BT590">
        <f t="shared" si="499"/>
        <v>1.4498489055280473E-2</v>
      </c>
      <c r="BU590">
        <f t="shared" si="499"/>
        <v>2.0315083420167711E-4</v>
      </c>
      <c r="BV590">
        <f t="shared" si="499"/>
        <v>1.9598243828416618E-2</v>
      </c>
      <c r="BW590">
        <f t="shared" si="499"/>
        <v>-4.3590882149025009E-3</v>
      </c>
      <c r="BX590">
        <f t="shared" si="499"/>
        <v>1.1822150281431302E-2</v>
      </c>
      <c r="BY590">
        <f t="shared" si="499"/>
        <v>-7.8839413735898572E-3</v>
      </c>
      <c r="BZ590">
        <f t="shared" si="499"/>
        <v>-2.5473726981139526E-2</v>
      </c>
      <c r="CA590">
        <f t="shared" si="499"/>
        <v>-5.5950236479405018E-3</v>
      </c>
      <c r="CB590">
        <f t="shared" si="499"/>
        <v>-9.9636332167000977E-2</v>
      </c>
      <c r="CC590">
        <f t="shared" si="499"/>
        <v>8.2194025671135876E-3</v>
      </c>
      <c r="CD590">
        <f t="shared" si="499"/>
        <v>-4.6387448734713344E-2</v>
      </c>
      <c r="CE590">
        <f t="shared" si="499"/>
        <v>1.1737309989075682E-2</v>
      </c>
      <c r="CF590">
        <f t="shared" si="499"/>
        <v>0.38146202903598675</v>
      </c>
      <c r="CG590">
        <f t="shared" si="499"/>
        <v>0</v>
      </c>
      <c r="CH590">
        <f t="shared" si="499"/>
        <v>-0.23912866608004166</v>
      </c>
      <c r="CI590">
        <f t="shared" si="499"/>
        <v>-2.2812923535676841E-3</v>
      </c>
      <c r="CJ590">
        <f t="shared" si="499"/>
        <v>-8.3661785297887259E-2</v>
      </c>
      <c r="CK590">
        <f t="shared" si="499"/>
        <v>-9.8425772565015716E-3</v>
      </c>
      <c r="CL590">
        <f t="shared" si="499"/>
        <v>3.7845455341458042E-2</v>
      </c>
      <c r="CM590">
        <f t="shared" si="499"/>
        <v>-3.7969748038230063E-3</v>
      </c>
      <c r="CN590">
        <f t="shared" si="499"/>
        <v>3.984214816598787E-2</v>
      </c>
      <c r="CO590">
        <f t="shared" si="499"/>
        <v>2.3650952996172288E-3</v>
      </c>
      <c r="CP590">
        <f t="shared" si="499"/>
        <v>1.7519505728849208E-2</v>
      </c>
      <c r="CQ590">
        <f t="shared" si="499"/>
        <v>4.945919225016953E-3</v>
      </c>
      <c r="CR590">
        <f t="shared" si="499"/>
        <v>-6.7968555821694898E-4</v>
      </c>
      <c r="CS590">
        <f t="shared" si="499"/>
        <v>4.4360030139252507E-3</v>
      </c>
      <c r="CT590">
        <f t="shared" si="499"/>
        <v>-1.1464794376728886E-2</v>
      </c>
      <c r="CU590">
        <f t="shared" si="499"/>
        <v>8.905608745933038E-4</v>
      </c>
      <c r="CV590">
        <f t="shared" si="499"/>
        <v>-1.0331770741943478E-2</v>
      </c>
      <c r="CW590">
        <f t="shared" si="499"/>
        <v>-2.2262705996998057E-3</v>
      </c>
      <c r="CX590">
        <f t="shared" si="499"/>
        <v>-4.1925450937691207E-3</v>
      </c>
      <c r="CY590">
        <f t="shared" si="499"/>
        <v>-3.3525995537491047E-3</v>
      </c>
      <c r="CZ590">
        <f t="shared" si="499"/>
        <v>1.5292335777786954E-3</v>
      </c>
      <c r="DA590">
        <f t="shared" si="499"/>
        <v>-2.5528757634299694E-3</v>
      </c>
    </row>
    <row r="591" spans="65:105">
      <c r="BM591">
        <f t="shared" ref="BM591:DA591" si="500">BM$15*SIN(-$F$6*$F270/$O$7*BM$14)</f>
        <v>-6.1331247080056539E-4</v>
      </c>
      <c r="BN591">
        <f t="shared" si="500"/>
        <v>-7.3577395939399036E-3</v>
      </c>
      <c r="BO591">
        <f t="shared" si="500"/>
        <v>1.4919638168533599E-3</v>
      </c>
      <c r="BP591">
        <f t="shared" si="500"/>
        <v>-5.5241671932245934E-3</v>
      </c>
      <c r="BQ591">
        <f t="shared" si="500"/>
        <v>3.2114345216740824E-3</v>
      </c>
      <c r="BR591">
        <f t="shared" si="500"/>
        <v>2.5460263925219397E-3</v>
      </c>
      <c r="BS591">
        <f t="shared" si="500"/>
        <v>3.0733640983517524E-3</v>
      </c>
      <c r="BT591">
        <f t="shared" si="500"/>
        <v>1.4834039492992645E-2</v>
      </c>
      <c r="BU591">
        <f t="shared" si="500"/>
        <v>1.5333430663125512E-4</v>
      </c>
      <c r="BV591">
        <f t="shared" si="500"/>
        <v>1.9919406380986947E-2</v>
      </c>
      <c r="BW591">
        <f t="shared" si="500"/>
        <v>-3.2837535092779865E-3</v>
      </c>
      <c r="BX591">
        <f t="shared" si="500"/>
        <v>1.1950658085534529E-2</v>
      </c>
      <c r="BY591">
        <f t="shared" si="500"/>
        <v>-5.9296352908242995E-3</v>
      </c>
      <c r="BZ591">
        <f t="shared" si="500"/>
        <v>-2.5640025128599538E-2</v>
      </c>
      <c r="CA591">
        <f t="shared" si="500"/>
        <v>-4.2029159833807707E-3</v>
      </c>
      <c r="CB591">
        <f t="shared" si="500"/>
        <v>-9.9966406772398583E-2</v>
      </c>
      <c r="CC591">
        <f t="shared" si="500"/>
        <v>6.168888021693783E-3</v>
      </c>
      <c r="CD591">
        <f t="shared" si="500"/>
        <v>-4.6442572970122484E-2</v>
      </c>
      <c r="CE591">
        <f t="shared" si="500"/>
        <v>8.804529487519433E-3</v>
      </c>
      <c r="CF591">
        <f t="shared" si="500"/>
        <v>0.38151230679804143</v>
      </c>
      <c r="CG591">
        <f t="shared" si="500"/>
        <v>0</v>
      </c>
      <c r="CH591">
        <f t="shared" si="500"/>
        <v>-0.23916018390687233</v>
      </c>
      <c r="CI591">
        <f t="shared" si="500"/>
        <v>-1.711269943056266E-3</v>
      </c>
      <c r="CJ591">
        <f t="shared" si="500"/>
        <v>-8.3761204258690311E-2</v>
      </c>
      <c r="CK591">
        <f t="shared" si="500"/>
        <v>-7.3871253347736312E-3</v>
      </c>
      <c r="CL591">
        <f t="shared" si="500"/>
        <v>3.7970829524411574E-2</v>
      </c>
      <c r="CM591">
        <f t="shared" si="500"/>
        <v>-2.8522428314232359E-3</v>
      </c>
      <c r="CN591">
        <f t="shared" si="500"/>
        <v>4.0102246558175896E-2</v>
      </c>
      <c r="CO591">
        <f t="shared" si="500"/>
        <v>1.7788250686074372E-3</v>
      </c>
      <c r="CP591">
        <f t="shared" si="500"/>
        <v>1.7709944283307823E-2</v>
      </c>
      <c r="CQ591">
        <f t="shared" si="500"/>
        <v>3.7258203576222286E-3</v>
      </c>
      <c r="CR591">
        <f t="shared" si="500"/>
        <v>-6.9082377808671271E-4</v>
      </c>
      <c r="CS591">
        <f t="shared" si="500"/>
        <v>3.3482089750078462E-3</v>
      </c>
      <c r="CT591">
        <f t="shared" si="500"/>
        <v>-1.1730133527361988E-2</v>
      </c>
      <c r="CU591">
        <f t="shared" si="500"/>
        <v>6.7373173289653416E-4</v>
      </c>
      <c r="CV591">
        <f t="shared" si="500"/>
        <v>-1.0654334939390234E-2</v>
      </c>
      <c r="CW591">
        <f t="shared" si="500"/>
        <v>-1.6887384920767183E-3</v>
      </c>
      <c r="CX591">
        <f t="shared" si="500"/>
        <v>-4.3632593114629869E-3</v>
      </c>
      <c r="CY591">
        <f t="shared" si="500"/>
        <v>-2.5508645718216524E-3</v>
      </c>
      <c r="CZ591">
        <f t="shared" si="500"/>
        <v>1.6083895027973543E-3</v>
      </c>
      <c r="DA591">
        <f t="shared" si="500"/>
        <v>-1.9490319817128095E-3</v>
      </c>
    </row>
    <row r="592" spans="65:105">
      <c r="BM592">
        <f t="shared" ref="BM592:DA592" si="501">BM$15*SIN(-$F$6*$F271/$O$7*BM$14)</f>
        <v>-4.140728806009707E-4</v>
      </c>
      <c r="BN592">
        <f t="shared" si="501"/>
        <v>-7.619956916725271E-3</v>
      </c>
      <c r="BO592">
        <f t="shared" si="501"/>
        <v>1.0048594539354204E-3</v>
      </c>
      <c r="BP592">
        <f t="shared" si="501"/>
        <v>-5.6802499432771622E-3</v>
      </c>
      <c r="BQ592">
        <f t="shared" si="501"/>
        <v>2.1582944056599191E-3</v>
      </c>
      <c r="BR592">
        <f t="shared" si="501"/>
        <v>2.6015557979760921E-3</v>
      </c>
      <c r="BS592">
        <f t="shared" si="501"/>
        <v>2.0615885714758168E-3</v>
      </c>
      <c r="BT592">
        <f t="shared" si="501"/>
        <v>1.5075254318923342E-2</v>
      </c>
      <c r="BU592">
        <f t="shared" si="501"/>
        <v>1.0268684716790996E-4</v>
      </c>
      <c r="BV592">
        <f t="shared" si="501"/>
        <v>2.0149858611923761E-2</v>
      </c>
      <c r="BW592">
        <f t="shared" si="501"/>
        <v>-2.1960594969169787E-3</v>
      </c>
      <c r="BX592">
        <f t="shared" si="501"/>
        <v>1.2042730258942758E-2</v>
      </c>
      <c r="BY592">
        <f t="shared" si="501"/>
        <v>-3.9610441972682932E-3</v>
      </c>
      <c r="BZ592">
        <f t="shared" si="501"/>
        <v>-2.5759029108864403E-2</v>
      </c>
      <c r="CA592">
        <f t="shared" si="501"/>
        <v>-2.8051123975325492E-3</v>
      </c>
      <c r="CB592">
        <f t="shared" si="501"/>
        <v>-0.10020239649478482</v>
      </c>
      <c r="CC592">
        <f t="shared" si="501"/>
        <v>4.1146575687991422E-3</v>
      </c>
      <c r="CD592">
        <f t="shared" si="501"/>
        <v>-4.6481960770911754E-2</v>
      </c>
      <c r="CE592">
        <f t="shared" si="501"/>
        <v>5.8704230562077568E-3</v>
      </c>
      <c r="CF592">
        <f t="shared" si="501"/>
        <v>0.38154822083737688</v>
      </c>
      <c r="CG592">
        <f t="shared" si="501"/>
        <v>0</v>
      </c>
      <c r="CH592">
        <f t="shared" si="501"/>
        <v>-0.23918269748795282</v>
      </c>
      <c r="CI592">
        <f t="shared" si="501"/>
        <v>-1.140989821585928E-3</v>
      </c>
      <c r="CJ592">
        <f t="shared" si="501"/>
        <v>-8.3832241873883023E-2</v>
      </c>
      <c r="CK592">
        <f t="shared" si="501"/>
        <v>-4.9272236849662527E-3</v>
      </c>
      <c r="CL592">
        <f t="shared" si="501"/>
        <v>3.8060466891678787E-2</v>
      </c>
      <c r="CM592">
        <f t="shared" si="501"/>
        <v>-1.9036454116227353E-3</v>
      </c>
      <c r="CN592">
        <f t="shared" si="501"/>
        <v>4.028837457224959E-2</v>
      </c>
      <c r="CO592">
        <f t="shared" si="501"/>
        <v>1.1882694922006533E-3</v>
      </c>
      <c r="CP592">
        <f t="shared" si="501"/>
        <v>1.7846388071543765E-2</v>
      </c>
      <c r="CQ592">
        <f t="shared" si="501"/>
        <v>2.4916983436926569E-3</v>
      </c>
      <c r="CR592">
        <f t="shared" si="501"/>
        <v>-6.9881607854985499E-4</v>
      </c>
      <c r="CS592">
        <f t="shared" si="501"/>
        <v>2.2422707015572257E-3</v>
      </c>
      <c r="CT592">
        <f t="shared" si="501"/>
        <v>-1.192087605021175E-2</v>
      </c>
      <c r="CU592">
        <f t="shared" si="501"/>
        <v>4.5193397083182944E-4</v>
      </c>
      <c r="CV592">
        <f t="shared" si="501"/>
        <v>-1.0886708368994674E-2</v>
      </c>
      <c r="CW592">
        <f t="shared" si="501"/>
        <v>-1.1349429096165289E-3</v>
      </c>
      <c r="CX592">
        <f t="shared" si="501"/>
        <v>-4.4865411544457454E-3</v>
      </c>
      <c r="CY592">
        <f t="shared" si="501"/>
        <v>-1.7180446011820737E-3</v>
      </c>
      <c r="CZ592">
        <f t="shared" si="501"/>
        <v>1.6657097686255955E-3</v>
      </c>
      <c r="DA592">
        <f t="shared" si="501"/>
        <v>-1.315872944826638E-3</v>
      </c>
    </row>
    <row r="593" spans="65:105">
      <c r="BM593">
        <f t="shared" ref="BM593:DA593" si="502">BM$15*SIN(-$F$6*$F272/$O$7*BM$14)</f>
        <v>-2.0860524885705524E-4</v>
      </c>
      <c r="BN593">
        <f t="shared" si="502"/>
        <v>-7.7787249307518002E-3</v>
      </c>
      <c r="BO593">
        <f t="shared" si="502"/>
        <v>5.0550981342503893E-4</v>
      </c>
      <c r="BP593">
        <f t="shared" si="502"/>
        <v>-5.7745834997728574E-3</v>
      </c>
      <c r="BQ593">
        <f t="shared" si="502"/>
        <v>1.0843687346755908E-3</v>
      </c>
      <c r="BR593">
        <f t="shared" si="502"/>
        <v>2.6350625885660627E-3</v>
      </c>
      <c r="BS593">
        <f t="shared" si="502"/>
        <v>1.0346092914347562E-3</v>
      </c>
      <c r="BT593">
        <f t="shared" si="502"/>
        <v>1.5220599551166556E-2</v>
      </c>
      <c r="BU593">
        <f t="shared" si="502"/>
        <v>5.1482918782704445E-5</v>
      </c>
      <c r="BV593">
        <f t="shared" si="502"/>
        <v>2.0288551072483937E-2</v>
      </c>
      <c r="BW593">
        <f t="shared" si="502"/>
        <v>-1.1001000124805911E-3</v>
      </c>
      <c r="BX593">
        <f t="shared" si="502"/>
        <v>1.2098086088436374E-2</v>
      </c>
      <c r="BY593">
        <f t="shared" si="502"/>
        <v>-1.9829106012947159E-3</v>
      </c>
      <c r="BZ593">
        <f t="shared" si="502"/>
        <v>-2.5830519413797447E-2</v>
      </c>
      <c r="CA593">
        <f t="shared" si="502"/>
        <v>-1.4035072369003685E-3</v>
      </c>
      <c r="CB593">
        <f t="shared" si="502"/>
        <v>-0.10034407922889312</v>
      </c>
      <c r="CC593">
        <f t="shared" si="502"/>
        <v>2.0579486000421609E-3</v>
      </c>
      <c r="CD593">
        <f t="shared" si="502"/>
        <v>-4.6505598791060199E-2</v>
      </c>
      <c r="CE593">
        <f t="shared" si="502"/>
        <v>2.9354325607771413E-3</v>
      </c>
      <c r="CF593">
        <f t="shared" si="502"/>
        <v>0.3815697698018497</v>
      </c>
      <c r="CG593">
        <f t="shared" si="502"/>
        <v>0</v>
      </c>
      <c r="CH593">
        <f t="shared" si="502"/>
        <v>-0.23919620597565946</v>
      </c>
      <c r="CI593">
        <f t="shared" si="502"/>
        <v>-5.7053787124539069E-4</v>
      </c>
      <c r="CJ593">
        <f t="shared" si="502"/>
        <v>-8.3874874073334993E-2</v>
      </c>
      <c r="CK593">
        <f t="shared" si="502"/>
        <v>-2.4643540598519881E-3</v>
      </c>
      <c r="CL593">
        <f t="shared" si="502"/>
        <v>3.8114283079707101E-2</v>
      </c>
      <c r="CM593">
        <f t="shared" si="502"/>
        <v>-9.5246811288376813E-4</v>
      </c>
      <c r="CN593">
        <f t="shared" si="502"/>
        <v>4.0400188886805251E-2</v>
      </c>
      <c r="CO593">
        <f t="shared" si="502"/>
        <v>5.9485127050708567E-4</v>
      </c>
      <c r="CP593">
        <f t="shared" si="502"/>
        <v>1.7928421098434129E-2</v>
      </c>
      <c r="CQ593">
        <f t="shared" si="502"/>
        <v>1.2481981398237989E-3</v>
      </c>
      <c r="CR593">
        <f t="shared" si="502"/>
        <v>-7.0362606373534594E-4</v>
      </c>
      <c r="CS593">
        <f t="shared" si="502"/>
        <v>1.1241813688986587E-3</v>
      </c>
      <c r="CT593">
        <f t="shared" si="502"/>
        <v>-1.2035808937007942E-2</v>
      </c>
      <c r="CU593">
        <f t="shared" si="502"/>
        <v>2.2680329713066594E-4</v>
      </c>
      <c r="CV593">
        <f t="shared" si="502"/>
        <v>-1.1026923949924272E-2</v>
      </c>
      <c r="CW593">
        <f t="shared" si="502"/>
        <v>-5.7021720651386843E-4</v>
      </c>
      <c r="CX593">
        <f t="shared" si="502"/>
        <v>-4.5610504432428145E-3</v>
      </c>
      <c r="CY593">
        <f t="shared" si="502"/>
        <v>-8.6428843595799123E-4</v>
      </c>
      <c r="CZ593">
        <f t="shared" si="502"/>
        <v>1.700416189514774E-3</v>
      </c>
      <c r="DA593">
        <f t="shared" si="502"/>
        <v>-6.6292195403241645E-4</v>
      </c>
    </row>
    <row r="594" spans="65:105">
      <c r="BM594">
        <f t="shared" ref="BM594:DA594" si="503">BM$15*SIN(-$F$6*$F273/$O$7*BM$14)</f>
        <v>-2.0878276989086594E-18</v>
      </c>
      <c r="BN594">
        <f t="shared" si="503"/>
        <v>-7.8318881853413139E-3</v>
      </c>
      <c r="BO594">
        <f t="shared" si="503"/>
        <v>5.0569855554312893E-18</v>
      </c>
      <c r="BP594">
        <f t="shared" si="503"/>
        <v>-5.8061423759642556E-3</v>
      </c>
      <c r="BQ594">
        <f t="shared" si="503"/>
        <v>1.084310499467447E-17</v>
      </c>
      <c r="BR594">
        <f t="shared" si="503"/>
        <v>2.6462631235776844E-3</v>
      </c>
      <c r="BS594">
        <f t="shared" si="503"/>
        <v>1.0341640759359376E-17</v>
      </c>
      <c r="BT594">
        <f t="shared" si="503"/>
        <v>1.5269150881046321E-2</v>
      </c>
      <c r="BU594">
        <f t="shared" si="503"/>
        <v>5.1443968656479848E-19</v>
      </c>
      <c r="BV594">
        <f t="shared" si="503"/>
        <v>2.0334852175688197E-2</v>
      </c>
      <c r="BW594">
        <f t="shared" si="503"/>
        <v>-1.0989641610736252E-17</v>
      </c>
      <c r="BX594">
        <f t="shared" si="503"/>
        <v>1.2116556803011665E-2</v>
      </c>
      <c r="BY594">
        <f t="shared" si="503"/>
        <v>-1.9804157361830072E-17</v>
      </c>
      <c r="BZ594">
        <f t="shared" si="503"/>
        <v>-2.5854364176350297E-2</v>
      </c>
      <c r="CA594">
        <f t="shared" si="503"/>
        <v>-1.4014950751495416E-17</v>
      </c>
      <c r="CB594">
        <f t="shared" si="503"/>
        <v>-0.10039132162789333</v>
      </c>
      <c r="CC594">
        <f t="shared" si="503"/>
        <v>2.0547402875687036E-17</v>
      </c>
      <c r="CD594">
        <f t="shared" si="503"/>
        <v>-4.651347902114597E-2</v>
      </c>
      <c r="CE594">
        <f t="shared" si="503"/>
        <v>2.9306355752557802E-17</v>
      </c>
      <c r="CF594">
        <f t="shared" si="503"/>
        <v>0.38157695288015359</v>
      </c>
      <c r="CG594">
        <f t="shared" si="503"/>
        <v>0</v>
      </c>
      <c r="CH594">
        <f t="shared" si="503"/>
        <v>-0.2392007088614054</v>
      </c>
      <c r="CI594">
        <f t="shared" si="503"/>
        <v>-5.6960551737553108E-18</v>
      </c>
      <c r="CJ594">
        <f t="shared" si="503"/>
        <v>-8.388908641170488E-2</v>
      </c>
      <c r="CK594">
        <f t="shared" si="503"/>
        <v>-2.4605121670714415E-17</v>
      </c>
      <c r="CL594">
        <f t="shared" si="503"/>
        <v>3.8132227438584035E-2</v>
      </c>
      <c r="CM594">
        <f t="shared" si="503"/>
        <v>-9.5110259095752588E-18</v>
      </c>
      <c r="CN594">
        <f t="shared" si="503"/>
        <v>4.0437483255364538E-2</v>
      </c>
      <c r="CO594">
        <f t="shared" si="503"/>
        <v>5.9410283854022119E-18</v>
      </c>
      <c r="CP594">
        <f t="shared" si="503"/>
        <v>1.7955793258499293E-2</v>
      </c>
      <c r="CQ594">
        <f t="shared" si="503"/>
        <v>1.2469093773501994E-17</v>
      </c>
      <c r="CR594">
        <f t="shared" si="503"/>
        <v>-7.0523182961176694E-4</v>
      </c>
      <c r="CS594">
        <f t="shared" si="503"/>
        <v>1.1233308536743227E-17</v>
      </c>
      <c r="CT594">
        <f t="shared" si="503"/>
        <v>-1.2074201283387339E-2</v>
      </c>
      <c r="CU594">
        <f t="shared" si="503"/>
        <v>2.2670569860347148E-18</v>
      </c>
      <c r="CV594">
        <f t="shared" si="503"/>
        <v>-1.1073794733300552E-2</v>
      </c>
      <c r="CW594">
        <f t="shared" si="503"/>
        <v>-5.7018658342723132E-18</v>
      </c>
      <c r="CX594">
        <f t="shared" si="503"/>
        <v>-4.5859771979164079E-3</v>
      </c>
      <c r="CY594">
        <f t="shared" si="503"/>
        <v>-8.6461113519292415E-18</v>
      </c>
      <c r="CZ594">
        <f t="shared" si="503"/>
        <v>1.7120375875711478E-3</v>
      </c>
      <c r="DA594">
        <f t="shared" si="503"/>
        <v>-6.634860941547788E-18</v>
      </c>
    </row>
    <row r="595" spans="65:105">
      <c r="BM595">
        <f t="shared" ref="BM595:DA595" si="504">BM$15*SIN(-$F$6*$F274/$O$7*BM$14)</f>
        <v>2.0860524885703909E-4</v>
      </c>
      <c r="BN595">
        <f t="shared" si="504"/>
        <v>-7.7787249307518054E-3</v>
      </c>
      <c r="BO595">
        <f t="shared" si="504"/>
        <v>-5.0550981342501269E-4</v>
      </c>
      <c r="BP595">
        <f t="shared" si="504"/>
        <v>-5.7745834997728618E-3</v>
      </c>
      <c r="BQ595">
        <f t="shared" si="504"/>
        <v>-1.0843687346755301E-3</v>
      </c>
      <c r="BR595">
        <f t="shared" si="504"/>
        <v>2.635062588566064E-3</v>
      </c>
      <c r="BS595">
        <f t="shared" si="504"/>
        <v>-1.0346092914346929E-3</v>
      </c>
      <c r="BT595">
        <f t="shared" si="504"/>
        <v>1.5220599551166562E-2</v>
      </c>
      <c r="BU595">
        <f t="shared" si="504"/>
        <v>-5.1482918782703428E-5</v>
      </c>
      <c r="BV595">
        <f t="shared" si="504"/>
        <v>2.0288551072483944E-2</v>
      </c>
      <c r="BW595">
        <f t="shared" si="504"/>
        <v>1.1001000124805057E-3</v>
      </c>
      <c r="BX595">
        <f t="shared" si="504"/>
        <v>1.2098086088436375E-2</v>
      </c>
      <c r="BY595">
        <f t="shared" si="504"/>
        <v>1.9829106012946044E-3</v>
      </c>
      <c r="BZ595">
        <f t="shared" si="504"/>
        <v>-2.5830519413797451E-2</v>
      </c>
      <c r="CA595">
        <f t="shared" si="504"/>
        <v>1.4035072369003403E-3</v>
      </c>
      <c r="CB595">
        <f t="shared" si="504"/>
        <v>-0.10034407922889312</v>
      </c>
      <c r="CC595">
        <f t="shared" si="504"/>
        <v>-2.0579486000420455E-3</v>
      </c>
      <c r="CD595">
        <f t="shared" si="504"/>
        <v>-4.6505598791060199E-2</v>
      </c>
      <c r="CE595">
        <f t="shared" si="504"/>
        <v>-2.9354325607769765E-3</v>
      </c>
      <c r="CF595">
        <f t="shared" si="504"/>
        <v>0.3815697698018497</v>
      </c>
      <c r="CG595">
        <f t="shared" si="504"/>
        <v>0</v>
      </c>
      <c r="CH595">
        <f t="shared" si="504"/>
        <v>-0.23919620597565946</v>
      </c>
      <c r="CI595">
        <f t="shared" si="504"/>
        <v>5.7053787124535871E-4</v>
      </c>
      <c r="CJ595">
        <f t="shared" si="504"/>
        <v>-8.3874874073334993E-2</v>
      </c>
      <c r="CK595">
        <f t="shared" si="504"/>
        <v>2.4643540598518498E-3</v>
      </c>
      <c r="CL595">
        <f t="shared" si="504"/>
        <v>3.8114283079707101E-2</v>
      </c>
      <c r="CM595">
        <f t="shared" si="504"/>
        <v>9.5246811288374905E-4</v>
      </c>
      <c r="CN595">
        <f t="shared" si="504"/>
        <v>4.0400188886805251E-2</v>
      </c>
      <c r="CO595">
        <f t="shared" si="504"/>
        <v>-5.9485127050705228E-4</v>
      </c>
      <c r="CP595">
        <f t="shared" si="504"/>
        <v>1.7928421098434132E-2</v>
      </c>
      <c r="CQ595">
        <f t="shared" si="504"/>
        <v>-1.2481981398237019E-3</v>
      </c>
      <c r="CR595">
        <f t="shared" si="504"/>
        <v>-7.0362606373534627E-4</v>
      </c>
      <c r="CS595">
        <f t="shared" si="504"/>
        <v>-1.1241813688986364E-3</v>
      </c>
      <c r="CT595">
        <f t="shared" si="504"/>
        <v>-1.2035808937007945E-2</v>
      </c>
      <c r="CU595">
        <f t="shared" si="504"/>
        <v>-2.2680329713065204E-4</v>
      </c>
      <c r="CV595">
        <f t="shared" si="504"/>
        <v>-1.1026923949924279E-2</v>
      </c>
      <c r="CW595">
        <f t="shared" si="504"/>
        <v>5.7021720651383645E-4</v>
      </c>
      <c r="CX595">
        <f t="shared" si="504"/>
        <v>-4.5610504432428171E-3</v>
      </c>
      <c r="CY595">
        <f t="shared" si="504"/>
        <v>8.6428843595794634E-4</v>
      </c>
      <c r="CZ595">
        <f t="shared" si="504"/>
        <v>1.7004161895147754E-3</v>
      </c>
      <c r="DA595">
        <f t="shared" si="504"/>
        <v>6.6292195403236517E-4</v>
      </c>
    </row>
    <row r="596" spans="65:105">
      <c r="BM596">
        <f t="shared" ref="BM596:DA596" si="505">BM$15*SIN(-$F$6*$F275/$O$7*BM$14)</f>
        <v>4.1407288060096663E-4</v>
      </c>
      <c r="BN596">
        <f t="shared" si="505"/>
        <v>-7.6199569167252753E-3</v>
      </c>
      <c r="BO596">
        <f t="shared" si="505"/>
        <v>-1.0048594539354104E-3</v>
      </c>
      <c r="BP596">
        <f t="shared" si="505"/>
        <v>-5.6802499432771648E-3</v>
      </c>
      <c r="BQ596">
        <f t="shared" si="505"/>
        <v>-2.1582944056598979E-3</v>
      </c>
      <c r="BR596">
        <f t="shared" si="505"/>
        <v>2.6015557979760929E-3</v>
      </c>
      <c r="BS596">
        <f t="shared" si="505"/>
        <v>-2.0615885714757964E-3</v>
      </c>
      <c r="BT596">
        <f t="shared" si="505"/>
        <v>1.5075254318923348E-2</v>
      </c>
      <c r="BU596">
        <f t="shared" si="505"/>
        <v>-1.0268684716790893E-4</v>
      </c>
      <c r="BV596">
        <f t="shared" si="505"/>
        <v>2.0149858611923768E-2</v>
      </c>
      <c r="BW596">
        <f t="shared" si="505"/>
        <v>2.196059496916957E-3</v>
      </c>
      <c r="BX596">
        <f t="shared" si="505"/>
        <v>1.2042730258942759E-2</v>
      </c>
      <c r="BY596">
        <f t="shared" si="505"/>
        <v>3.9610441972682542E-3</v>
      </c>
      <c r="BZ596">
        <f t="shared" si="505"/>
        <v>-2.5759029108864403E-2</v>
      </c>
      <c r="CA596">
        <f t="shared" si="505"/>
        <v>2.8051123975325215E-3</v>
      </c>
      <c r="CB596">
        <f t="shared" si="505"/>
        <v>-0.10020239649478482</v>
      </c>
      <c r="CC596">
        <f t="shared" si="505"/>
        <v>-4.1146575687991006E-3</v>
      </c>
      <c r="CD596">
        <f t="shared" si="505"/>
        <v>-4.6481960770911761E-2</v>
      </c>
      <c r="CE596">
        <f t="shared" si="505"/>
        <v>-5.8704230562076978E-3</v>
      </c>
      <c r="CF596">
        <f t="shared" si="505"/>
        <v>0.38154822083737688</v>
      </c>
      <c r="CG596">
        <f t="shared" si="505"/>
        <v>0</v>
      </c>
      <c r="CH596">
        <f t="shared" si="505"/>
        <v>-0.23918269748795282</v>
      </c>
      <c r="CI596">
        <f t="shared" si="505"/>
        <v>1.1409898215859165E-3</v>
      </c>
      <c r="CJ596">
        <f t="shared" si="505"/>
        <v>-8.3832241873883037E-2</v>
      </c>
      <c r="CK596">
        <f t="shared" si="505"/>
        <v>4.9272236849662024E-3</v>
      </c>
      <c r="CL596">
        <f t="shared" si="505"/>
        <v>3.8060466891678787E-2</v>
      </c>
      <c r="CM596">
        <f t="shared" si="505"/>
        <v>1.9036454116227162E-3</v>
      </c>
      <c r="CN596">
        <f t="shared" si="505"/>
        <v>4.028837457224959E-2</v>
      </c>
      <c r="CO596">
        <f t="shared" si="505"/>
        <v>-1.1882694922006414E-3</v>
      </c>
      <c r="CP596">
        <f t="shared" si="505"/>
        <v>1.7846388071543765E-2</v>
      </c>
      <c r="CQ596">
        <f t="shared" si="505"/>
        <v>-2.4916983436926322E-3</v>
      </c>
      <c r="CR596">
        <f t="shared" si="505"/>
        <v>-6.988160785498552E-4</v>
      </c>
      <c r="CS596">
        <f t="shared" si="505"/>
        <v>-2.2422707015572032E-3</v>
      </c>
      <c r="CT596">
        <f t="shared" si="505"/>
        <v>-1.1920876050211755E-2</v>
      </c>
      <c r="CU596">
        <f t="shared" si="505"/>
        <v>-4.5193397083182499E-4</v>
      </c>
      <c r="CV596">
        <f t="shared" si="505"/>
        <v>-1.0886708368994677E-2</v>
      </c>
      <c r="CW596">
        <f t="shared" si="505"/>
        <v>1.1349429096165176E-3</v>
      </c>
      <c r="CX596">
        <f t="shared" si="505"/>
        <v>-4.486541154445748E-3</v>
      </c>
      <c r="CY596">
        <f t="shared" si="505"/>
        <v>1.7180446011820568E-3</v>
      </c>
      <c r="CZ596">
        <f t="shared" si="505"/>
        <v>1.6657097686255964E-3</v>
      </c>
      <c r="DA596">
        <f t="shared" si="505"/>
        <v>1.3158729448266252E-3</v>
      </c>
    </row>
    <row r="597" spans="65:105">
      <c r="BM597">
        <f t="shared" ref="BM597:DA597" si="506">BM$15*SIN(-$F$6*$F276/$O$7*BM$14)</f>
        <v>6.1331247080055585E-4</v>
      </c>
      <c r="BN597">
        <f t="shared" si="506"/>
        <v>-7.3577395939399192E-3</v>
      </c>
      <c r="BO597">
        <f t="shared" si="506"/>
        <v>-1.491963816853335E-3</v>
      </c>
      <c r="BP597">
        <f t="shared" si="506"/>
        <v>-5.524167193224603E-3</v>
      </c>
      <c r="BQ597">
        <f t="shared" si="506"/>
        <v>-3.2114345216740238E-3</v>
      </c>
      <c r="BR597">
        <f t="shared" si="506"/>
        <v>2.5460263925219436E-3</v>
      </c>
      <c r="BS597">
        <f t="shared" si="506"/>
        <v>-3.0733640983516908E-3</v>
      </c>
      <c r="BT597">
        <f t="shared" si="506"/>
        <v>1.4834039492992664E-2</v>
      </c>
      <c r="BU597">
        <f t="shared" si="506"/>
        <v>-1.5333430663125167E-4</v>
      </c>
      <c r="BV597">
        <f t="shared" si="506"/>
        <v>1.9919406380986968E-2</v>
      </c>
      <c r="BW597">
        <f t="shared" si="506"/>
        <v>3.283753509277934E-3</v>
      </c>
      <c r="BX597">
        <f t="shared" si="506"/>
        <v>1.1950658085534534E-2</v>
      </c>
      <c r="BY597">
        <f t="shared" si="506"/>
        <v>5.9296352908241893E-3</v>
      </c>
      <c r="BZ597">
        <f t="shared" si="506"/>
        <v>-2.5640025128599548E-2</v>
      </c>
      <c r="CA597">
        <f t="shared" si="506"/>
        <v>4.2029159833806753E-3</v>
      </c>
      <c r="CB597">
        <f t="shared" si="506"/>
        <v>-9.9966406772398597E-2</v>
      </c>
      <c r="CC597">
        <f t="shared" si="506"/>
        <v>-6.1688880216936677E-3</v>
      </c>
      <c r="CD597">
        <f t="shared" si="506"/>
        <v>-4.6442572970122491E-2</v>
      </c>
      <c r="CE597">
        <f t="shared" si="506"/>
        <v>-8.8045294875192682E-3</v>
      </c>
      <c r="CF597">
        <f t="shared" si="506"/>
        <v>0.38151230679804143</v>
      </c>
      <c r="CG597">
        <f t="shared" si="506"/>
        <v>0</v>
      </c>
      <c r="CH597">
        <f t="shared" si="506"/>
        <v>-0.23916018390687233</v>
      </c>
      <c r="CI597">
        <f t="shared" si="506"/>
        <v>1.7112699430562341E-3</v>
      </c>
      <c r="CJ597">
        <f t="shared" si="506"/>
        <v>-8.3761204258690325E-2</v>
      </c>
      <c r="CK597">
        <f t="shared" si="506"/>
        <v>7.3871253347734932E-3</v>
      </c>
      <c r="CL597">
        <f t="shared" si="506"/>
        <v>3.7970829524411581E-2</v>
      </c>
      <c r="CM597">
        <f t="shared" si="506"/>
        <v>2.8522428314231713E-3</v>
      </c>
      <c r="CN597">
        <f t="shared" si="506"/>
        <v>4.0102246558175909E-2</v>
      </c>
      <c r="CO597">
        <f t="shared" si="506"/>
        <v>-1.7788250686074042E-3</v>
      </c>
      <c r="CP597">
        <f t="shared" si="506"/>
        <v>1.770994428330783E-2</v>
      </c>
      <c r="CQ597">
        <f t="shared" si="506"/>
        <v>-3.7258203576221688E-3</v>
      </c>
      <c r="CR597">
        <f t="shared" si="506"/>
        <v>-6.9082377808671346E-4</v>
      </c>
      <c r="CS597">
        <f t="shared" si="506"/>
        <v>-3.3482089750077712E-3</v>
      </c>
      <c r="CT597">
        <f t="shared" si="506"/>
        <v>-1.1730133527362002E-2</v>
      </c>
      <c r="CU597">
        <f t="shared" si="506"/>
        <v>-6.7373173289652071E-4</v>
      </c>
      <c r="CV597">
        <f t="shared" si="506"/>
        <v>-1.0654334939390249E-2</v>
      </c>
      <c r="CW597">
        <f t="shared" si="506"/>
        <v>1.6887384920766875E-3</v>
      </c>
      <c r="CX597">
        <f t="shared" si="506"/>
        <v>-4.3632593114629947E-3</v>
      </c>
      <c r="CY597">
        <f t="shared" si="506"/>
        <v>2.5508645718216099E-3</v>
      </c>
      <c r="CZ597">
        <f t="shared" si="506"/>
        <v>1.6083895027973578E-3</v>
      </c>
      <c r="DA597">
        <f t="shared" si="506"/>
        <v>1.9490319817127792E-3</v>
      </c>
    </row>
    <row r="598" spans="65:105">
      <c r="BM598">
        <f t="shared" ref="BM598:DA598" si="507">BM$15*SIN(-$F$6*$F277/$O$7*BM$14)</f>
        <v>8.0332727056646892E-4</v>
      </c>
      <c r="BN598">
        <f t="shared" si="507"/>
        <v>-6.9956328513929205E-3</v>
      </c>
      <c r="BO598">
        <f t="shared" si="507"/>
        <v>-1.9608870191882856E-3</v>
      </c>
      <c r="BP598">
        <f t="shared" si="507"/>
        <v>-5.3080320031102029E-3</v>
      </c>
      <c r="BQ598">
        <f t="shared" si="507"/>
        <v>-4.2336467676957444E-3</v>
      </c>
      <c r="BR598">
        <f t="shared" si="507"/>
        <v>2.4689444381199052E-3</v>
      </c>
      <c r="BS598">
        <f t="shared" si="507"/>
        <v>-4.0624742545592859E-3</v>
      </c>
      <c r="BT598">
        <f t="shared" si="507"/>
        <v>1.4498489055280481E-2</v>
      </c>
      <c r="BU598">
        <f t="shared" si="507"/>
        <v>-2.0315083420167614E-4</v>
      </c>
      <c r="BV598">
        <f t="shared" si="507"/>
        <v>1.9598243828416625E-2</v>
      </c>
      <c r="BW598">
        <f t="shared" si="507"/>
        <v>4.35908821490248E-3</v>
      </c>
      <c r="BX598">
        <f t="shared" si="507"/>
        <v>1.1822150281431307E-2</v>
      </c>
      <c r="BY598">
        <f t="shared" si="507"/>
        <v>7.883941373589819E-3</v>
      </c>
      <c r="BZ598">
        <f t="shared" si="507"/>
        <v>-2.5473726981139529E-2</v>
      </c>
      <c r="CA598">
        <f t="shared" si="507"/>
        <v>5.595023647940474E-3</v>
      </c>
      <c r="CB598">
        <f t="shared" si="507"/>
        <v>-9.963633216700099E-2</v>
      </c>
      <c r="CC598">
        <f t="shared" si="507"/>
        <v>-8.2194025671135477E-3</v>
      </c>
      <c r="CD598">
        <f t="shared" si="507"/>
        <v>-4.6387448734713344E-2</v>
      </c>
      <c r="CE598">
        <f t="shared" si="507"/>
        <v>-1.1737309989075623E-2</v>
      </c>
      <c r="CF598">
        <f t="shared" si="507"/>
        <v>0.38146202903598675</v>
      </c>
      <c r="CG598">
        <f t="shared" si="507"/>
        <v>0</v>
      </c>
      <c r="CH598">
        <f t="shared" si="507"/>
        <v>-0.23912866608004166</v>
      </c>
      <c r="CI598">
        <f t="shared" si="507"/>
        <v>2.2812923535676728E-3</v>
      </c>
      <c r="CJ598">
        <f t="shared" si="507"/>
        <v>-8.3661785297887259E-2</v>
      </c>
      <c r="CK598">
        <f t="shared" si="507"/>
        <v>9.8425772565015231E-3</v>
      </c>
      <c r="CL598">
        <f t="shared" si="507"/>
        <v>3.7845455341458042E-2</v>
      </c>
      <c r="CM598">
        <f t="shared" si="507"/>
        <v>3.7969748038229876E-3</v>
      </c>
      <c r="CN598">
        <f t="shared" si="507"/>
        <v>3.9842148165987877E-2</v>
      </c>
      <c r="CO598">
        <f t="shared" si="507"/>
        <v>-2.3650952996172171E-3</v>
      </c>
      <c r="CP598">
        <f t="shared" si="507"/>
        <v>1.7519505728849215E-2</v>
      </c>
      <c r="CQ598">
        <f t="shared" si="507"/>
        <v>-4.9459192250169287E-3</v>
      </c>
      <c r="CR598">
        <f t="shared" si="507"/>
        <v>-6.796855582169492E-4</v>
      </c>
      <c r="CS598">
        <f t="shared" si="507"/>
        <v>-4.4360030139252299E-3</v>
      </c>
      <c r="CT598">
        <f t="shared" si="507"/>
        <v>-1.1464794376728893E-2</v>
      </c>
      <c r="CU598">
        <f t="shared" si="507"/>
        <v>-8.9056087459329946E-4</v>
      </c>
      <c r="CV598">
        <f t="shared" si="507"/>
        <v>-1.0331770741943485E-2</v>
      </c>
      <c r="CW598">
        <f t="shared" si="507"/>
        <v>2.2262705996997953E-3</v>
      </c>
      <c r="CX598">
        <f t="shared" si="507"/>
        <v>-4.1925450937691242E-3</v>
      </c>
      <c r="CY598">
        <f t="shared" si="507"/>
        <v>3.3525995537490891E-3</v>
      </c>
      <c r="CZ598">
        <f t="shared" si="507"/>
        <v>1.5292335777786971E-3</v>
      </c>
      <c r="DA598">
        <f t="shared" si="507"/>
        <v>2.5528757634299577E-3</v>
      </c>
    </row>
    <row r="599" spans="65:105">
      <c r="BM599">
        <f t="shared" ref="BM599:DA599" si="508">BM$15*SIN(-$F$6*$F278/$O$7*BM$14)</f>
        <v>9.8125928044397138E-4</v>
      </c>
      <c r="BN599">
        <f t="shared" si="508"/>
        <v>-6.5385526869859217E-3</v>
      </c>
      <c r="BO599">
        <f t="shared" si="508"/>
        <v>-2.4059147346634125E-3</v>
      </c>
      <c r="BP599">
        <f t="shared" si="508"/>
        <v>-5.0341939480093752E-3</v>
      </c>
      <c r="BQ599">
        <f t="shared" si="508"/>
        <v>-5.2150866809978153E-3</v>
      </c>
      <c r="BR599">
        <f t="shared" si="508"/>
        <v>2.3709624466999911E-3</v>
      </c>
      <c r="BS599">
        <f t="shared" si="508"/>
        <v>-5.0216245746188427E-3</v>
      </c>
      <c r="BT599">
        <f t="shared" si="508"/>
        <v>1.4070736905716114E-2</v>
      </c>
      <c r="BU599">
        <f t="shared" si="508"/>
        <v>-2.5186646980004121E-4</v>
      </c>
      <c r="BV599">
        <f t="shared" si="508"/>
        <v>1.9187833485669905E-2</v>
      </c>
      <c r="BW599">
        <f t="shared" si="508"/>
        <v>5.4180162967695832E-3</v>
      </c>
      <c r="BX599">
        <f t="shared" si="508"/>
        <v>1.1657598646219198E-2</v>
      </c>
      <c r="BY599">
        <f t="shared" si="508"/>
        <v>9.8192543510347615E-3</v>
      </c>
      <c r="BZ599">
        <f t="shared" si="508"/>
        <v>-2.5260441410816716E-2</v>
      </c>
      <c r="CA599">
        <f t="shared" si="508"/>
        <v>6.979548763995487E-3</v>
      </c>
      <c r="CB599">
        <f t="shared" si="508"/>
        <v>-9.9212483333257245E-2</v>
      </c>
      <c r="CC599">
        <f t="shared" si="508"/>
        <v>-1.0264966051770257E-2</v>
      </c>
      <c r="CD599">
        <f t="shared" si="508"/>
        <v>-4.6316606742782263E-2</v>
      </c>
      <c r="CE599">
        <f t="shared" si="508"/>
        <v>-1.4668322894920842E-2</v>
      </c>
      <c r="CF599">
        <f t="shared" si="508"/>
        <v>0.38139738944414198</v>
      </c>
      <c r="CG599">
        <f t="shared" si="508"/>
        <v>0</v>
      </c>
      <c r="CH599">
        <f t="shared" si="508"/>
        <v>-0.23908814519408911</v>
      </c>
      <c r="CI599">
        <f t="shared" si="508"/>
        <v>2.8509712098419172E-3</v>
      </c>
      <c r="CJ599">
        <f t="shared" si="508"/>
        <v>-8.3534018678237468E-2</v>
      </c>
      <c r="CK599">
        <f t="shared" si="508"/>
        <v>1.2292100377727906E-2</v>
      </c>
      <c r="CL599">
        <f t="shared" si="508"/>
        <v>3.7684462340610805E-2</v>
      </c>
      <c r="CM599">
        <f t="shared" si="508"/>
        <v>4.7365609989333665E-3</v>
      </c>
      <c r="CN599">
        <f t="shared" si="508"/>
        <v>3.9508559158742865E-2</v>
      </c>
      <c r="CO599">
        <f t="shared" si="508"/>
        <v>-2.9456678088923705E-3</v>
      </c>
      <c r="CP599">
        <f t="shared" si="508"/>
        <v>1.7275653024631937E-2</v>
      </c>
      <c r="CQ599">
        <f t="shared" si="508"/>
        <v>-6.1474027692387965E-3</v>
      </c>
      <c r="CR599">
        <f t="shared" si="508"/>
        <v>-6.6545214090925418E-4</v>
      </c>
      <c r="CS599">
        <f t="shared" si="508"/>
        <v>-5.499757968163304E-3</v>
      </c>
      <c r="CT599">
        <f t="shared" si="508"/>
        <v>-1.1126545996483149E-2</v>
      </c>
      <c r="CU599">
        <f t="shared" si="508"/>
        <v>-1.1008223296511475E-3</v>
      </c>
      <c r="CV599">
        <f t="shared" si="508"/>
        <v>-9.9217463377651097E-3</v>
      </c>
      <c r="CW599">
        <f t="shared" si="508"/>
        <v>2.7423625044444896E-3</v>
      </c>
      <c r="CX599">
        <f t="shared" si="508"/>
        <v>-3.9762543114740014E-3</v>
      </c>
      <c r="CY599">
        <f t="shared" si="508"/>
        <v>4.1134795563743829E-3</v>
      </c>
      <c r="CZ599">
        <f t="shared" si="508"/>
        <v>1.4293166224443969E-3</v>
      </c>
      <c r="DA599">
        <f t="shared" si="508"/>
        <v>3.1183219174418194E-3</v>
      </c>
    </row>
    <row r="600" spans="65:105">
      <c r="BM600">
        <f t="shared" ref="BM600:DA600" si="509">BM$15*SIN(-$F$6*$F279/$O$7*BM$14)</f>
        <v>1.1444322373849215E-3</v>
      </c>
      <c r="BN600">
        <f t="shared" si="509"/>
        <v>-5.9927044674384566E-3</v>
      </c>
      <c r="BO600">
        <f t="shared" si="509"/>
        <v>-2.8216238288384108E-3</v>
      </c>
      <c r="BP600">
        <f t="shared" si="509"/>
        <v>-4.7056298826796579E-3</v>
      </c>
      <c r="BQ600">
        <f t="shared" si="509"/>
        <v>-6.1463024587055382E-3</v>
      </c>
      <c r="BR600">
        <f t="shared" si="509"/>
        <v>2.2529098525808189E-3</v>
      </c>
      <c r="BS600">
        <f t="shared" si="509"/>
        <v>-5.9437415401201732E-3</v>
      </c>
      <c r="BT600">
        <f t="shared" si="509"/>
        <v>1.355350329192585E-2</v>
      </c>
      <c r="BU600">
        <f t="shared" si="509"/>
        <v>-2.9921721917618914E-4</v>
      </c>
      <c r="BV600">
        <f t="shared" si="509"/>
        <v>1.8690044306744723E-2</v>
      </c>
      <c r="BW600">
        <f t="shared" si="509"/>
        <v>6.4565521886853112E-3</v>
      </c>
      <c r="BX600">
        <f t="shared" si="509"/>
        <v>1.1457504871317019E-2</v>
      </c>
      <c r="BY600">
        <f t="shared" si="509"/>
        <v>1.1730911884683028E-2</v>
      </c>
      <c r="BZ600">
        <f t="shared" si="509"/>
        <v>-2.5000561832355654E-2</v>
      </c>
      <c r="CA600">
        <f t="shared" si="509"/>
        <v>8.3546149804328007E-3</v>
      </c>
      <c r="CB600">
        <f t="shared" si="509"/>
        <v>-9.8695259182854086E-2</v>
      </c>
      <c r="CC600">
        <f t="shared" si="509"/>
        <v>-1.2304346304709255E-2</v>
      </c>
      <c r="CD600">
        <f t="shared" si="509"/>
        <v>-4.6230070998175346E-2</v>
      </c>
      <c r="CE600">
        <f t="shared" si="509"/>
        <v>-1.7597126805292525E-2</v>
      </c>
      <c r="CF600">
        <f t="shared" si="509"/>
        <v>0.3813183904561514</v>
      </c>
      <c r="CG600">
        <f t="shared" si="509"/>
        <v>0</v>
      </c>
      <c r="CH600">
        <f t="shared" si="509"/>
        <v>-0.23903862277460319</v>
      </c>
      <c r="CI600">
        <f t="shared" si="509"/>
        <v>3.4202207203386766E-3</v>
      </c>
      <c r="CJ600">
        <f t="shared" si="509"/>
        <v>-8.3377947691723422E-2</v>
      </c>
      <c r="CK600">
        <f t="shared" si="509"/>
        <v>1.4734219197318071E-2</v>
      </c>
      <c r="CL600">
        <f t="shared" si="509"/>
        <v>3.7488002042847163E-2</v>
      </c>
      <c r="CM600">
        <f t="shared" si="509"/>
        <v>5.6697280605815447E-3</v>
      </c>
      <c r="CN600">
        <f t="shared" si="509"/>
        <v>3.9102094856207699E-2</v>
      </c>
      <c r="CO600">
        <f t="shared" si="509"/>
        <v>-3.5191439464058944E-3</v>
      </c>
      <c r="CP600">
        <f t="shared" si="509"/>
        <v>1.6979129638255108E-2</v>
      </c>
      <c r="CQ600">
        <f t="shared" si="509"/>
        <v>-7.3257488775225945E-3</v>
      </c>
      <c r="CR600">
        <f t="shared" si="509"/>
        <v>-6.4818834324889736E-4</v>
      </c>
      <c r="CS600">
        <f t="shared" si="509"/>
        <v>-6.5337092574584638E-3</v>
      </c>
      <c r="CT600">
        <f t="shared" si="509"/>
        <v>-1.0717539443853582E-2</v>
      </c>
      <c r="CU600">
        <f t="shared" si="509"/>
        <v>-1.3029654670144318E-3</v>
      </c>
      <c r="CV600">
        <f t="shared" si="509"/>
        <v>-9.4277326535771484E-3</v>
      </c>
      <c r="CW600">
        <f t="shared" si="509"/>
        <v>3.2320439591435636E-3</v>
      </c>
      <c r="CX600">
        <f t="shared" si="509"/>
        <v>-3.7167382310736197E-3</v>
      </c>
      <c r="CY600">
        <f t="shared" si="509"/>
        <v>4.8242324503363536E-3</v>
      </c>
      <c r="CZ600">
        <f t="shared" si="509"/>
        <v>1.3099951195246866E-3</v>
      </c>
      <c r="DA600">
        <f t="shared" si="509"/>
        <v>3.6368656072732538E-3</v>
      </c>
    </row>
    <row r="601" spans="65:105">
      <c r="BM601">
        <f t="shared" ref="BM601:DA601" si="510">BM$15*SIN(-$F$6*$F280/$O$7*BM$14)</f>
        <v>1.2903918682351237E-3</v>
      </c>
      <c r="BN601">
        <f t="shared" si="510"/>
        <v>-5.3654986835992994E-3</v>
      </c>
      <c r="BO601">
        <f t="shared" si="510"/>
        <v>-3.2029484457510239E-3</v>
      </c>
      <c r="BP601">
        <f t="shared" si="510"/>
        <v>-4.3259115805937822E-3</v>
      </c>
      <c r="BQ601">
        <f t="shared" si="510"/>
        <v>-7.0183259838251964E-3</v>
      </c>
      <c r="BR601">
        <f t="shared" si="510"/>
        <v>2.1157859911662548E-3</v>
      </c>
      <c r="BS601">
        <f t="shared" si="510"/>
        <v>-6.8220247453339902E-3</v>
      </c>
      <c r="BT601">
        <f t="shared" si="510"/>
        <v>1.2950077510086583E-2</v>
      </c>
      <c r="BU601">
        <f t="shared" si="510"/>
        <v>-3.4494648451665759E-4</v>
      </c>
      <c r="BV601">
        <f t="shared" si="510"/>
        <v>1.8107143157212433E-2</v>
      </c>
      <c r="BW601">
        <f t="shared" si="510"/>
        <v>7.4707870760542406E-3</v>
      </c>
      <c r="BX601">
        <f t="shared" si="510"/>
        <v>1.1222479010400041E-2</v>
      </c>
      <c r="BY601">
        <f t="shared" si="510"/>
        <v>1.36143086240945E-2</v>
      </c>
      <c r="BZ601">
        <f t="shared" si="510"/>
        <v>-2.469456760520208E-2</v>
      </c>
      <c r="CA601">
        <f t="shared" si="510"/>
        <v>9.7183587651318171E-3</v>
      </c>
      <c r="CB601">
        <f t="shared" si="510"/>
        <v>-9.8085146509057877E-2</v>
      </c>
      <c r="CC601">
        <f t="shared" si="510"/>
        <v>-1.4336314879523365E-2</v>
      </c>
      <c r="CD601">
        <f t="shared" si="510"/>
        <v>-4.6127870822353499E-2</v>
      </c>
      <c r="CE601">
        <f t="shared" si="510"/>
        <v>-2.0523280653094545E-2</v>
      </c>
      <c r="CF601">
        <f t="shared" si="510"/>
        <v>0.38122503504628208</v>
      </c>
      <c r="CG601">
        <f t="shared" si="510"/>
        <v>0</v>
      </c>
      <c r="CH601">
        <f t="shared" si="510"/>
        <v>-0.23898010068607498</v>
      </c>
      <c r="CI601">
        <f t="shared" si="510"/>
        <v>3.9889551581754924E-3</v>
      </c>
      <c r="CJ601">
        <f t="shared" si="510"/>
        <v>-8.3193625220877657E-2</v>
      </c>
      <c r="CK601">
        <f t="shared" si="510"/>
        <v>1.7167462674211625E-2</v>
      </c>
      <c r="CL601">
        <f t="shared" si="510"/>
        <v>3.725625934972282E-2</v>
      </c>
      <c r="CM601">
        <f t="shared" si="510"/>
        <v>6.5952113320022878E-3</v>
      </c>
      <c r="CN601">
        <f t="shared" si="510"/>
        <v>3.8623504999873916E-2</v>
      </c>
      <c r="CO601">
        <f t="shared" si="510"/>
        <v>-4.0841421579119021E-3</v>
      </c>
      <c r="CP601">
        <f t="shared" si="510"/>
        <v>1.6630839621740091E-2</v>
      </c>
      <c r="CQ601">
        <f t="shared" si="510"/>
        <v>-8.4765225211876818E-3</v>
      </c>
      <c r="CR601">
        <f t="shared" si="510"/>
        <v>-6.2797278226936221E-4</v>
      </c>
      <c r="CS601">
        <f t="shared" si="510"/>
        <v>-7.5322538101897721E-3</v>
      </c>
      <c r="CT601">
        <f t="shared" si="510"/>
        <v>-1.024037575569089E-2</v>
      </c>
      <c r="CU601">
        <f t="shared" si="510"/>
        <v>-1.4954995263990558E-3</v>
      </c>
      <c r="CV601">
        <f t="shared" si="510"/>
        <v>-8.853911599724618E-3</v>
      </c>
      <c r="CW601">
        <f t="shared" si="510"/>
        <v>3.690599063701117E-3</v>
      </c>
      <c r="CX601">
        <f t="shared" si="510"/>
        <v>-3.4168180151646602E-3</v>
      </c>
      <c r="CY601">
        <f t="shared" si="510"/>
        <v>5.4761969582272666E-3</v>
      </c>
      <c r="CZ601">
        <f t="shared" si="510"/>
        <v>1.1728889898579662E-3</v>
      </c>
      <c r="DA601">
        <f t="shared" si="510"/>
        <v>4.1007074531674093E-3</v>
      </c>
    </row>
    <row r="602" spans="65:105">
      <c r="BM602">
        <f t="shared" ref="BM602:DA602" si="511">BM$15*SIN(-$F$6*$F281/$O$7*BM$14)</f>
        <v>1.4169428042869968E-3</v>
      </c>
      <c r="BN602">
        <f t="shared" si="511"/>
        <v>-4.6654503448703318E-3</v>
      </c>
      <c r="BO602">
        <f t="shared" si="511"/>
        <v>-3.5452417407419129E-3</v>
      </c>
      <c r="BP602">
        <f t="shared" si="511"/>
        <v>-3.8991669056955411E-3</v>
      </c>
      <c r="BQ602">
        <f t="shared" si="511"/>
        <v>-7.8227591931133728E-3</v>
      </c>
      <c r="BR602">
        <f t="shared" si="511"/>
        <v>1.9607516394002144E-3</v>
      </c>
      <c r="BS602">
        <f t="shared" si="511"/>
        <v>-7.6499970486783092E-3</v>
      </c>
      <c r="BT602">
        <f t="shared" si="511"/>
        <v>1.2264296986970725E-2</v>
      </c>
      <c r="BU602">
        <f t="shared" si="511"/>
        <v>-3.8880645497046316E-4</v>
      </c>
      <c r="BV602">
        <f t="shared" si="511"/>
        <v>1.7441784491214037E-2</v>
      </c>
      <c r="BW602">
        <f t="shared" si="511"/>
        <v>8.4569036077749085E-3</v>
      </c>
      <c r="BX602">
        <f t="shared" si="511"/>
        <v>1.0953237619444564E-2</v>
      </c>
      <c r="BY602">
        <f t="shared" si="511"/>
        <v>1.5464907301557928E-2</v>
      </c>
      <c r="BZ602">
        <f t="shared" si="511"/>
        <v>-2.4343023149323118E-2</v>
      </c>
      <c r="CA602">
        <f t="shared" si="511"/>
        <v>1.1068931930480433E-2</v>
      </c>
      <c r="CB602">
        <f t="shared" si="511"/>
        <v>-9.7382719528561881E-2</v>
      </c>
      <c r="CC602">
        <f t="shared" si="511"/>
        <v>-1.6359647794323393E-2</v>
      </c>
      <c r="CD602">
        <f t="shared" si="511"/>
        <v>-4.6010040844457221E-2</v>
      </c>
      <c r="CE602">
        <f t="shared" si="511"/>
        <v>-2.3446343770320763E-2</v>
      </c>
      <c r="CF602">
        <f t="shared" si="511"/>
        <v>0.38111732672931259</v>
      </c>
      <c r="CG602">
        <f t="shared" si="511"/>
        <v>0</v>
      </c>
      <c r="CH602">
        <f t="shared" si="511"/>
        <v>-0.23891258113182803</v>
      </c>
      <c r="CI602">
        <f t="shared" si="511"/>
        <v>4.5570888740380172E-3</v>
      </c>
      <c r="CJ602">
        <f t="shared" si="511"/>
        <v>-8.2981113720864155E-2</v>
      </c>
      <c r="CK602">
        <f t="shared" si="511"/>
        <v>1.9590365113523012E-2</v>
      </c>
      <c r="CL602">
        <f t="shared" si="511"/>
        <v>3.6989452369349043E-2</v>
      </c>
      <c r="CM602">
        <f t="shared" si="511"/>
        <v>7.5117565697397186E-3</v>
      </c>
      <c r="CN602">
        <f t="shared" si="511"/>
        <v>3.8073672370026256E-2</v>
      </c>
      <c r="CO602">
        <f t="shared" si="511"/>
        <v>-4.6393013132308954E-3</v>
      </c>
      <c r="CP602">
        <f t="shared" si="511"/>
        <v>1.6231844855221465E-2</v>
      </c>
      <c r="CQ602">
        <f t="shared" si="511"/>
        <v>-9.5953924480843972E-3</v>
      </c>
      <c r="CR602">
        <f t="shared" si="511"/>
        <v>-6.0489751694084925E-4</v>
      </c>
      <c r="CS602">
        <f t="shared" si="511"/>
        <v>-8.4899804269094568E-3</v>
      </c>
      <c r="CT602">
        <f t="shared" si="511"/>
        <v>-9.6980894074299752E-3</v>
      </c>
      <c r="CU602">
        <f t="shared" si="511"/>
        <v>-1.6770046123150617E-3</v>
      </c>
      <c r="CV602">
        <f t="shared" si="511"/>
        <v>-8.2051406695888614E-3</v>
      </c>
      <c r="CW602">
        <f t="shared" si="511"/>
        <v>4.1136116817885602E-3</v>
      </c>
      <c r="CX602">
        <f t="shared" si="511"/>
        <v>-3.0797540539850023E-3</v>
      </c>
      <c r="CY602">
        <f t="shared" si="511"/>
        <v>6.0614282014392288E-3</v>
      </c>
      <c r="CZ602">
        <f t="shared" si="511"/>
        <v>1.0198596001810374E-3</v>
      </c>
      <c r="DA602">
        <f t="shared" si="511"/>
        <v>4.5028708420168729E-3</v>
      </c>
    </row>
    <row r="603" spans="65:105">
      <c r="BM603">
        <f t="shared" ref="BM603:DA603" si="512">BM$15*SIN(-$F$6*$F282/$O$7*BM$14)</f>
        <v>1.5221816016683677E-3</v>
      </c>
      <c r="BN603">
        <f t="shared" si="512"/>
        <v>-3.9020633785742916E-3</v>
      </c>
      <c r="BO603">
        <f t="shared" si="512"/>
        <v>-3.844332507182322E-3</v>
      </c>
      <c r="BP603">
        <f t="shared" si="512"/>
        <v>-3.4300349389748195E-3</v>
      </c>
      <c r="BQ603">
        <f t="shared" si="512"/>
        <v>-8.5518549550166988E-3</v>
      </c>
      <c r="BR603">
        <f t="shared" si="512"/>
        <v>1.7891191895912986E-3</v>
      </c>
      <c r="BS603">
        <f t="shared" si="512"/>
        <v>-8.4215523401844697E-3</v>
      </c>
      <c r="BT603">
        <f t="shared" si="512"/>
        <v>1.1500522876209252E-2</v>
      </c>
      <c r="BU603">
        <f t="shared" si="512"/>
        <v>-4.3055944955757211E-4</v>
      </c>
      <c r="BV603">
        <f t="shared" si="512"/>
        <v>1.6696998263429904E-2</v>
      </c>
      <c r="BW603">
        <f t="shared" si="512"/>
        <v>9.411190263887214E-3</v>
      </c>
      <c r="BX603">
        <f t="shared" si="512"/>
        <v>1.0650601572064287E-2</v>
      </c>
      <c r="BY603">
        <f t="shared" si="512"/>
        <v>1.7278249662766001E-2</v>
      </c>
      <c r="BZ603">
        <f t="shared" si="512"/>
        <v>-2.3946576904109496E-2</v>
      </c>
      <c r="CA603">
        <f t="shared" si="512"/>
        <v>1.2404504138095773E-2</v>
      </c>
      <c r="CB603">
        <f t="shared" si="512"/>
        <v>-9.6588639341053717E-2</v>
      </c>
      <c r="CC603">
        <f t="shared" si="512"/>
        <v>-1.8373126269018752E-2</v>
      </c>
      <c r="CD603">
        <f t="shared" si="512"/>
        <v>-4.5876620989573048E-2</v>
      </c>
      <c r="CE603">
        <f t="shared" si="512"/>
        <v>-2.6365875954417604E-2</v>
      </c>
      <c r="CF603">
        <f t="shared" si="512"/>
        <v>0.38099526956040008</v>
      </c>
      <c r="CG603">
        <f t="shared" si="512"/>
        <v>0</v>
      </c>
      <c r="CH603">
        <f t="shared" si="512"/>
        <v>-0.23883606665393542</v>
      </c>
      <c r="CI603">
        <f t="shared" si="512"/>
        <v>5.1245363090784025E-3</v>
      </c>
      <c r="CJ603">
        <f t="shared" si="512"/>
        <v>-8.2740485198316366E-2</v>
      </c>
      <c r="CK603">
        <f t="shared" si="512"/>
        <v>2.2001467049420947E-2</v>
      </c>
      <c r="CL603">
        <f t="shared" si="512"/>
        <v>3.6687832211116947E-2</v>
      </c>
      <c r="CM603">
        <f t="shared" si="512"/>
        <v>8.4181216434366588E-3</v>
      </c>
      <c r="CN603">
        <f t="shared" si="512"/>
        <v>3.7453611157415106E-2</v>
      </c>
      <c r="CO603">
        <f t="shared" si="512"/>
        <v>-5.1832839853315138E-3</v>
      </c>
      <c r="CP603">
        <f t="shared" si="512"/>
        <v>1.5783361809445711E-2</v>
      </c>
      <c r="CQ603">
        <f t="shared" si="512"/>
        <v>-1.0678147484448935E-2</v>
      </c>
      <c r="CR603">
        <f t="shared" si="512"/>
        <v>-5.7906762894599961E-4</v>
      </c>
      <c r="CS603">
        <f t="shared" si="512"/>
        <v>-9.4016991041015324E-3</v>
      </c>
      <c r="CT603">
        <f t="shared" si="512"/>
        <v>-9.0941290156428024E-3</v>
      </c>
      <c r="CU603">
        <f t="shared" si="512"/>
        <v>-1.846142165477317E-3</v>
      </c>
      <c r="CV603">
        <f t="shared" si="512"/>
        <v>-7.4869118200752722E-3</v>
      </c>
      <c r="CW603">
        <f t="shared" si="512"/>
        <v>4.4970079706514923E-3</v>
      </c>
      <c r="CX603">
        <f t="shared" si="512"/>
        <v>-2.7092105221726928E-3</v>
      </c>
      <c r="CY603">
        <f t="shared" si="512"/>
        <v>6.5727945169313231E-3</v>
      </c>
      <c r="CZ603">
        <f t="shared" si="512"/>
        <v>8.5298449302528151E-4</v>
      </c>
      <c r="DA603">
        <f t="shared" si="512"/>
        <v>4.8373068621185818E-3</v>
      </c>
    </row>
    <row r="604" spans="65:105">
      <c r="BM604">
        <f t="shared" ref="BM604:DA604" si="513">BM$15*SIN(-$F$6*$F283/$O$7*BM$14)</f>
        <v>1.6045253709100851E-3</v>
      </c>
      <c r="BN604">
        <f t="shared" si="513"/>
        <v>-3.0857016036726528E-3</v>
      </c>
      <c r="BO604">
        <f t="shared" si="513"/>
        <v>-4.096576007048363E-3</v>
      </c>
      <c r="BP604">
        <f t="shared" si="513"/>
        <v>-2.9236155476744376E-3</v>
      </c>
      <c r="BQ604">
        <f t="shared" si="513"/>
        <v>-9.1985916787837591E-3</v>
      </c>
      <c r="BR604">
        <f t="shared" si="513"/>
        <v>1.602341539787391E-3</v>
      </c>
      <c r="BS604">
        <f t="shared" si="513"/>
        <v>-9.1310005726880743E-3</v>
      </c>
      <c r="BT604">
        <f t="shared" si="513"/>
        <v>1.0663612323964847E-2</v>
      </c>
      <c r="BU604">
        <f t="shared" si="513"/>
        <v>-4.6997920518273201E-4</v>
      </c>
      <c r="BV604">
        <f t="shared" si="513"/>
        <v>1.5876176131070015E-2</v>
      </c>
      <c r="BW604">
        <f t="shared" si="513"/>
        <v>1.0330055324895818E-2</v>
      </c>
      <c r="BX604">
        <f t="shared" si="513"/>
        <v>1.0315493556798918E-2</v>
      </c>
      <c r="BY604">
        <f t="shared" si="513"/>
        <v>1.9049967207140545E-2</v>
      </c>
      <c r="BZ604">
        <f t="shared" si="513"/>
        <v>-2.350596013230025E-2</v>
      </c>
      <c r="CA604">
        <f t="shared" si="513"/>
        <v>1.3723265379355467E-2</v>
      </c>
      <c r="CB604">
        <f t="shared" si="513"/>
        <v>-9.5703653307011333E-2</v>
      </c>
      <c r="CC604">
        <f t="shared" si="513"/>
        <v>-2.0375537459465097E-2</v>
      </c>
      <c r="CD604">
        <f t="shared" si="513"/>
        <v>-4.5727656465205366E-2</v>
      </c>
      <c r="CE604">
        <f t="shared" si="513"/>
        <v>-2.9281437534577025E-2</v>
      </c>
      <c r="CF604">
        <f t="shared" si="513"/>
        <v>0.38085886813492803</v>
      </c>
      <c r="CG604">
        <f t="shared" si="513"/>
        <v>0</v>
      </c>
      <c r="CH604">
        <f t="shared" si="513"/>
        <v>-0.23875056013312396</v>
      </c>
      <c r="CI604">
        <f t="shared" si="513"/>
        <v>5.6912120078001661E-3</v>
      </c>
      <c r="CJ604">
        <f t="shared" si="513"/>
        <v>-8.2471821186938563E-2</v>
      </c>
      <c r="CK604">
        <f t="shared" si="513"/>
        <v>2.4399316124256151E-2</v>
      </c>
      <c r="CL604">
        <f t="shared" si="513"/>
        <v>3.6351682749362089E-2</v>
      </c>
      <c r="CM604">
        <f t="shared" si="513"/>
        <v>9.313078219208161E-3</v>
      </c>
      <c r="CN604">
        <f t="shared" si="513"/>
        <v>3.6764465092536544E-2</v>
      </c>
      <c r="CO604">
        <f t="shared" si="513"/>
        <v>-5.714779672309411E-3</v>
      </c>
      <c r="CP604">
        <f t="shared" si="513"/>
        <v>1.5286757836947894E-2</v>
      </c>
      <c r="CQ604">
        <f t="shared" si="513"/>
        <v>-1.1720712384810896E-2</v>
      </c>
      <c r="CR604">
        <f t="shared" si="513"/>
        <v>-5.5060074415191798E-4</v>
      </c>
      <c r="CS604">
        <f t="shared" si="513"/>
        <v>-1.0262469159260689E-2</v>
      </c>
      <c r="CT604">
        <f t="shared" si="513"/>
        <v>-8.4323354069010606E-3</v>
      </c>
      <c r="CU604">
        <f t="shared" si="513"/>
        <v>-2.001664834379897E-3</v>
      </c>
      <c r="CV604">
        <f t="shared" si="513"/>
        <v>-6.7053049812585688E-3</v>
      </c>
      <c r="CW604">
        <f t="shared" si="513"/>
        <v>4.8370956144424323E-3</v>
      </c>
      <c r="CX604">
        <f t="shared" si="513"/>
        <v>-2.3092155460418223E-3</v>
      </c>
      <c r="CY604">
        <f t="shared" si="513"/>
        <v>7.0040643641033776E-3</v>
      </c>
      <c r="CZ604">
        <f t="shared" si="513"/>
        <v>6.7452918178835368E-4</v>
      </c>
      <c r="DA604">
        <f t="shared" si="513"/>
        <v>5.0989852844363203E-3</v>
      </c>
    </row>
    <row r="605" spans="65:105">
      <c r="BM605">
        <f t="shared" ref="BM605:DA605" si="514">BM$15*SIN(-$F$6*$F284/$O$7*BM$14)</f>
        <v>1.6627355850769602E-3</v>
      </c>
      <c r="BN605">
        <f t="shared" si="514"/>
        <v>-2.2274480305069766E-3</v>
      </c>
      <c r="BO605">
        <f t="shared" si="514"/>
        <v>-4.2988983859172632E-3</v>
      </c>
      <c r="BP605">
        <f t="shared" si="514"/>
        <v>-2.3854139453548433E-3</v>
      </c>
      <c r="BQ605">
        <f t="shared" si="514"/>
        <v>-9.7567409362224224E-3</v>
      </c>
      <c r="BR605">
        <f t="shared" si="514"/>
        <v>1.4019997947451316E-3</v>
      </c>
      <c r="BS605">
        <f t="shared" si="514"/>
        <v>-9.7731097246500954E-3</v>
      </c>
      <c r="BT605">
        <f t="shared" si="514"/>
        <v>9.7588875803899938E-3</v>
      </c>
      <c r="BU605">
        <f t="shared" si="514"/>
        <v>-5.068521027747771E-4</v>
      </c>
      <c r="BV605">
        <f t="shared" si="514"/>
        <v>1.4983056008719084E-2</v>
      </c>
      <c r="BW605">
        <f t="shared" si="514"/>
        <v>1.1210040390191089E-2</v>
      </c>
      <c r="BX605">
        <f t="shared" si="514"/>
        <v>9.948935263985461E-3</v>
      </c>
      <c r="BY605">
        <f t="shared" si="514"/>
        <v>2.0775791711933028E-2</v>
      </c>
      <c r="BZ605">
        <f t="shared" si="514"/>
        <v>-2.3021985571136133E-2</v>
      </c>
      <c r="CA605">
        <f t="shared" si="514"/>
        <v>1.5023428428376718E-2</v>
      </c>
      <c r="CB605">
        <f t="shared" si="514"/>
        <v>-9.472859434431348E-2</v>
      </c>
      <c r="CC605">
        <f t="shared" si="514"/>
        <v>-2.2365675188036276E-2</v>
      </c>
      <c r="CD605">
        <f t="shared" si="514"/>
        <v>-4.5563197745958614E-2</v>
      </c>
      <c r="CE605">
        <f t="shared" si="514"/>
        <v>-3.219258943794933E-2</v>
      </c>
      <c r="CF605">
        <f t="shared" si="514"/>
        <v>0.38070812758833306</v>
      </c>
      <c r="CG605">
        <f t="shared" si="514"/>
        <v>0</v>
      </c>
      <c r="CH605">
        <f t="shared" si="514"/>
        <v>-0.23865606478866586</v>
      </c>
      <c r="CI605">
        <f t="shared" si="514"/>
        <v>6.257030630927478E-3</v>
      </c>
      <c r="CJ605">
        <f t="shared" si="514"/>
        <v>-8.2175212719879431E-2</v>
      </c>
      <c r="CK605">
        <f t="shared" si="514"/>
        <v>2.6782467963407296E-2</v>
      </c>
      <c r="CL605">
        <f t="shared" si="514"/>
        <v>3.5981320356191906E-2</v>
      </c>
      <c r="CM605">
        <f t="shared" si="514"/>
        <v>1.0195413424317179E-2</v>
      </c>
      <c r="CN605">
        <f t="shared" si="514"/>
        <v>3.6007505335970635E-2</v>
      </c>
      <c r="CO605">
        <f t="shared" si="514"/>
        <v>-6.2325079545011344E-3</v>
      </c>
      <c r="CP605">
        <f t="shared" si="514"/>
        <v>1.4743547003214098E-2</v>
      </c>
      <c r="CQ605">
        <f t="shared" si="514"/>
        <v>-1.2719163170296786E-2</v>
      </c>
      <c r="CR605">
        <f t="shared" si="514"/>
        <v>-5.196264969576516E-4</v>
      </c>
      <c r="CS605">
        <f t="shared" si="514"/>
        <v>-1.1067626004878598E-2</v>
      </c>
      <c r="CT605">
        <f t="shared" si="514"/>
        <v>-7.7169171924184468E-3</v>
      </c>
      <c r="CU605">
        <f t="shared" si="514"/>
        <v>-2.142425674233563E-3</v>
      </c>
      <c r="CV605">
        <f t="shared" si="514"/>
        <v>-5.866936588734625E-3</v>
      </c>
      <c r="CW605">
        <f t="shared" si="514"/>
        <v>5.130599383240857E-3</v>
      </c>
      <c r="CX605">
        <f t="shared" si="514"/>
        <v>-1.8841174143912304E-3</v>
      </c>
      <c r="CY605">
        <f t="shared" si="514"/>
        <v>7.3499822627236238E-3</v>
      </c>
      <c r="CZ605">
        <f t="shared" si="514"/>
        <v>4.8691639389423662E-4</v>
      </c>
      <c r="DA605">
        <f t="shared" si="514"/>
        <v>5.2839702219274814E-3</v>
      </c>
    </row>
    <row r="606" spans="65:105">
      <c r="BM606">
        <f t="shared" ref="BM606:DA606" si="515">BM$15*SIN(-$F$6*$F285/$O$7*BM$14)</f>
        <v>1.6959367083657058E-3</v>
      </c>
      <c r="BN606">
        <f t="shared" si="515"/>
        <v>-1.3389543967254507E-3</v>
      </c>
      <c r="BO606">
        <f t="shared" si="515"/>
        <v>-4.448834131141729E-3</v>
      </c>
      <c r="BP606">
        <f t="shared" si="515"/>
        <v>-1.8212808454962372E-3</v>
      </c>
      <c r="BQ606">
        <f t="shared" si="515"/>
        <v>-1.0220927444868133E-2</v>
      </c>
      <c r="BR606">
        <f t="shared" si="515"/>
        <v>1.1897898816077158E-3</v>
      </c>
      <c r="BS606">
        <f t="shared" si="515"/>
        <v>-1.0343144385142021E-2</v>
      </c>
      <c r="BT606">
        <f t="shared" si="515"/>
        <v>8.7921021533014995E-3</v>
      </c>
      <c r="BU606">
        <f t="shared" si="515"/>
        <v>-5.4097832490689166E-4</v>
      </c>
      <c r="BV606">
        <f t="shared" si="515"/>
        <v>1.4021705046371808E-2</v>
      </c>
      <c r="BW606">
        <f t="shared" si="515"/>
        <v>1.2047833394688149E-2</v>
      </c>
      <c r="BX606">
        <f t="shared" si="515"/>
        <v>9.5520442707891003E-3</v>
      </c>
      <c r="BY606">
        <f t="shared" si="515"/>
        <v>2.2451565514747029E-2</v>
      </c>
      <c r="BZ606">
        <f t="shared" si="515"/>
        <v>-2.2495545933229503E-2</v>
      </c>
      <c r="CA606">
        <f t="shared" si="515"/>
        <v>1.6303231264120175E-2</v>
      </c>
      <c r="CB606">
        <f t="shared" si="515"/>
        <v>-9.3664380144326681E-2</v>
      </c>
      <c r="CC606">
        <f t="shared" si="515"/>
        <v>-2.4342340670180644E-2</v>
      </c>
      <c r="CD606">
        <f t="shared" si="515"/>
        <v>-4.5383300556434539E-2</v>
      </c>
      <c r="CE606">
        <f t="shared" si="515"/>
        <v>-3.5098893255765928E-2</v>
      </c>
      <c r="CF606">
        <f t="shared" si="515"/>
        <v>0.38054305359591145</v>
      </c>
      <c r="CG606">
        <f t="shared" si="515"/>
        <v>0</v>
      </c>
      <c r="CH606">
        <f t="shared" si="515"/>
        <v>-0.23855258417825742</v>
      </c>
      <c r="CI606">
        <f t="shared" si="515"/>
        <v>6.8219069682569399E-3</v>
      </c>
      <c r="CJ606">
        <f t="shared" si="515"/>
        <v>-8.1850760298886632E-2</v>
      </c>
      <c r="CK606">
        <f t="shared" si="515"/>
        <v>2.9149487045318268E-2</v>
      </c>
      <c r="CL606">
        <f t="shared" si="515"/>
        <v>3.5577093603727357E-2</v>
      </c>
      <c r="CM606">
        <f t="shared" si="515"/>
        <v>1.1063931490897265E-2</v>
      </c>
      <c r="CN606">
        <f t="shared" si="515"/>
        <v>3.5184128133669057E-2</v>
      </c>
      <c r="CO606">
        <f t="shared" si="515"/>
        <v>-6.7352215791272414E-3</v>
      </c>
      <c r="CP606">
        <f t="shared" si="515"/>
        <v>1.4155385470539818E-2</v>
      </c>
      <c r="CQ606">
        <f t="shared" si="515"/>
        <v>-1.3669741897600521E-2</v>
      </c>
      <c r="CR606">
        <f t="shared" si="515"/>
        <v>-4.8628593995641748E-4</v>
      </c>
      <c r="CS606">
        <f t="shared" si="515"/>
        <v>-1.1812806426247959E-2</v>
      </c>
      <c r="CT606">
        <f t="shared" si="515"/>
        <v>-6.9524240038023044E-3</v>
      </c>
      <c r="CU606">
        <f t="shared" si="515"/>
        <v>-2.2673866054262839E-3</v>
      </c>
      <c r="CV606">
        <f t="shared" si="515"/>
        <v>-4.9789035743614436E-3</v>
      </c>
      <c r="CW606">
        <f t="shared" si="515"/>
        <v>5.3746926753077563E-3</v>
      </c>
      <c r="CX606">
        <f t="shared" si="515"/>
        <v>-1.438537308872062E-3</v>
      </c>
      <c r="CY606">
        <f t="shared" si="515"/>
        <v>7.6063328365260164E-3</v>
      </c>
      <c r="CZ606">
        <f t="shared" si="515"/>
        <v>2.926931795997956E-4</v>
      </c>
      <c r="DA606">
        <f t="shared" si="515"/>
        <v>5.3894793289477388E-3</v>
      </c>
    </row>
    <row r="607" spans="65:105">
      <c r="BM607">
        <f t="shared" ref="BM607:DA607" si="516">BM$15*SIN(-$F$6*$F286/$O$7*BM$14)</f>
        <v>1.7036293649783684E-3</v>
      </c>
      <c r="BN607">
        <f t="shared" si="516"/>
        <v>-4.3228298210939075E-4</v>
      </c>
      <c r="BO607">
        <f t="shared" si="516"/>
        <v>-4.544556116735014E-3</v>
      </c>
      <c r="BP607">
        <f t="shared" si="516"/>
        <v>-1.2373488592201309E-3</v>
      </c>
      <c r="BQ607">
        <f t="shared" si="516"/>
        <v>-1.0586680834892477E-2</v>
      </c>
      <c r="BR607">
        <f t="shared" si="516"/>
        <v>9.6750819359146497E-4</v>
      </c>
      <c r="BS607">
        <f t="shared" si="516"/>
        <v>-1.0836900676438889E-2</v>
      </c>
      <c r="BT607">
        <f t="shared" si="516"/>
        <v>7.7694042193150094E-3</v>
      </c>
      <c r="BU607">
        <f t="shared" si="516"/>
        <v>-5.7217293862455668E-4</v>
      </c>
      <c r="BV607">
        <f t="shared" si="516"/>
        <v>1.2996501108173701E-2</v>
      </c>
      <c r="BW607">
        <f t="shared" si="516"/>
        <v>1.2840281074691979E-2</v>
      </c>
      <c r="BX607">
        <f t="shared" si="516"/>
        <v>9.1260306338904734E-3</v>
      </c>
      <c r="BY607">
        <f t="shared" si="516"/>
        <v>2.4073251529711123E-2</v>
      </c>
      <c r="BZ607">
        <f t="shared" si="516"/>
        <v>-2.1927612259916237E-2</v>
      </c>
      <c r="CA607">
        <f t="shared" si="516"/>
        <v>1.7560939458335097E-2</v>
      </c>
      <c r="CB607">
        <f t="shared" si="516"/>
        <v>-9.2512012308206118E-2</v>
      </c>
      <c r="CC607">
        <f t="shared" si="516"/>
        <v>-2.6304343236524048E-2</v>
      </c>
      <c r="CD607">
        <f t="shared" si="516"/>
        <v>-4.5188025852350704E-2</v>
      </c>
      <c r="CE607">
        <f t="shared" si="516"/>
        <v>-3.7999911309362089E-2</v>
      </c>
      <c r="CF607">
        <f t="shared" si="516"/>
        <v>0.38036365237260578</v>
      </c>
      <c r="CG607">
        <f t="shared" si="516"/>
        <v>0</v>
      </c>
      <c r="CH607">
        <f t="shared" si="516"/>
        <v>-0.23844012219788516</v>
      </c>
      <c r="CI607">
        <f t="shared" si="516"/>
        <v>7.3857559514899284E-3</v>
      </c>
      <c r="CJ607">
        <f t="shared" si="516"/>
        <v>-8.1498573860253193E-2</v>
      </c>
      <c r="CK607">
        <f t="shared" si="516"/>
        <v>3.1498947566202674E-2</v>
      </c>
      <c r="CL607">
        <f t="shared" si="516"/>
        <v>3.5139382936039035E-2</v>
      </c>
      <c r="CM607">
        <f t="shared" si="516"/>
        <v>1.1917455376493998E-2</v>
      </c>
      <c r="CN607">
        <f t="shared" si="516"/>
        <v>3.4295852241517343E-2</v>
      </c>
      <c r="CO607">
        <f t="shared" si="516"/>
        <v>-7.221709465033495E-3</v>
      </c>
      <c r="CP607">
        <f t="shared" si="516"/>
        <v>1.3524066448657975E-2</v>
      </c>
      <c r="CQ607">
        <f t="shared" si="516"/>
        <v>-1.4568870803033485E-2</v>
      </c>
      <c r="CR607">
        <f t="shared" si="516"/>
        <v>-4.5073090160088682E-4</v>
      </c>
      <c r="CS607">
        <f t="shared" si="516"/>
        <v>-1.2493972226100989E-2</v>
      </c>
      <c r="CT607">
        <f t="shared" si="516"/>
        <v>-6.1437175601201464E-3</v>
      </c>
      <c r="CU607">
        <f t="shared" si="516"/>
        <v>-2.3756260691274477E-3</v>
      </c>
      <c r="CV607">
        <f t="shared" si="516"/>
        <v>-4.0487232895167436E-3</v>
      </c>
      <c r="CW607">
        <f t="shared" si="516"/>
        <v>5.5670247388055595E-3</v>
      </c>
      <c r="CX607">
        <f t="shared" si="516"/>
        <v>-9.7731906777587664E-4</v>
      </c>
      <c r="CY607">
        <f t="shared" si="516"/>
        <v>7.7699921820383695E-3</v>
      </c>
      <c r="CZ607">
        <f t="shared" si="516"/>
        <v>9.4496332981849136E-5</v>
      </c>
      <c r="DA607">
        <f t="shared" si="516"/>
        <v>5.41392565031936E-3</v>
      </c>
    </row>
    <row r="608" spans="65:105">
      <c r="BM608">
        <f t="shared" ref="BM608:DA608" si="517">BM$15*SIN(-$F$6*$F287/$O$7*BM$14)</f>
        <v>1.6856978501991484E-3</v>
      </c>
      <c r="BN608">
        <f t="shared" si="517"/>
        <v>4.8025715016168289E-4</v>
      </c>
      <c r="BO608">
        <f t="shared" si="517"/>
        <v>-4.584897868837816E-3</v>
      </c>
      <c r="BP608">
        <f t="shared" si="517"/>
        <v>-6.3996582854134278E-4</v>
      </c>
      <c r="BQ608">
        <f t="shared" si="517"/>
        <v>-1.0850478701208375E-2</v>
      </c>
      <c r="BR608">
        <f t="shared" si="517"/>
        <v>7.3703638320998268E-4</v>
      </c>
      <c r="BS608">
        <f t="shared" si="517"/>
        <v>-1.1250737256674248E-2</v>
      </c>
      <c r="BT608">
        <f t="shared" si="517"/>
        <v>6.6972975251218163E-3</v>
      </c>
      <c r="BU608">
        <f t="shared" si="517"/>
        <v>-6.0026689761325154E-4</v>
      </c>
      <c r="BV608">
        <f t="shared" si="517"/>
        <v>1.1912112836211594E-2</v>
      </c>
      <c r="BW608">
        <f t="shared" si="517"/>
        <v>1.3584400836069967E-2</v>
      </c>
      <c r="BX608">
        <f t="shared" si="517"/>
        <v>8.6721932002178145E-3</v>
      </c>
      <c r="BY608">
        <f t="shared" si="517"/>
        <v>2.5636942973172348E-2</v>
      </c>
      <c r="BZ608">
        <f t="shared" si="517"/>
        <v>-2.1319232130126844E-2</v>
      </c>
      <c r="CA608">
        <f t="shared" si="517"/>
        <v>1.8794848526109895E-2</v>
      </c>
      <c r="CB608">
        <f t="shared" si="517"/>
        <v>-9.1272575404223774E-2</v>
      </c>
      <c r="CC608">
        <f t="shared" si="517"/>
        <v>-2.8250501050084507E-2</v>
      </c>
      <c r="CD608">
        <f t="shared" si="517"/>
        <v>-4.4977439799886498E-2</v>
      </c>
      <c r="CE608">
        <f t="shared" si="517"/>
        <v>-4.0895206716089712E-2</v>
      </c>
      <c r="CF608">
        <f t="shared" si="517"/>
        <v>0.38016993067277061</v>
      </c>
      <c r="CG608">
        <f t="shared" si="517"/>
        <v>0</v>
      </c>
      <c r="CH608">
        <f t="shared" si="517"/>
        <v>-0.238318683081679</v>
      </c>
      <c r="CI608">
        <f t="shared" si="517"/>
        <v>7.9484926670435677E-3</v>
      </c>
      <c r="CJ608">
        <f t="shared" si="517"/>
        <v>-8.1118772737567055E-2</v>
      </c>
      <c r="CK608">
        <f t="shared" si="517"/>
        <v>3.3829434298894699E-2</v>
      </c>
      <c r="CL608">
        <f t="shared" si="517"/>
        <v>3.4668600311086546E-2</v>
      </c>
      <c r="CM608">
        <f t="shared" si="517"/>
        <v>1.2754828359229149E-2</v>
      </c>
      <c r="CN608">
        <f t="shared" si="517"/>
        <v>3.3344316123922205E-2</v>
      </c>
      <c r="CO608">
        <f t="shared" si="517"/>
        <v>-7.6907996202914414E-3</v>
      </c>
      <c r="CP608">
        <f t="shared" si="517"/>
        <v>1.2851514727531339E-2</v>
      </c>
      <c r="CQ608">
        <f t="shared" si="517"/>
        <v>-1.5413165768419208E-2</v>
      </c>
      <c r="CR608">
        <f t="shared" si="517"/>
        <v>-4.1312329479665892E-4</v>
      </c>
      <c r="CS608">
        <f t="shared" si="517"/>
        <v>-1.3107432107950267E-2</v>
      </c>
      <c r="CT608">
        <f t="shared" si="517"/>
        <v>-5.2959407502764441E-3</v>
      </c>
      <c r="CU608">
        <f t="shared" si="517"/>
        <v>-2.4663458235774567E-3</v>
      </c>
      <c r="CV608">
        <f t="shared" si="517"/>
        <v>-3.08426986943273E-3</v>
      </c>
      <c r="CW608">
        <f t="shared" si="517"/>
        <v>5.705743310823381E-3</v>
      </c>
      <c r="CX608">
        <f t="shared" si="517"/>
        <v>-5.0547652935377266E-4</v>
      </c>
      <c r="CY608">
        <f t="shared" si="517"/>
        <v>7.8389659366574892E-3</v>
      </c>
      <c r="CZ608">
        <f t="shared" si="517"/>
        <v>-1.0498340544691647E-4</v>
      </c>
      <c r="DA608">
        <f t="shared" si="517"/>
        <v>5.3569414906142164E-3</v>
      </c>
    </row>
    <row r="609" spans="65:105">
      <c r="BM609">
        <f t="shared" ref="BM609:DA609" si="518">BM$15*SIN(-$F$6*$F288/$O$7*BM$14)</f>
        <v>1.6424118707010224E-3</v>
      </c>
      <c r="BN609">
        <f t="shared" si="518"/>
        <v>1.386277262601428E-3</v>
      </c>
      <c r="BO609">
        <f t="shared" si="518"/>
        <v>-4.5693677804386924E-3</v>
      </c>
      <c r="BP609">
        <f t="shared" si="518"/>
        <v>-3.5625819875494514E-5</v>
      </c>
      <c r="BQ609">
        <f t="shared" si="518"/>
        <v>-1.1009780526156627E-2</v>
      </c>
      <c r="BR609">
        <f t="shared" si="518"/>
        <v>5.0032543376373471E-4</v>
      </c>
      <c r="BS609">
        <f t="shared" si="518"/>
        <v>-1.1581602173919556E-2</v>
      </c>
      <c r="BT609">
        <f t="shared" si="518"/>
        <v>5.5826000275527657E-3</v>
      </c>
      <c r="BU609">
        <f t="shared" si="518"/>
        <v>-6.2510795827508511E-4</v>
      </c>
      <c r="BV609">
        <f t="shared" si="518"/>
        <v>1.0773478390139635E-2</v>
      </c>
      <c r="BW609">
        <f t="shared" si="518"/>
        <v>1.427739198006279E-2</v>
      </c>
      <c r="BX609">
        <f t="shared" si="518"/>
        <v>8.1919156469720481E-3</v>
      </c>
      <c r="BY609">
        <f t="shared" si="518"/>
        <v>2.7138872775480195E-2</v>
      </c>
      <c r="BZ609">
        <f t="shared" si="518"/>
        <v>-2.0671527728080397E-2</v>
      </c>
      <c r="CA609">
        <f t="shared" si="518"/>
        <v>2.0003286235842896E-2</v>
      </c>
      <c r="CB609">
        <f t="shared" si="518"/>
        <v>-8.9947235947010581E-2</v>
      </c>
      <c r="CC609">
        <f t="shared" si="518"/>
        <v>-3.017964181816667E-2</v>
      </c>
      <c r="CD609">
        <f t="shared" si="518"/>
        <v>-4.4751613753263572E-2</v>
      </c>
      <c r="CE609">
        <f t="shared" si="518"/>
        <v>-4.3784343455110286E-2</v>
      </c>
      <c r="CF609">
        <f t="shared" si="518"/>
        <v>0.37996189578991857</v>
      </c>
      <c r="CG609">
        <f t="shared" si="518"/>
        <v>0</v>
      </c>
      <c r="CH609">
        <f t="shared" si="518"/>
        <v>-0.23818827140175311</v>
      </c>
      <c r="CI609">
        <f t="shared" si="518"/>
        <v>8.5100323688384032E-3</v>
      </c>
      <c r="CJ609">
        <f t="shared" si="518"/>
        <v>-8.0711485621276488E-2</v>
      </c>
      <c r="CK609">
        <f t="shared" si="518"/>
        <v>3.6139543445329096E-2</v>
      </c>
      <c r="CL609">
        <f t="shared" si="518"/>
        <v>3.4165188812998036E-2</v>
      </c>
      <c r="CM609">
        <f t="shared" si="518"/>
        <v>1.3574915605426001E-2</v>
      </c>
      <c r="CN609">
        <f t="shared" si="518"/>
        <v>3.2331274931590846E-2</v>
      </c>
      <c r="CO609">
        <f t="shared" si="518"/>
        <v>-8.1413619656296177E-3</v>
      </c>
      <c r="CP609">
        <f t="shared" si="518"/>
        <v>1.2139780808978226E-2</v>
      </c>
      <c r="CQ609">
        <f t="shared" si="518"/>
        <v>-1.6199449058150076E-2</v>
      </c>
      <c r="CR609">
        <f t="shared" si="518"/>
        <v>-3.73634379572463E-4</v>
      </c>
      <c r="CS609">
        <f t="shared" si="518"/>
        <v>-1.3649861679544337E-2</v>
      </c>
      <c r="CT609">
        <f t="shared" si="518"/>
        <v>-4.4144849273175055E-3</v>
      </c>
      <c r="CU609">
        <f t="shared" si="518"/>
        <v>-2.5388768309416343E-3</v>
      </c>
      <c r="CV609">
        <f t="shared" si="518"/>
        <v>-2.0937075772943297E-3</v>
      </c>
      <c r="CW609">
        <f t="shared" si="518"/>
        <v>5.7895124556814068E-3</v>
      </c>
      <c r="CX609">
        <f t="shared" si="518"/>
        <v>-2.8139027090075757E-5</v>
      </c>
      <c r="CY609">
        <f t="shared" si="518"/>
        <v>7.812413582071482E-3</v>
      </c>
      <c r="CZ609">
        <f t="shared" si="518"/>
        <v>-3.0303787850432038E-4</v>
      </c>
      <c r="DA609">
        <f t="shared" si="518"/>
        <v>5.219383944635266E-3</v>
      </c>
    </row>
    <row r="610" spans="65:105">
      <c r="BM610">
        <f t="shared" ref="BM610:DA610" si="519">BM$15*SIN(-$F$6*$F289/$O$7*BM$14)</f>
        <v>1.5744224879063488E-3</v>
      </c>
      <c r="BN610">
        <f t="shared" si="519"/>
        <v>2.2734771341748499E-3</v>
      </c>
      <c r="BO610">
        <f t="shared" si="519"/>
        <v>-4.4981551021266051E-3</v>
      </c>
      <c r="BP610">
        <f t="shared" si="519"/>
        <v>5.6910147203830907E-4</v>
      </c>
      <c r="BQ610">
        <f t="shared" si="519"/>
        <v>-1.1063052146079742E-2</v>
      </c>
      <c r="BR610">
        <f t="shared" si="519"/>
        <v>2.5937914393265693E-4</v>
      </c>
      <c r="BS610">
        <f t="shared" si="519"/>
        <v>-1.1827055373644839E-2</v>
      </c>
      <c r="BT610">
        <f t="shared" si="519"/>
        <v>4.4324005354542187E-3</v>
      </c>
      <c r="BU610">
        <f t="shared" si="519"/>
        <v>-6.4656150475003596E-4</v>
      </c>
      <c r="BV610">
        <f t="shared" si="519"/>
        <v>9.5857829594584373E-3</v>
      </c>
      <c r="BW610">
        <f t="shared" si="519"/>
        <v>1.4916646244481987E-2</v>
      </c>
      <c r="BX610">
        <f t="shared" si="519"/>
        <v>7.6866622630179307E-3</v>
      </c>
      <c r="BY610">
        <f t="shared" si="519"/>
        <v>2.8575422656187462E-2</v>
      </c>
      <c r="BZ610">
        <f t="shared" si="519"/>
        <v>-1.9985693773365835E-2</v>
      </c>
      <c r="CA610">
        <f t="shared" si="519"/>
        <v>2.1184614875501828E-2</v>
      </c>
      <c r="CB610">
        <f t="shared" si="519"/>
        <v>-8.8537241299674052E-2</v>
      </c>
      <c r="CC610">
        <f t="shared" si="519"/>
        <v>-3.2090603498507141E-2</v>
      </c>
      <c r="CD610">
        <f t="shared" si="519"/>
        <v>-4.4510624230568473E-2</v>
      </c>
      <c r="CE610">
        <f t="shared" si="519"/>
        <v>-4.6666886433058101E-2</v>
      </c>
      <c r="CF610">
        <f t="shared" si="519"/>
        <v>0.3797395555564454</v>
      </c>
      <c r="CG610">
        <f t="shared" si="519"/>
        <v>0</v>
      </c>
      <c r="CH610">
        <f t="shared" si="519"/>
        <v>-0.23804889206803348</v>
      </c>
      <c r="CI610">
        <f t="shared" si="519"/>
        <v>9.0702904910608725E-3</v>
      </c>
      <c r="CJ610">
        <f t="shared" si="519"/>
        <v>-8.0276850515085138E-2</v>
      </c>
      <c r="CK610">
        <f t="shared" si="519"/>
        <v>3.8427883482136688E-2</v>
      </c>
      <c r="CL610">
        <f t="shared" si="519"/>
        <v>3.3629622235055071E-2</v>
      </c>
      <c r="CM610">
        <f t="shared" si="519"/>
        <v>1.4376605707570708E-2</v>
      </c>
      <c r="CN610">
        <f t="shared" si="519"/>
        <v>3.1258597264077405E-2</v>
      </c>
      <c r="CO610">
        <f t="shared" si="519"/>
        <v>-8.572311056893522E-3</v>
      </c>
      <c r="CP610">
        <f t="shared" si="519"/>
        <v>1.1391034655022812E-2</v>
      </c>
      <c r="CQ610">
        <f t="shared" si="519"/>
        <v>-1.6924761279466453E-2</v>
      </c>
      <c r="CR610">
        <f t="shared" si="519"/>
        <v>-3.324439831848143E-4</v>
      </c>
      <c r="CS610">
        <f t="shared" si="519"/>
        <v>-1.4118321468037204E-2</v>
      </c>
      <c r="CT610">
        <f t="shared" si="519"/>
        <v>-3.5049556226535074E-3</v>
      </c>
      <c r="CU610">
        <f t="shared" si="519"/>
        <v>-2.5926841913141334E-3</v>
      </c>
      <c r="CV610">
        <f t="shared" si="519"/>
        <v>-1.0854216923546765E-3</v>
      </c>
      <c r="CW610">
        <f t="shared" si="519"/>
        <v>5.817525430721779E-3</v>
      </c>
      <c r="CX610">
        <f t="shared" si="519"/>
        <v>4.4950437055634726E-4</v>
      </c>
      <c r="CY610">
        <f t="shared" si="519"/>
        <v>7.6906586868663472E-3</v>
      </c>
      <c r="CZ610">
        <f t="shared" si="519"/>
        <v>-4.9697827855560114E-4</v>
      </c>
      <c r="DA610">
        <f t="shared" si="519"/>
        <v>5.0033220059129664E-3</v>
      </c>
    </row>
    <row r="611" spans="65:105">
      <c r="BM611">
        <f t="shared" ref="BM611:DA611" si="520">BM$15*SIN(-$F$6*$F290/$O$7*BM$14)</f>
        <v>1.4827523254170502E-3</v>
      </c>
      <c r="BN611">
        <f t="shared" si="520"/>
        <v>3.1298120493475929E-3</v>
      </c>
      <c r="BO611">
        <f t="shared" si="520"/>
        <v>-4.3721276358718924E-3</v>
      </c>
      <c r="BP611">
        <f t="shared" si="520"/>
        <v>1.167642142359481E-3</v>
      </c>
      <c r="BQ611">
        <f t="shared" si="520"/>
        <v>-1.1009780526156629E-2</v>
      </c>
      <c r="BR611">
        <f t="shared" si="520"/>
        <v>1.6237165277578787E-5</v>
      </c>
      <c r="BS611">
        <f t="shared" si="520"/>
        <v>-1.1985286693573325E-2</v>
      </c>
      <c r="BT611">
        <f t="shared" si="520"/>
        <v>3.2540136291068287E-3</v>
      </c>
      <c r="BU611">
        <f t="shared" si="520"/>
        <v>-6.6451127841096183E-4</v>
      </c>
      <c r="BV611">
        <f t="shared" si="520"/>
        <v>8.3544351508534377E-3</v>
      </c>
      <c r="BW611">
        <f t="shared" si="520"/>
        <v>1.5499757620620126E-2</v>
      </c>
      <c r="BX611">
        <f t="shared" si="520"/>
        <v>7.1579734845032801E-3</v>
      </c>
      <c r="BY611">
        <f t="shared" si="520"/>
        <v>2.9943131840804497E-2</v>
      </c>
      <c r="BZ611">
        <f t="shared" si="520"/>
        <v>-1.9262995317228724E-2</v>
      </c>
      <c r="CA611">
        <f t="shared" si="520"/>
        <v>2.2337233472101609E-2</v>
      </c>
      <c r="CB611">
        <f t="shared" si="520"/>
        <v>-8.7043918499823278E-2</v>
      </c>
      <c r="CC611">
        <f t="shared" si="520"/>
        <v>-3.3982234999244985E-2</v>
      </c>
      <c r="CD611">
        <f t="shared" si="520"/>
        <v>-4.4254552887825552E-2</v>
      </c>
      <c r="CE611">
        <f t="shared" si="520"/>
        <v>-4.9542401549563284E-2</v>
      </c>
      <c r="CF611">
        <f t="shared" si="520"/>
        <v>0.37950291834333516</v>
      </c>
      <c r="CG611">
        <f t="shared" si="520"/>
        <v>0</v>
      </c>
      <c r="CH611">
        <f t="shared" si="520"/>
        <v>-0.23790055032807328</v>
      </c>
      <c r="CI611">
        <f t="shared" si="520"/>
        <v>9.6291826608985165E-3</v>
      </c>
      <c r="CJ611">
        <f t="shared" si="520"/>
        <v>-7.9815014689191388E-2</v>
      </c>
      <c r="CK611">
        <f t="shared" si="520"/>
        <v>4.0693075998845668E-2</v>
      </c>
      <c r="CL611">
        <f t="shared" si="520"/>
        <v>3.3062404633774772E-2</v>
      </c>
      <c r="CM611">
        <f t="shared" si="520"/>
        <v>1.5158812190525995E-2</v>
      </c>
      <c r="CN611">
        <f t="shared" si="520"/>
        <v>3.0128261723068265E-2</v>
      </c>
      <c r="CO611">
        <f t="shared" si="520"/>
        <v>-8.9826086999755823E-3</v>
      </c>
      <c r="CP611">
        <f t="shared" si="520"/>
        <v>1.0607559072030618E-2</v>
      </c>
      <c r="CQ611">
        <f t="shared" si="520"/>
        <v>-1.7586372520943066E-2</v>
      </c>
      <c r="CR611">
        <f t="shared" si="520"/>
        <v>-2.8973968120866512E-4</v>
      </c>
      <c r="CS611">
        <f t="shared" si="520"/>
        <v>-1.4510272849246379E-2</v>
      </c>
      <c r="CT611">
        <f t="shared" si="520"/>
        <v>-2.5731368982339401E-3</v>
      </c>
      <c r="CU611">
        <f t="shared" si="520"/>
        <v>-2.6273710874847168E-3</v>
      </c>
      <c r="CV611">
        <f t="shared" si="520"/>
        <v>-6.7947527111925185E-5</v>
      </c>
      <c r="CW611">
        <f t="shared" si="520"/>
        <v>5.7895124556814077E-3</v>
      </c>
      <c r="CX611">
        <f t="shared" si="520"/>
        <v>9.2226126978113391E-4</v>
      </c>
      <c r="CY611">
        <f t="shared" si="520"/>
        <v>7.4751849634997749E-3</v>
      </c>
      <c r="CZ611">
        <f t="shared" si="520"/>
        <v>-6.8417165103879039E-4</v>
      </c>
      <c r="DA611">
        <f t="shared" si="520"/>
        <v>4.7120054471167065E-3</v>
      </c>
    </row>
    <row r="612" spans="65:105">
      <c r="BM612">
        <f t="shared" ref="BM612:DA612" si="521">BM$15*SIN(-$F$6*$F291/$O$7*BM$14)</f>
        <v>1.3687801878037899E-3</v>
      </c>
      <c r="BN612">
        <f t="shared" si="521"/>
        <v>3.9436563183673145E-3</v>
      </c>
      <c r="BO612">
        <f t="shared" si="521"/>
        <v>-4.1928211599393944E-3</v>
      </c>
      <c r="BP612">
        <f t="shared" si="521"/>
        <v>1.753489540135679E-3</v>
      </c>
      <c r="BQ612">
        <f t="shared" si="521"/>
        <v>-1.085047870120838E-2</v>
      </c>
      <c r="BR612">
        <f t="shared" si="521"/>
        <v>-2.2704226375917024E-4</v>
      </c>
      <c r="BS612">
        <f t="shared" si="521"/>
        <v>-1.2055129213222226E-2</v>
      </c>
      <c r="BT612">
        <f t="shared" si="521"/>
        <v>2.0549331438734367E-3</v>
      </c>
      <c r="BU612">
        <f t="shared" si="521"/>
        <v>-6.7886000787918178E-4</v>
      </c>
      <c r="BV612">
        <f t="shared" si="521"/>
        <v>7.0850423581206067E-3</v>
      </c>
      <c r="BW612">
        <f t="shared" si="521"/>
        <v>1.602453140892415E-2</v>
      </c>
      <c r="BX612">
        <f t="shared" si="521"/>
        <v>6.6074611983174122E-3</v>
      </c>
      <c r="BY612">
        <f t="shared" si="521"/>
        <v>3.1238705398108441E-2</v>
      </c>
      <c r="BZ612">
        <f t="shared" si="521"/>
        <v>-1.8504765409127578E-2</v>
      </c>
      <c r="CA612">
        <f t="shared" si="521"/>
        <v>2.3459579961392776E-2</v>
      </c>
      <c r="CB612">
        <f t="shared" si="521"/>
        <v>-8.5468673010607954E-2</v>
      </c>
      <c r="CC612">
        <f t="shared" si="521"/>
        <v>-3.5853396872296897E-2</v>
      </c>
      <c r="CD612">
        <f t="shared" si="521"/>
        <v>-4.3983486491328827E-2</v>
      </c>
      <c r="CE612">
        <f t="shared" si="521"/>
        <v>-5.2410455762626387E-2</v>
      </c>
      <c r="CF612">
        <f t="shared" si="521"/>
        <v>0.37925199305984525</v>
      </c>
      <c r="CG612">
        <f t="shared" si="521"/>
        <v>0</v>
      </c>
      <c r="CH612">
        <f t="shared" si="521"/>
        <v>-0.23774325176685518</v>
      </c>
      <c r="CI612">
        <f t="shared" si="521"/>
        <v>1.0186624711246348E-2</v>
      </c>
      <c r="CJ612">
        <f t="shared" si="521"/>
        <v>-7.9326134630387679E-2</v>
      </c>
      <c r="CK612">
        <f t="shared" si="521"/>
        <v>4.2933756528185055E-2</v>
      </c>
      <c r="CL612">
        <f t="shared" si="521"/>
        <v>3.2464069854509621E-2</v>
      </c>
      <c r="CM612">
        <f t="shared" si="521"/>
        <v>1.5920474983956084E-2</v>
      </c>
      <c r="CN612">
        <f t="shared" si="521"/>
        <v>2.8942353262762635E-2</v>
      </c>
      <c r="CO612">
        <f t="shared" si="521"/>
        <v>-9.371266451915803E-3</v>
      </c>
      <c r="CP612">
        <f t="shared" si="521"/>
        <v>9.7917427507997982E-3</v>
      </c>
      <c r="CQ612">
        <f t="shared" si="521"/>
        <v>-1.8181792627259014E-2</v>
      </c>
      <c r="CR612">
        <f t="shared" si="521"/>
        <v>-2.4571594334322534E-4</v>
      </c>
      <c r="CS612">
        <f t="shared" si="521"/>
        <v>-1.4823591804677457E-2</v>
      </c>
      <c r="CT612">
        <f t="shared" si="521"/>
        <v>-1.6249545633759306E-3</v>
      </c>
      <c r="CU612">
        <f t="shared" si="521"/>
        <v>-2.6426817113766759E-3</v>
      </c>
      <c r="CV612">
        <f t="shared" si="521"/>
        <v>9.501018255712114E-4</v>
      </c>
      <c r="CW612">
        <f t="shared" si="521"/>
        <v>5.7057433108233836E-3</v>
      </c>
      <c r="CX612">
        <f t="shared" si="521"/>
        <v>1.3849923972130748E-3</v>
      </c>
      <c r="CY612">
        <f t="shared" si="521"/>
        <v>7.1686181876921308E-3</v>
      </c>
      <c r="CZ612">
        <f t="shared" si="521"/>
        <v>-8.6207663972325379E-4</v>
      </c>
      <c r="DA612">
        <f t="shared" si="521"/>
        <v>4.3498159404489851E-3</v>
      </c>
    </row>
    <row r="613" spans="65:105">
      <c r="BM613">
        <f t="shared" ref="BM613:DA613" si="522">BM$15*SIN(-$F$6*$F292/$O$7*BM$14)</f>
        <v>1.2342203221018223E-3</v>
      </c>
      <c r="BN613">
        <f t="shared" si="522"/>
        <v>4.7039611088078113E-3</v>
      </c>
      <c r="BO613">
        <f t="shared" si="522"/>
        <v>-3.962420713802357E-3</v>
      </c>
      <c r="BP613">
        <f t="shared" si="522"/>
        <v>2.3202750011846155E-3</v>
      </c>
      <c r="BQ613">
        <f t="shared" si="522"/>
        <v>-1.0586680834892483E-2</v>
      </c>
      <c r="BR613">
        <f t="shared" si="522"/>
        <v>-4.6839974119428562E-4</v>
      </c>
      <c r="BS613">
        <f t="shared" si="522"/>
        <v>-1.2036067859679381E-2</v>
      </c>
      <c r="BT613">
        <f t="shared" si="522"/>
        <v>8.4278451389162843E-4</v>
      </c>
      <c r="BU613">
        <f t="shared" si="522"/>
        <v>-6.8952993614649488E-4</v>
      </c>
      <c r="BV613">
        <f t="shared" si="522"/>
        <v>5.7833852268427358E-3</v>
      </c>
      <c r="BW613">
        <f t="shared" si="522"/>
        <v>1.6488992479348985E-2</v>
      </c>
      <c r="BX613">
        <f t="shared" si="522"/>
        <v>6.0368038277076944E-3</v>
      </c>
      <c r="BY613">
        <f t="shared" si="522"/>
        <v>3.2459022177920911E-2</v>
      </c>
      <c r="BZ613">
        <f t="shared" si="522"/>
        <v>-1.7712402637865172E-2</v>
      </c>
      <c r="CA613">
        <f t="shared" si="522"/>
        <v>2.4550133304818575E-2</v>
      </c>
      <c r="CB613">
        <f t="shared" si="522"/>
        <v>-8.3812987397945349E-2</v>
      </c>
      <c r="CC613">
        <f t="shared" si="522"/>
        <v>-3.7702961999717802E-2</v>
      </c>
      <c r="CD613">
        <f t="shared" si="522"/>
        <v>-4.3697516888242534E-2</v>
      </c>
      <c r="CE613">
        <f t="shared" si="522"/>
        <v>-5.5270617153832441E-2</v>
      </c>
      <c r="CF613">
        <f t="shared" si="522"/>
        <v>0.37898678915317069</v>
      </c>
      <c r="CG613">
        <f t="shared" si="522"/>
        <v>0</v>
      </c>
      <c r="CH613">
        <f t="shared" si="522"/>
        <v>-0.23757700230658105</v>
      </c>
      <c r="CI613">
        <f t="shared" si="522"/>
        <v>1.0742532693382018E-2</v>
      </c>
      <c r="CJ613">
        <f t="shared" si="522"/>
        <v>-7.8810375989037271E-2</v>
      </c>
      <c r="CK613">
        <f t="shared" si="522"/>
        <v>4.5148575367988435E-2</v>
      </c>
      <c r="CL613">
        <f t="shared" si="522"/>
        <v>3.1835181029010784E-2</v>
      </c>
      <c r="CM613">
        <f t="shared" si="522"/>
        <v>1.6660561858966326E-2</v>
      </c>
      <c r="CN613">
        <f t="shared" si="522"/>
        <v>2.7703059344082293E-2</v>
      </c>
      <c r="CO613">
        <f t="shared" si="522"/>
        <v>-9.737348002147362E-3</v>
      </c>
      <c r="CP613">
        <f t="shared" si="522"/>
        <v>8.9460729838277131E-3</v>
      </c>
      <c r="CQ613">
        <f t="shared" si="522"/>
        <v>-1.8708780571580194E-2</v>
      </c>
      <c r="CR613">
        <f t="shared" si="522"/>
        <v>-2.0057324782288134E-4</v>
      </c>
      <c r="CS613">
        <f t="shared" si="522"/>
        <v>-1.5056580431764161E-2</v>
      </c>
      <c r="CT613">
        <f t="shared" si="522"/>
        <v>-6.6643849016389872E-4</v>
      </c>
      <c r="CU613">
        <f t="shared" si="522"/>
        <v>-2.6385031505739838E-3</v>
      </c>
      <c r="CV613">
        <f t="shared" si="522"/>
        <v>1.9601084037720227E-3</v>
      </c>
      <c r="CW613">
        <f t="shared" si="522"/>
        <v>5.567024738805563E-3</v>
      </c>
      <c r="CX613">
        <f t="shared" si="522"/>
        <v>1.8326674682277238E-3</v>
      </c>
      <c r="CY613">
        <f t="shared" si="522"/>
        <v>6.7746942005659488E-3</v>
      </c>
      <c r="CZ613">
        <f t="shared" si="522"/>
        <v>-1.0282779884198336E-3</v>
      </c>
      <c r="DA613">
        <f t="shared" si="522"/>
        <v>3.9222011532169861E-3</v>
      </c>
    </row>
    <row r="614" spans="65:105">
      <c r="BM614">
        <f t="shared" ref="BM614:DA614" si="523">BM$15*SIN(-$F$6*$F293/$O$7*BM$14)</f>
        <v>1.0810966339399907E-3</v>
      </c>
      <c r="BN614">
        <f t="shared" si="523"/>
        <v>5.4004044456400519E-3</v>
      </c>
      <c r="BO614">
        <f t="shared" si="523"/>
        <v>-3.6837339711203506E-3</v>
      </c>
      <c r="BP614">
        <f t="shared" si="523"/>
        <v>2.8618370809415238E-3</v>
      </c>
      <c r="BQ614">
        <f t="shared" si="523"/>
        <v>-1.0220927444868142E-2</v>
      </c>
      <c r="BR614">
        <f t="shared" si="523"/>
        <v>-7.0579213469353942E-4</v>
      </c>
      <c r="BS614">
        <f t="shared" si="523"/>
        <v>-1.1928243206150463E-2</v>
      </c>
      <c r="BT614">
        <f t="shared" si="523"/>
        <v>-3.7472372112255738E-4</v>
      </c>
      <c r="BU614">
        <f t="shared" si="523"/>
        <v>-6.9646324194714995E-4</v>
      </c>
      <c r="BV614">
        <f t="shared" si="523"/>
        <v>4.4553913300998879E-3</v>
      </c>
      <c r="BW614">
        <f t="shared" si="523"/>
        <v>1.6891392705300941E-2</v>
      </c>
      <c r="BX614">
        <f t="shared" si="523"/>
        <v>5.4477412150376421E-3</v>
      </c>
      <c r="BY614">
        <f t="shared" si="523"/>
        <v>3.3601142330232203E-2</v>
      </c>
      <c r="BZ614">
        <f t="shared" si="523"/>
        <v>-1.688736855182902E-2</v>
      </c>
      <c r="CA614">
        <f t="shared" si="523"/>
        <v>2.560741555087348E-2</v>
      </c>
      <c r="CB614">
        <f t="shared" si="523"/>
        <v>-8.2078419935181696E-2</v>
      </c>
      <c r="CC614">
        <f t="shared" si="523"/>
        <v>-3.9529816272634626E-2</v>
      </c>
      <c r="CD614">
        <f t="shared" si="523"/>
        <v>-4.3396740975479901E-2</v>
      </c>
      <c r="CE614">
        <f t="shared" si="523"/>
        <v>-5.8122454993396439E-2</v>
      </c>
      <c r="CF614">
        <f t="shared" si="523"/>
        <v>0.37870731660808871</v>
      </c>
      <c r="CG614">
        <f t="shared" si="523"/>
        <v>0</v>
      </c>
      <c r="CH614">
        <f t="shared" si="523"/>
        <v>-0.23740180820644916</v>
      </c>
      <c r="CI614">
        <f t="shared" si="523"/>
        <v>1.1296822889608203E-2</v>
      </c>
      <c r="CJ614">
        <f t="shared" si="523"/>
        <v>-7.826791352294582E-2</v>
      </c>
      <c r="CK614">
        <f t="shared" si="523"/>
        <v>4.7336198394204103E-2</v>
      </c>
      <c r="CL614">
        <f t="shared" si="523"/>
        <v>3.1176330045428417E-2</v>
      </c>
      <c r="CM614">
        <f t="shared" si="523"/>
        <v>1.7378069827011747E-2</v>
      </c>
      <c r="CN614">
        <f t="shared" si="523"/>
        <v>2.6412665899802221E-2</v>
      </c>
      <c r="CO614">
        <f t="shared" si="523"/>
        <v>-1.0079971428150793E-2</v>
      </c>
      <c r="CP614">
        <f t="shared" si="523"/>
        <v>8.0731280819570858E-3</v>
      </c>
      <c r="CQ614">
        <f t="shared" si="523"/>
        <v>-1.9165352890278146E-2</v>
      </c>
      <c r="CR614">
        <f t="shared" si="523"/>
        <v>-1.5451716846603581E-4</v>
      </c>
      <c r="CS614">
        <f t="shared" si="523"/>
        <v>-1.5207976144949559E-2</v>
      </c>
      <c r="CT614">
        <f t="shared" si="523"/>
        <v>2.9631573292722744E-4</v>
      </c>
      <c r="CU614">
        <f t="shared" si="523"/>
        <v>-2.6148662210250355E-3</v>
      </c>
      <c r="CV614">
        <f t="shared" si="523"/>
        <v>2.9535223290295867E-3</v>
      </c>
      <c r="CW614">
        <f t="shared" si="523"/>
        <v>5.3746926753077606E-3</v>
      </c>
      <c r="CX614">
        <f t="shared" si="523"/>
        <v>2.2604198704600071E-3</v>
      </c>
      <c r="CY614">
        <f t="shared" si="523"/>
        <v>6.2982133834619388E-3</v>
      </c>
      <c r="CZ614">
        <f t="shared" si="523"/>
        <v>-1.180519330744144E-3</v>
      </c>
      <c r="DA614">
        <f t="shared" si="523"/>
        <v>3.4355928098456752E-3</v>
      </c>
    </row>
    <row r="615" spans="65:105">
      <c r="BM615">
        <f t="shared" ref="BM615:DA615" si="524">BM$15*SIN(-$F$6*$F294/$O$7*BM$14)</f>
        <v>9.1171224611616614E-4</v>
      </c>
      <c r="BN615">
        <f t="shared" si="524"/>
        <v>6.0235313434129972E-3</v>
      </c>
      <c r="BO615">
        <f t="shared" si="524"/>
        <v>-3.360157025259602E-3</v>
      </c>
      <c r="BP615">
        <f t="shared" si="524"/>
        <v>3.3722885346513464E-3</v>
      </c>
      <c r="BQ615">
        <f t="shared" si="524"/>
        <v>-9.7567409362224345E-3</v>
      </c>
      <c r="BR615">
        <f t="shared" si="524"/>
        <v>-9.3720987703650651E-4</v>
      </c>
      <c r="BS615">
        <f t="shared" si="524"/>
        <v>-1.1732450435263095E-2</v>
      </c>
      <c r="BT615">
        <f t="shared" si="524"/>
        <v>-1.5898489375734564E-3</v>
      </c>
      <c r="BU615">
        <f t="shared" si="524"/>
        <v>-6.9962235309629396E-4</v>
      </c>
      <c r="BV615">
        <f t="shared" si="524"/>
        <v>3.1071081750916728E-3</v>
      </c>
      <c r="BW615">
        <f t="shared" si="524"/>
        <v>1.7230217543191664E-2</v>
      </c>
      <c r="BX615">
        <f t="shared" si="524"/>
        <v>4.8420693172878783E-3</v>
      </c>
      <c r="BY615">
        <f t="shared" si="524"/>
        <v>3.4662314387557493E-2</v>
      </c>
      <c r="BZ615">
        <f t="shared" si="524"/>
        <v>-1.603118496310043E-2</v>
      </c>
      <c r="CA615">
        <f t="shared" si="524"/>
        <v>2.6629993838068817E-2</v>
      </c>
      <c r="CB615">
        <f t="shared" si="524"/>
        <v>-8.0266603136499207E-2</v>
      </c>
      <c r="CC615">
        <f t="shared" si="524"/>
        <v>-4.1332859262343848E-2</v>
      </c>
      <c r="CD615">
        <f t="shared" si="524"/>
        <v>-4.3081260666870881E-2</v>
      </c>
      <c r="CE615">
        <f t="shared" si="524"/>
        <v>-6.0965539805029619E-2</v>
      </c>
      <c r="CF615">
        <f t="shared" si="524"/>
        <v>0.3784135859465827</v>
      </c>
      <c r="CG615">
        <f t="shared" si="524"/>
        <v>0</v>
      </c>
      <c r="CH615">
        <f t="shared" si="524"/>
        <v>-0.23721767606241834</v>
      </c>
      <c r="CI615">
        <f t="shared" si="524"/>
        <v>1.1849411825860193E-2</v>
      </c>
      <c r="CJ615">
        <f t="shared" si="524"/>
        <v>-7.7698931038146915E-2</v>
      </c>
      <c r="CK615">
        <f t="shared" si="524"/>
        <v>4.9495307864521568E-2</v>
      </c>
      <c r="CL615">
        <f t="shared" si="524"/>
        <v>3.0488136991247007E-2</v>
      </c>
      <c r="CM615">
        <f t="shared" si="524"/>
        <v>1.8072026499178162E-2</v>
      </c>
      <c r="CN615">
        <f t="shared" si="524"/>
        <v>2.5073553118046023E-2</v>
      </c>
      <c r="CO615">
        <f t="shared" si="524"/>
        <v>-1.0398311320082588E-2</v>
      </c>
      <c r="CP615">
        <f t="shared" si="524"/>
        <v>7.1755695135216598E-3</v>
      </c>
      <c r="CQ615">
        <f t="shared" si="524"/>
        <v>-1.9549791148239497E-2</v>
      </c>
      <c r="CR615">
        <f t="shared" si="524"/>
        <v>-1.0775743851933954E-4</v>
      </c>
      <c r="CS615">
        <f t="shared" si="524"/>
        <v>-1.5276958517746589E-2</v>
      </c>
      <c r="CT615">
        <f t="shared" si="524"/>
        <v>1.2571855653263414E-3</v>
      </c>
      <c r="CU615">
        <f t="shared" si="524"/>
        <v>-2.5719452397819395E-3</v>
      </c>
      <c r="CV615">
        <f t="shared" si="524"/>
        <v>3.9219341825285619E-3</v>
      </c>
      <c r="CW615">
        <f t="shared" si="524"/>
        <v>5.1305993832408631E-3</v>
      </c>
      <c r="CX615">
        <f t="shared" si="524"/>
        <v>2.6635995680587528E-3</v>
      </c>
      <c r="CY615">
        <f t="shared" si="524"/>
        <v>5.7449821602039534E-3</v>
      </c>
      <c r="CZ615">
        <f t="shared" si="524"/>
        <v>-1.3167338227756584E-3</v>
      </c>
      <c r="DA615">
        <f t="shared" si="524"/>
        <v>2.8973099527556351E-3</v>
      </c>
    </row>
    <row r="616" spans="65:105">
      <c r="BM616">
        <f t="shared" ref="BM616:DA616" si="525">BM$15*SIN(-$F$6*$F295/$O$7*BM$14)</f>
        <v>7.2861485748664358E-4</v>
      </c>
      <c r="BN616">
        <f t="shared" si="525"/>
        <v>6.5648821680961231E-3</v>
      </c>
      <c r="BO616">
        <f t="shared" si="525"/>
        <v>-2.9956330042954413E-3</v>
      </c>
      <c r="BP616">
        <f t="shared" si="525"/>
        <v>3.8460803167736117E-3</v>
      </c>
      <c r="BQ616">
        <f t="shared" si="525"/>
        <v>-9.1985916787837713E-3</v>
      </c>
      <c r="BR616">
        <f t="shared" si="525"/>
        <v>-1.1606939774468517E-3</v>
      </c>
      <c r="BS616">
        <f t="shared" si="525"/>
        <v>-1.1450133474773437E-2</v>
      </c>
      <c r="BT616">
        <f t="shared" si="525"/>
        <v>-2.7948636664368713E-3</v>
      </c>
      <c r="BU616">
        <f t="shared" si="525"/>
        <v>-6.9899015009689588E-4</v>
      </c>
      <c r="BV616">
        <f t="shared" si="525"/>
        <v>1.7446756635955873E-3</v>
      </c>
      <c r="BW616">
        <f t="shared" si="525"/>
        <v>1.7504191732838077E-2</v>
      </c>
      <c r="BX616">
        <f t="shared" si="525"/>
        <v>4.22163473047264E-3</v>
      </c>
      <c r="BY616">
        <f t="shared" si="525"/>
        <v>3.5639981893462999E-2</v>
      </c>
      <c r="BZ616">
        <f t="shared" si="525"/>
        <v>-1.5145431140404522E-2</v>
      </c>
      <c r="CA616">
        <f t="shared" si="525"/>
        <v>2.7616482336790486E-2</v>
      </c>
      <c r="CB616">
        <f t="shared" si="525"/>
        <v>-7.8379242220451228E-2</v>
      </c>
      <c r="CC616">
        <f t="shared" si="525"/>
        <v>-4.3111004883168595E-2</v>
      </c>
      <c r="CD616">
        <f t="shared" si="525"/>
        <v>-4.2751182858630173E-2</v>
      </c>
      <c r="CE616">
        <f t="shared" si="525"/>
        <v>-6.3799443430617053E-2</v>
      </c>
      <c r="CF616">
        <f t="shared" si="525"/>
        <v>0.37810560822744604</v>
      </c>
      <c r="CG616">
        <f t="shared" si="525"/>
        <v>0</v>
      </c>
      <c r="CH616">
        <f t="shared" si="525"/>
        <v>-0.23702461280695974</v>
      </c>
      <c r="CI616">
        <f t="shared" si="525"/>
        <v>1.2400216284276773E-2</v>
      </c>
      <c r="CJ616">
        <f t="shared" si="525"/>
        <v>-7.7103621326622171E-2</v>
      </c>
      <c r="CK616">
        <f t="shared" si="525"/>
        <v>5.1624603212130214E-2</v>
      </c>
      <c r="CL616">
        <f t="shared" si="525"/>
        <v>2.9771249569680885E-2</v>
      </c>
      <c r="CM616">
        <f t="shared" si="525"/>
        <v>1.8741491403993376E-2</v>
      </c>
      <c r="CN616">
        <f t="shared" si="525"/>
        <v>2.3688191051923189E-2</v>
      </c>
      <c r="CO616">
        <f t="shared" si="525"/>
        <v>-1.0691600769259801E-2</v>
      </c>
      <c r="CP616">
        <f t="shared" si="525"/>
        <v>6.2561337899580301E-3</v>
      </c>
      <c r="CQ616">
        <f t="shared" si="525"/>
        <v>-1.9860648406667548E-2</v>
      </c>
      <c r="CR616">
        <f t="shared" si="525"/>
        <v>-6.0506995560443451E-5</v>
      </c>
      <c r="CS616">
        <f t="shared" si="525"/>
        <v>-1.5263153728700246E-2</v>
      </c>
      <c r="CT616">
        <f t="shared" si="525"/>
        <v>2.2100604500590463E-3</v>
      </c>
      <c r="CU616">
        <f t="shared" si="525"/>
        <v>-2.5100567394513778E-3</v>
      </c>
      <c r="CV616">
        <f t="shared" si="525"/>
        <v>4.8571461922680163E-3</v>
      </c>
      <c r="CW616">
        <f t="shared" si="525"/>
        <v>4.8370956144424392E-3</v>
      </c>
      <c r="CX616">
        <f t="shared" si="525"/>
        <v>3.0378236515685958E-3</v>
      </c>
      <c r="CY616">
        <f t="shared" si="525"/>
        <v>5.1217422396698468E-3</v>
      </c>
      <c r="CZ616">
        <f t="shared" si="525"/>
        <v>-1.4350722027406373E-3</v>
      </c>
      <c r="DA616">
        <f t="shared" si="525"/>
        <v>2.3154488571525719E-3</v>
      </c>
    </row>
    <row r="617" spans="65:105">
      <c r="BM617">
        <f t="shared" ref="BM617:DA617" si="526">BM$15*SIN(-$F$6*$F296/$O$7*BM$14)</f>
        <v>5.3455842320393313E-4</v>
      </c>
      <c r="BN617">
        <f t="shared" si="526"/>
        <v>7.0171074859300261E-3</v>
      </c>
      <c r="BO617">
        <f t="shared" si="526"/>
        <v>-2.5946040198170711E-3</v>
      </c>
      <c r="BP617">
        <f t="shared" si="526"/>
        <v>4.2780619038714713E-3</v>
      </c>
      <c r="BQ617">
        <f t="shared" si="526"/>
        <v>-8.5518549550167126E-3</v>
      </c>
      <c r="BR617">
        <f t="shared" si="526"/>
        <v>-1.3743526047843731E-3</v>
      </c>
      <c r="BS617">
        <f t="shared" si="526"/>
        <v>-1.1083374348922894E-2</v>
      </c>
      <c r="BT617">
        <f t="shared" si="526"/>
        <v>-3.9821047353377041E-3</v>
      </c>
      <c r="BU617">
        <f t="shared" si="526"/>
        <v>-6.9457005891178489E-4</v>
      </c>
      <c r="BV617">
        <f t="shared" si="526"/>
        <v>3.7429813167241447E-4</v>
      </c>
      <c r="BW617">
        <f t="shared" si="526"/>
        <v>1.7712284097253804E-2</v>
      </c>
      <c r="BX617">
        <f t="shared" si="526"/>
        <v>3.5883290596662302E-3</v>
      </c>
      <c r="BY617">
        <f t="shared" si="526"/>
        <v>3.6531789561293423E-2</v>
      </c>
      <c r="BZ617">
        <f t="shared" si="526"/>
        <v>-1.4231740896078586E-2</v>
      </c>
      <c r="CA617">
        <f t="shared" si="526"/>
        <v>2.8565544127418192E-2</v>
      </c>
      <c r="CB617">
        <f t="shared" si="526"/>
        <v>-7.6418113505070218E-2</v>
      </c>
      <c r="CC617">
        <f t="shared" si="526"/>
        <v>-4.4863182046676019E-2</v>
      </c>
      <c r="CD617">
        <f t="shared" si="526"/>
        <v>-4.24066193931368E-2</v>
      </c>
      <c r="CE617">
        <f t="shared" si="526"/>
        <v>-6.6623739094696599E-2</v>
      </c>
      <c r="CF617">
        <f t="shared" si="526"/>
        <v>0.37778339504586572</v>
      </c>
      <c r="CG617">
        <f t="shared" si="526"/>
        <v>0</v>
      </c>
      <c r="CH617">
        <f t="shared" si="526"/>
        <v>-0.23682262570879584</v>
      </c>
      <c r="CI617">
        <f t="shared" si="526"/>
        <v>1.2949153315732518E-2</v>
      </c>
      <c r="CJ617">
        <f t="shared" si="526"/>
        <v>-7.6482186100976082E-2</v>
      </c>
      <c r="CK617">
        <f t="shared" si="526"/>
        <v>5.3722801829132111E-2</v>
      </c>
      <c r="CL617">
        <f t="shared" si="526"/>
        <v>2.902634249007861E-2</v>
      </c>
      <c r="CM617">
        <f t="shared" si="526"/>
        <v>1.938555726198327E-2</v>
      </c>
      <c r="CN617">
        <f t="shared" si="526"/>
        <v>2.2259135063405908E-2</v>
      </c>
      <c r="CO617">
        <f t="shared" si="526"/>
        <v>-1.0959133215710241E-2</v>
      </c>
      <c r="CP617">
        <f t="shared" si="526"/>
        <v>5.3176241226234426E-3</v>
      </c>
      <c r="CQ617">
        <f t="shared" si="526"/>
        <v>-2.0096754669033247E-2</v>
      </c>
      <c r="CR617">
        <f t="shared" si="526"/>
        <v>-1.2981011808642244E-5</v>
      </c>
      <c r="CS617">
        <f t="shared" si="526"/>
        <v>-1.5166636587158453E-2</v>
      </c>
      <c r="CT617">
        <f t="shared" si="526"/>
        <v>3.1488806732324708E-3</v>
      </c>
      <c r="CU617">
        <f t="shared" si="526"/>
        <v>-2.4296571338376389E-3</v>
      </c>
      <c r="CV617">
        <f t="shared" si="526"/>
        <v>5.7512416286037947E-3</v>
      </c>
      <c r="CW617">
        <f t="shared" si="526"/>
        <v>4.4970079706515001E-3</v>
      </c>
      <c r="CX617">
        <f t="shared" si="526"/>
        <v>3.3790239839186138E-3</v>
      </c>
      <c r="CY617">
        <f t="shared" si="526"/>
        <v>4.4360884609227214E-3</v>
      </c>
      <c r="CZ617">
        <f t="shared" si="526"/>
        <v>-1.5339278967777465E-3</v>
      </c>
      <c r="DA617">
        <f t="shared" si="526"/>
        <v>1.6987612555121648E-3</v>
      </c>
    </row>
    <row r="618" spans="65:105">
      <c r="BM618">
        <f t="shared" ref="BM618:DA618" si="527">BM$15*SIN(-$F$6*$F297/$O$7*BM$14)</f>
        <v>3.3246173266787612E-4</v>
      </c>
      <c r="BN618">
        <f t="shared" si="527"/>
        <v>7.3740678400851314E-3</v>
      </c>
      <c r="BO618">
        <f t="shared" si="527"/>
        <v>-2.1619570350892088E-3</v>
      </c>
      <c r="BP618">
        <f t="shared" si="527"/>
        <v>4.6635372852234071E-3</v>
      </c>
      <c r="BQ618">
        <f t="shared" si="527"/>
        <v>-7.8227591931133884E-3</v>
      </c>
      <c r="BR618">
        <f t="shared" si="527"/>
        <v>-1.5763771022191978E-3</v>
      </c>
      <c r="BS618">
        <f t="shared" si="527"/>
        <v>-1.0634877823976475E-2</v>
      </c>
      <c r="BT618">
        <f t="shared" si="527"/>
        <v>-5.1440220017393793E-3</v>
      </c>
      <c r="BU618">
        <f t="shared" si="527"/>
        <v>-6.8638603239806154E-4</v>
      </c>
      <c r="BV618">
        <f t="shared" si="527"/>
        <v>-9.9778390405280172E-4</v>
      </c>
      <c r="BW618">
        <f t="shared" si="527"/>
        <v>1.7853711423766506E-2</v>
      </c>
      <c r="BX618">
        <f t="shared" si="527"/>
        <v>2.9440831518039085E-3</v>
      </c>
      <c r="BY618">
        <f t="shared" si="527"/>
        <v>3.7335588948263845E-2</v>
      </c>
      <c r="BZ618">
        <f t="shared" si="527"/>
        <v>-1.3291799572432622E-2</v>
      </c>
      <c r="CA618">
        <f t="shared" si="527"/>
        <v>2.9475893012160054E-2</v>
      </c>
      <c r="CB618">
        <f t="shared" si="527"/>
        <v>-7.4385062736059271E-2</v>
      </c>
      <c r="CC618">
        <f t="shared" si="527"/>
        <v>-4.6588335306860969E-2</v>
      </c>
      <c r="CD618">
        <f t="shared" si="527"/>
        <v>-4.2047687021037859E-2</v>
      </c>
      <c r="CE618">
        <f t="shared" si="527"/>
        <v>-6.9438001468729887E-2</v>
      </c>
      <c r="CF618">
        <f t="shared" si="527"/>
        <v>0.37744695853298604</v>
      </c>
      <c r="CG618">
        <f t="shared" si="527"/>
        <v>0</v>
      </c>
      <c r="CH618">
        <f t="shared" si="527"/>
        <v>-0.23661172237262668</v>
      </c>
      <c r="CI618">
        <f t="shared" si="527"/>
        <v>1.3496140252329644E-2</v>
      </c>
      <c r="CJ618">
        <f t="shared" si="527"/>
        <v>-7.5834835926088556E-2</v>
      </c>
      <c r="CK618">
        <f t="shared" si="527"/>
        <v>5.5788639839137108E-2</v>
      </c>
      <c r="CL618">
        <f t="shared" si="527"/>
        <v>2.8254116832910115E-2</v>
      </c>
      <c r="CM618">
        <f t="shared" si="527"/>
        <v>2.0003351215244856E-2</v>
      </c>
      <c r="CN618">
        <f t="shared" si="527"/>
        <v>2.0789021109850377E-2</v>
      </c>
      <c r="CO618">
        <f t="shared" si="527"/>
        <v>-1.1200264150337336E-2</v>
      </c>
      <c r="CP618">
        <f t="shared" si="527"/>
        <v>4.3629018762559981E-3</v>
      </c>
      <c r="CQ618">
        <f t="shared" si="527"/>
        <v>-2.0257221284677905E-2</v>
      </c>
      <c r="CR618">
        <f t="shared" si="527"/>
        <v>3.4604085740717446E-5</v>
      </c>
      <c r="CS618">
        <f t="shared" si="527"/>
        <v>-1.4987930127873722E-2</v>
      </c>
      <c r="CT618">
        <f t="shared" si="527"/>
        <v>4.0676759001885129E-3</v>
      </c>
      <c r="CU618">
        <f t="shared" si="527"/>
        <v>-2.3313393519932171E-3</v>
      </c>
      <c r="CV618">
        <f t="shared" si="527"/>
        <v>6.596651820719098E-3</v>
      </c>
      <c r="CW618">
        <f t="shared" si="527"/>
        <v>4.1136116817885688E-3</v>
      </c>
      <c r="CX618">
        <f t="shared" si="527"/>
        <v>3.6834914245649558E-3</v>
      </c>
      <c r="CY618">
        <f t="shared" si="527"/>
        <v>3.6963762420464115E-3</v>
      </c>
      <c r="CZ618">
        <f t="shared" si="527"/>
        <v>-1.6119588299478703E-3</v>
      </c>
      <c r="DA618">
        <f t="shared" si="527"/>
        <v>1.0565227033774961E-3</v>
      </c>
    </row>
    <row r="619" spans="65:105">
      <c r="BM619">
        <f t="shared" ref="BM619:DA619" si="528">BM$15*SIN(-$F$6*$F298/$O$7*BM$14)</f>
        <v>1.253645082162559E-4</v>
      </c>
      <c r="BN619">
        <f t="shared" si="528"/>
        <v>7.6309171005510901E-3</v>
      </c>
      <c r="BO619">
        <f t="shared" si="528"/>
        <v>-1.7029643122245008E-3</v>
      </c>
      <c r="BP619">
        <f t="shared" si="528"/>
        <v>4.9983160124913552E-3</v>
      </c>
      <c r="BQ619">
        <f t="shared" si="528"/>
        <v>-7.0183259838252137E-3</v>
      </c>
      <c r="BR619">
        <f t="shared" si="528"/>
        <v>-1.7650572978212917E-3</v>
      </c>
      <c r="BS619">
        <f t="shared" si="528"/>
        <v>-1.0107951461178525E-2</v>
      </c>
      <c r="BT619">
        <f t="shared" si="528"/>
        <v>-6.2732263673306232E-3</v>
      </c>
      <c r="BU619">
        <f t="shared" si="528"/>
        <v>-6.7448242050448975E-4</v>
      </c>
      <c r="BV619">
        <f t="shared" si="528"/>
        <v>-2.365322164871965E-3</v>
      </c>
      <c r="BW619">
        <f t="shared" si="528"/>
        <v>1.7927941411853519E-2</v>
      </c>
      <c r="BX619">
        <f t="shared" si="528"/>
        <v>2.2908612088406752E-3</v>
      </c>
      <c r="BY619">
        <f t="shared" si="528"/>
        <v>3.804944363124653E-2</v>
      </c>
      <c r="BZ619">
        <f t="shared" si="528"/>
        <v>-1.2327340933060586E-2</v>
      </c>
      <c r="CA619">
        <f t="shared" si="528"/>
        <v>3.0346295258147471E-2</v>
      </c>
      <c r="CB619">
        <f t="shared" si="528"/>
        <v>-7.228200334964098E-2</v>
      </c>
      <c r="CC619">
        <f t="shared" si="528"/>
        <v>-4.8285425495907107E-2</v>
      </c>
      <c r="CD619">
        <f t="shared" si="528"/>
        <v>-4.1674507361689164E-2</v>
      </c>
      <c r="CE619">
        <f t="shared" si="528"/>
        <v>-7.2241806735155026E-2</v>
      </c>
      <c r="CF619">
        <f t="shared" si="528"/>
        <v>0.37709631135545135</v>
      </c>
      <c r="CG619">
        <f t="shared" si="528"/>
        <v>0</v>
      </c>
      <c r="CH619">
        <f t="shared" si="528"/>
        <v>-0.23639191073884364</v>
      </c>
      <c r="CI619">
        <f t="shared" si="528"/>
        <v>1.4041094719847476E-2</v>
      </c>
      <c r="CJ619">
        <f t="shared" si="528"/>
        <v>-7.516179014776779E-2</v>
      </c>
      <c r="CK619">
        <f t="shared" si="528"/>
        <v>5.7820872858574596E-2</v>
      </c>
      <c r="CL619">
        <f t="shared" si="528"/>
        <v>2.7455299389934351E-2</v>
      </c>
      <c r="CM619">
        <f t="shared" si="528"/>
        <v>2.0594036010370197E-2</v>
      </c>
      <c r="CN619">
        <f t="shared" si="528"/>
        <v>1.9280560881856337E-2</v>
      </c>
      <c r="CO619">
        <f t="shared" si="528"/>
        <v>-1.1414412667598992E-2</v>
      </c>
      <c r="CP619">
        <f t="shared" si="528"/>
        <v>3.3948778451345762E-3</v>
      </c>
      <c r="CQ619">
        <f t="shared" si="528"/>
        <v>-2.0341444293493646E-2</v>
      </c>
      <c r="CR619">
        <f t="shared" si="528"/>
        <v>8.2031600895936553E-5</v>
      </c>
      <c r="CS619">
        <f t="shared" si="528"/>
        <v>-1.472800277663253E-2</v>
      </c>
      <c r="CT619">
        <f t="shared" si="528"/>
        <v>4.9606031432582404E-3</v>
      </c>
      <c r="CU619">
        <f t="shared" si="528"/>
        <v>-2.2158284655001003E-3</v>
      </c>
      <c r="CV619">
        <f t="shared" si="528"/>
        <v>7.3862202267178786E-3</v>
      </c>
      <c r="CW619">
        <f t="shared" si="528"/>
        <v>3.6905990637011261E-3</v>
      </c>
      <c r="CX619">
        <f t="shared" si="528"/>
        <v>3.947916151032899E-3</v>
      </c>
      <c r="CY619">
        <f t="shared" si="528"/>
        <v>2.9116197605193435E-3</v>
      </c>
      <c r="CZ619">
        <f t="shared" si="528"/>
        <v>-1.6681056463797763E-3</v>
      </c>
      <c r="DA619">
        <f t="shared" si="528"/>
        <v>3.9839306636997178E-4</v>
      </c>
    </row>
    <row r="620" spans="65:105">
      <c r="BM620">
        <f t="shared" ref="BM620:DA620" si="529">BM$15*SIN(-$F$6*$F299/$O$7*BM$14)</f>
        <v>-8.3618315128556589E-5</v>
      </c>
      <c r="BN620">
        <f t="shared" si="529"/>
        <v>7.7841682556898323E-3</v>
      </c>
      <c r="BO620">
        <f t="shared" si="529"/>
        <v>-1.2232191640811903E-3</v>
      </c>
      <c r="BP620">
        <f t="shared" si="529"/>
        <v>5.2787587534918311E-3</v>
      </c>
      <c r="BQ620">
        <f t="shared" si="529"/>
        <v>-6.1463024587055572E-3</v>
      </c>
      <c r="BR620">
        <f t="shared" si="529"/>
        <v>-1.9387959814583667E-3</v>
      </c>
      <c r="BS620">
        <f t="shared" si="529"/>
        <v>-9.5064812242305358E-3</v>
      </c>
      <c r="BT620">
        <f t="shared" si="529"/>
        <v>-7.3625367682681594E-3</v>
      </c>
      <c r="BU620">
        <f t="shared" si="529"/>
        <v>-6.5892372993527982E-4</v>
      </c>
      <c r="BV620">
        <f t="shared" si="529"/>
        <v>-3.7220890638222683E-3</v>
      </c>
      <c r="BW620">
        <f t="shared" si="529"/>
        <v>1.7934694676600835E-2</v>
      </c>
      <c r="BX620">
        <f t="shared" si="529"/>
        <v>1.6306547992161568E-3</v>
      </c>
      <c r="BY620">
        <f t="shared" si="529"/>
        <v>3.8671633871783899E-2</v>
      </c>
      <c r="BZ620">
        <f t="shared" si="529"/>
        <v>-1.1340143964836073E-2</v>
      </c>
      <c r="CA620">
        <f t="shared" si="529"/>
        <v>3.1175571269428094E-2</v>
      </c>
      <c r="CB620">
        <f t="shared" si="529"/>
        <v>-7.0110914671698041E-2</v>
      </c>
      <c r="CC620">
        <f t="shared" si="529"/>
        <v>-4.9953430350142873E-2</v>
      </c>
      <c r="CD620">
        <f t="shared" si="529"/>
        <v>-4.1287206861946132E-2</v>
      </c>
      <c r="CE620">
        <f t="shared" si="529"/>
        <v>-7.5034732651212091E-2</v>
      </c>
      <c r="CF620">
        <f t="shared" si="529"/>
        <v>0.37673146671492996</v>
      </c>
      <c r="CG620">
        <f t="shared" si="529"/>
        <v>0</v>
      </c>
      <c r="CH620">
        <f t="shared" si="529"/>
        <v>-0.23616319908323058</v>
      </c>
      <c r="CI620">
        <f t="shared" si="529"/>
        <v>1.4583934650147705E-2</v>
      </c>
      <c r="CJ620">
        <f t="shared" si="529"/>
        <v>-7.4463276818427945E-2</v>
      </c>
      <c r="CK620">
        <f t="shared" si="529"/>
        <v>5.981827674626379E-2</v>
      </c>
      <c r="CL620">
        <f t="shared" si="529"/>
        <v>2.6630641980168242E-2</v>
      </c>
      <c r="CM620">
        <f t="shared" si="529"/>
        <v>2.1156811133118143E-2</v>
      </c>
      <c r="CN620">
        <f t="shared" si="529"/>
        <v>1.7736536801432765E-2</v>
      </c>
      <c r="CO620">
        <f t="shared" si="529"/>
        <v>-1.1601062864959934E-2</v>
      </c>
      <c r="CP620">
        <f t="shared" si="529"/>
        <v>2.4165033785363255E-3</v>
      </c>
      <c r="CQ620">
        <f t="shared" si="529"/>
        <v>-2.0349106699092873E-2</v>
      </c>
      <c r="CR620">
        <f t="shared" si="529"/>
        <v>1.29085555074535E-4</v>
      </c>
      <c r="CS620">
        <f t="shared" si="529"/>
        <v>-1.438826310227201E-2</v>
      </c>
      <c r="CT620">
        <f t="shared" si="529"/>
        <v>5.8219839196662791E-3</v>
      </c>
      <c r="CU620">
        <f t="shared" si="529"/>
        <v>-2.0839763412295064E-3</v>
      </c>
      <c r="CV620">
        <f t="shared" si="529"/>
        <v>8.1132630149760923E-3</v>
      </c>
      <c r="CW620">
        <f t="shared" si="529"/>
        <v>3.2320439591435731E-3</v>
      </c>
      <c r="CX620">
        <f t="shared" si="529"/>
        <v>4.1694236395287826E-3</v>
      </c>
      <c r="CY620">
        <f t="shared" si="529"/>
        <v>2.09138210590712E-3</v>
      </c>
      <c r="CZ620">
        <f t="shared" si="529"/>
        <v>-1.701606091192982E-3</v>
      </c>
      <c r="DA620">
        <f t="shared" si="529"/>
        <v>-2.6572877318108921E-4</v>
      </c>
    </row>
    <row r="621" spans="65:105">
      <c r="BM621">
        <f t="shared" ref="BM621:DA621" si="530">BM$15*SIN(-$F$6*$F300/$O$7*BM$14)</f>
        <v>-2.9134344118168006E-4</v>
      </c>
      <c r="BN621">
        <f t="shared" si="530"/>
        <v>7.8317407522595257E-3</v>
      </c>
      <c r="BO621">
        <f t="shared" si="530"/>
        <v>-7.2856779381700015E-4</v>
      </c>
      <c r="BP621">
        <f t="shared" si="530"/>
        <v>5.5018168548612448E-3</v>
      </c>
      <c r="BQ621">
        <f t="shared" si="530"/>
        <v>-5.2150866809978352E-3</v>
      </c>
      <c r="BR621">
        <f t="shared" si="530"/>
        <v>-2.0961224254528871E-3</v>
      </c>
      <c r="BS621">
        <f t="shared" si="530"/>
        <v>-8.8349028211807384E-3</v>
      </c>
      <c r="BT621">
        <f t="shared" si="530"/>
        <v>-8.4050258424439323E-3</v>
      </c>
      <c r="BU621">
        <f t="shared" si="530"/>
        <v>-6.3979427458267155E-4</v>
      </c>
      <c r="BV621">
        <f t="shared" si="530"/>
        <v>-5.0619060652872284E-3</v>
      </c>
      <c r="BW621">
        <f t="shared" si="530"/>
        <v>1.7873945800244834E-2</v>
      </c>
      <c r="BX621">
        <f t="shared" si="530"/>
        <v>9.6547678588328797E-4</v>
      </c>
      <c r="BY621">
        <f t="shared" si="530"/>
        <v>3.9200660759089075E-2</v>
      </c>
      <c r="BZ621">
        <f t="shared" si="530"/>
        <v>-1.0332029596491927E-2</v>
      </c>
      <c r="CA621">
        <f t="shared" si="530"/>
        <v>3.1962597185590406E-2</v>
      </c>
      <c r="CB621">
        <f t="shared" si="530"/>
        <v>-6.7873840054901505E-2</v>
      </c>
      <c r="CC621">
        <f t="shared" si="530"/>
        <v>-5.1591345125814841E-2</v>
      </c>
      <c r="CD621">
        <f t="shared" si="530"/>
        <v>-4.088591675331904E-2</v>
      </c>
      <c r="CE621">
        <f t="shared" si="530"/>
        <v>-7.7816358612531417E-2</v>
      </c>
      <c r="CF621">
        <f t="shared" si="530"/>
        <v>0.37635243834761617</v>
      </c>
      <c r="CG621">
        <f t="shared" si="530"/>
        <v>0</v>
      </c>
      <c r="CH621">
        <f t="shared" si="530"/>
        <v>-0.23592559601665197</v>
      </c>
      <c r="CI621">
        <f t="shared" si="530"/>
        <v>1.5124578293533565E-2</v>
      </c>
      <c r="CJ621">
        <f t="shared" si="530"/>
        <v>-7.3739532619816708E-2</v>
      </c>
      <c r="CK621">
        <f t="shared" si="530"/>
        <v>6.1779648340790534E-2</v>
      </c>
      <c r="CL621">
        <f t="shared" si="530"/>
        <v>2.5780920742301133E-2</v>
      </c>
      <c r="CM621">
        <f t="shared" si="530"/>
        <v>2.1690913893295753E-2</v>
      </c>
      <c r="CN621">
        <f t="shared" si="530"/>
        <v>1.6159796889696768E-2</v>
      </c>
      <c r="CO621">
        <f t="shared" si="530"/>
        <v>-1.1759765085746096E-2</v>
      </c>
      <c r="CP621">
        <f t="shared" si="530"/>
        <v>1.4307613825481952E-3</v>
      </c>
      <c r="CQ621">
        <f t="shared" si="530"/>
        <v>-2.0280179661911073E-2</v>
      </c>
      <c r="CR621">
        <f t="shared" si="530"/>
        <v>1.7555167084093139E-4</v>
      </c>
      <c r="CS621">
        <f t="shared" si="530"/>
        <v>-1.3970552183523449E-2</v>
      </c>
      <c r="CT621">
        <f t="shared" si="530"/>
        <v>6.6463403632819468E-3</v>
      </c>
      <c r="CU621">
        <f t="shared" si="530"/>
        <v>-1.9367553590148431E-3</v>
      </c>
      <c r="CV621">
        <f t="shared" si="530"/>
        <v>8.7716256439198115E-3</v>
      </c>
      <c r="CW621">
        <f t="shared" si="530"/>
        <v>2.7423625044445E-3</v>
      </c>
      <c r="CX621">
        <f t="shared" si="530"/>
        <v>4.3456059134815064E-3</v>
      </c>
      <c r="CY621">
        <f t="shared" si="530"/>
        <v>1.2456587434792404E-3</v>
      </c>
      <c r="CZ621">
        <f t="shared" si="530"/>
        <v>-1.7120053589473854E-3</v>
      </c>
      <c r="DA621">
        <f t="shared" si="530"/>
        <v>-9.258538046424407E-4</v>
      </c>
    </row>
    <row r="622" spans="65:105">
      <c r="BM622">
        <f t="shared" ref="BM622:DA622" si="531">BM$15*SIN(-$F$6*$F301/$O$7*BM$14)</f>
        <v>-4.9468649069620452E-4</v>
      </c>
      <c r="BN622">
        <f t="shared" si="531"/>
        <v>7.7729887412166833E-3</v>
      </c>
      <c r="BO622">
        <f t="shared" si="531"/>
        <v>-2.2503805270672147E-4</v>
      </c>
      <c r="BP622">
        <f t="shared" si="531"/>
        <v>5.6650654835352851E-3</v>
      </c>
      <c r="BQ622">
        <f t="shared" si="531"/>
        <v>-4.2336467676957661E-3</v>
      </c>
      <c r="BR622">
        <f t="shared" si="531"/>
        <v>-2.2357048345434355E-3</v>
      </c>
      <c r="BS622">
        <f t="shared" si="531"/>
        <v>-8.0981689920726699E-3</v>
      </c>
      <c r="BT622">
        <f t="shared" si="531"/>
        <v>-9.3940639833617248E-3</v>
      </c>
      <c r="BU622">
        <f t="shared" si="531"/>
        <v>-6.1719771862264977E-4</v>
      </c>
      <c r="BV622">
        <f t="shared" si="531"/>
        <v>-6.3786718212240755E-3</v>
      </c>
      <c r="BW622">
        <f t="shared" si="531"/>
        <v>1.7745923427839008E-2</v>
      </c>
      <c r="BX622">
        <f t="shared" si="531"/>
        <v>2.973551894135524E-4</v>
      </c>
      <c r="BY622">
        <f t="shared" si="531"/>
        <v>3.963524982105323E-2</v>
      </c>
      <c r="BZ622">
        <f t="shared" si="531"/>
        <v>-9.3048573398364816E-3</v>
      </c>
      <c r="CA622">
        <f t="shared" si="531"/>
        <v>3.2706306404853981E-2</v>
      </c>
      <c r="CB622">
        <f t="shared" si="531"/>
        <v>-6.5572884955578101E-2</v>
      </c>
      <c r="CC622">
        <f t="shared" si="531"/>
        <v>-5.3198183204307616E-2</v>
      </c>
      <c r="CD622">
        <f t="shared" si="531"/>
        <v>-4.0470773007507073E-2</v>
      </c>
      <c r="CE622">
        <f t="shared" si="531"/>
        <v>-8.0586265716474675E-2</v>
      </c>
      <c r="CF622">
        <f t="shared" si="531"/>
        <v>0.37595924052371382</v>
      </c>
      <c r="CG622">
        <f t="shared" si="531"/>
        <v>0</v>
      </c>
      <c r="CH622">
        <f t="shared" si="531"/>
        <v>-0.23567911048472903</v>
      </c>
      <c r="CI622">
        <f t="shared" si="531"/>
        <v>1.5662944231060974E-2</v>
      </c>
      <c r="CJ622">
        <f t="shared" si="531"/>
        <v>-7.2990802782818998E-2</v>
      </c>
      <c r="CK622">
        <f t="shared" si="531"/>
        <v>6.370380618524657E-2</v>
      </c>
      <c r="CL622">
        <f t="shared" si="531"/>
        <v>2.4906935404219965E-2</v>
      </c>
      <c r="CM622">
        <f t="shared" si="531"/>
        <v>2.2195620458379552E-2</v>
      </c>
      <c r="CN622">
        <f t="shared" si="531"/>
        <v>1.4553249513572397E-2</v>
      </c>
      <c r="CO622">
        <f t="shared" si="531"/>
        <v>-1.189013700240692E-2</v>
      </c>
      <c r="CP622">
        <f t="shared" si="531"/>
        <v>4.4065722566699253E-4</v>
      </c>
      <c r="CQ622">
        <f t="shared" si="531"/>
        <v>-2.0134922607752462E-2</v>
      </c>
      <c r="CR622">
        <f t="shared" si="531"/>
        <v>2.2121834769731413E-4</v>
      </c>
      <c r="CS622">
        <f t="shared" si="531"/>
        <v>-1.3477133632047181E-2</v>
      </c>
      <c r="CT622">
        <f t="shared" si="531"/>
        <v>7.4284300605690521E-3</v>
      </c>
      <c r="CU622">
        <f t="shared" si="531"/>
        <v>-1.7752512405686503E-3</v>
      </c>
      <c r="CV622">
        <f t="shared" si="531"/>
        <v>9.3557349612724099E-3</v>
      </c>
      <c r="CW622">
        <f t="shared" si="531"/>
        <v>2.2262705996998066E-3</v>
      </c>
      <c r="CX622">
        <f t="shared" si="531"/>
        <v>4.4745477203151605E-3</v>
      </c>
      <c r="CY622">
        <f t="shared" si="531"/>
        <v>3.8475570886966763E-4</v>
      </c>
      <c r="CZ622">
        <f t="shared" si="531"/>
        <v>-1.699162268128111E-3</v>
      </c>
      <c r="DA622">
        <f t="shared" si="531"/>
        <v>-1.5720531330948601E-3</v>
      </c>
    </row>
    <row r="623" spans="65:105">
      <c r="BM623">
        <f t="shared" ref="BM623:DA623" si="532">BM$15*SIN(-$F$6*$F302/$O$7*BM$14)</f>
        <v>-6.9058899493519631E-4</v>
      </c>
      <c r="BN623">
        <f t="shared" si="532"/>
        <v>7.6087098458283396E-3</v>
      </c>
      <c r="BO623">
        <f t="shared" si="532"/>
        <v>2.8123401561504788E-4</v>
      </c>
      <c r="BP623">
        <f t="shared" si="532"/>
        <v>5.7667299867661991E-3</v>
      </c>
      <c r="BQ623">
        <f t="shared" si="532"/>
        <v>-3.211434521674046E-3</v>
      </c>
      <c r="BR623">
        <f t="shared" si="532"/>
        <v>-2.3563616197594347E-3</v>
      </c>
      <c r="BS623">
        <f t="shared" si="532"/>
        <v>-7.3017129835982247E-3</v>
      </c>
      <c r="BT623">
        <f t="shared" si="532"/>
        <v>-1.0323361500466014E-2</v>
      </c>
      <c r="BU623">
        <f t="shared" si="532"/>
        <v>-5.9125651474978356E-4</v>
      </c>
      <c r="BV623">
        <f t="shared" si="532"/>
        <v>-7.6663899558899211E-3</v>
      </c>
      <c r="BW623">
        <f t="shared" si="532"/>
        <v>1.7551109406685604E-2</v>
      </c>
      <c r="BX623">
        <f t="shared" si="532"/>
        <v>-3.7167299511090896E-4</v>
      </c>
      <c r="BY623">
        <f t="shared" si="532"/>
        <v>3.9974354094560599E-2</v>
      </c>
      <c r="BZ623">
        <f t="shared" si="532"/>
        <v>-8.2605218598007426E-3</v>
      </c>
      <c r="CA623">
        <f t="shared" si="532"/>
        <v>3.340569102956141E-2</v>
      </c>
      <c r="CB623">
        <f t="shared" si="532"/>
        <v>-6.3210214952128849E-2</v>
      </c>
      <c r="CC623">
        <f t="shared" si="532"/>
        <v>-5.4772976686446304E-2</v>
      </c>
      <c r="CD623">
        <f t="shared" si="532"/>
        <v>-4.0041916290325948E-2</v>
      </c>
      <c r="CE623">
        <f t="shared" si="532"/>
        <v>-8.3344036825220597E-2</v>
      </c>
      <c r="CF623">
        <f t="shared" si="532"/>
        <v>0.37555188804689882</v>
      </c>
      <c r="CG623">
        <f t="shared" si="532"/>
        <v>0</v>
      </c>
      <c r="CH623">
        <f t="shared" si="532"/>
        <v>-0.23542375176750271</v>
      </c>
      <c r="CI623">
        <f t="shared" si="532"/>
        <v>1.6198951386800019E-2</v>
      </c>
      <c r="CJ623">
        <f t="shared" si="532"/>
        <v>-7.22173410043635E-2</v>
      </c>
      <c r="CK623">
        <f t="shared" si="532"/>
        <v>6.5589591238895337E-2</v>
      </c>
      <c r="CL623">
        <f t="shared" si="532"/>
        <v>2.400950853033354E-2</v>
      </c>
      <c r="CM623">
        <f t="shared" si="532"/>
        <v>2.2670246834475889E-2</v>
      </c>
      <c r="CN623">
        <f t="shared" si="532"/>
        <v>1.2919858021177566E-2</v>
      </c>
      <c r="CO623">
        <f t="shared" si="532"/>
        <v>-1.1991864537575947E-2</v>
      </c>
      <c r="CP623">
        <f t="shared" si="532"/>
        <v>-5.507904240848277E-4</v>
      </c>
      <c r="CQ623">
        <f t="shared" si="532"/>
        <v>-1.9913882251369808E-2</v>
      </c>
      <c r="CR623">
        <f t="shared" si="532"/>
        <v>2.6587762568411913E-4</v>
      </c>
      <c r="CS623">
        <f t="shared" si="532"/>
        <v>-1.2910681325724661E-2</v>
      </c>
      <c r="CT623">
        <f t="shared" si="532"/>
        <v>8.1632793891978882E-3</v>
      </c>
      <c r="CU623">
        <f t="shared" si="532"/>
        <v>-1.6006550425284889E-3</v>
      </c>
      <c r="CV623">
        <f t="shared" si="532"/>
        <v>9.860646381742005E-3</v>
      </c>
      <c r="CW623">
        <f t="shared" si="532"/>
        <v>1.6887384920766992E-3</v>
      </c>
      <c r="CX623">
        <f t="shared" si="532"/>
        <v>4.5548473518888756E-3</v>
      </c>
      <c r="CY623">
        <f t="shared" si="532"/>
        <v>-4.8083598189169283E-4</v>
      </c>
      <c r="CZ623">
        <f t="shared" si="532"/>
        <v>-1.6632511778400855E-3</v>
      </c>
      <c r="DA623">
        <f t="shared" si="532"/>
        <v>-2.1946073191544211E-3</v>
      </c>
    </row>
    <row r="624" spans="65:105">
      <c r="BM624">
        <f t="shared" ref="BM624:DA624" si="533">BM$15*SIN(-$F$6*$F303/$O$7*BM$14)</f>
        <v>-8.7610439788835513E-4</v>
      </c>
      <c r="BN624">
        <f t="shared" si="533"/>
        <v>7.3411343330575902E-3</v>
      </c>
      <c r="BO624">
        <f t="shared" si="533"/>
        <v>7.840789493498327E-4</v>
      </c>
      <c r="BP624">
        <f t="shared" si="533"/>
        <v>5.8057051841216801E-3</v>
      </c>
      <c r="BQ624">
        <f t="shared" si="533"/>
        <v>-2.1582944056599204E-3</v>
      </c>
      <c r="BR624">
        <f t="shared" si="533"/>
        <v>-2.4570714007739239E-3</v>
      </c>
      <c r="BS624">
        <f t="shared" si="533"/>
        <v>-6.4514084801226678E-3</v>
      </c>
      <c r="BT624">
        <f t="shared" si="533"/>
        <v>-1.1187008617809177E-2</v>
      </c>
      <c r="BU624">
        <f t="shared" si="533"/>
        <v>-5.6211124059547509E-4</v>
      </c>
      <c r="BV624">
        <f t="shared" si="533"/>
        <v>-8.9191963725373663E-3</v>
      </c>
      <c r="BW624">
        <f t="shared" si="533"/>
        <v>1.7290236972771163E-2</v>
      </c>
      <c r="BX624">
        <f t="shared" si="533"/>
        <v>-1.0395680085671342E-3</v>
      </c>
      <c r="BY624">
        <f t="shared" si="533"/>
        <v>4.0217156647714282E-2</v>
      </c>
      <c r="BZ624">
        <f t="shared" si="533"/>
        <v>-7.2009494796451282E-3</v>
      </c>
      <c r="CA624">
        <f t="shared" si="533"/>
        <v>3.4059803232111906E-2</v>
      </c>
      <c r="CB624">
        <f t="shared" si="533"/>
        <v>-6.0788053706862237E-2</v>
      </c>
      <c r="CC624">
        <f t="shared" si="533"/>
        <v>-5.631477697552259E-2</v>
      </c>
      <c r="CD624">
        <f t="shared" si="533"/>
        <v>-3.9599491914045423E-2</v>
      </c>
      <c r="CE624">
        <f t="shared" si="533"/>
        <v>-8.6089256628584104E-2</v>
      </c>
      <c r="CF624">
        <f t="shared" si="533"/>
        <v>0.37513039625376166</v>
      </c>
      <c r="CG624">
        <f t="shared" si="533"/>
        <v>0</v>
      </c>
      <c r="CH624">
        <f t="shared" si="533"/>
        <v>-0.23515952947908442</v>
      </c>
      <c r="CI624">
        <f t="shared" si="533"/>
        <v>1.6732519040044642E-2</v>
      </c>
      <c r="CJ624">
        <f t="shared" si="533"/>
        <v>-7.1419409361461281E-2</v>
      </c>
      <c r="CK624">
        <f t="shared" si="533"/>
        <v>6.7435867575334582E-2</v>
      </c>
      <c r="CL624">
        <f t="shared" si="533"/>
        <v>2.3089484747403598E-2</v>
      </c>
      <c r="CM624">
        <f t="shared" si="533"/>
        <v>2.3114149793290299E-2</v>
      </c>
      <c r="CN624">
        <f t="shared" si="533"/>
        <v>1.1262635275797416E-2</v>
      </c>
      <c r="CO624">
        <f t="shared" si="533"/>
        <v>-1.206470262071067E-2</v>
      </c>
      <c r="CP624">
        <f t="shared" si="533"/>
        <v>-1.5405588025916436E-3</v>
      </c>
      <c r="CQ624">
        <f t="shared" si="533"/>
        <v>-1.9617890538753537E-2</v>
      </c>
      <c r="CR624">
        <f t="shared" si="533"/>
        <v>3.0932613240195757E-4</v>
      </c>
      <c r="CS624">
        <f t="shared" si="533"/>
        <v>-1.227426491868279E-2</v>
      </c>
      <c r="CT624">
        <f t="shared" si="533"/>
        <v>8.8462151473062654E-3</v>
      </c>
      <c r="CU624">
        <f t="shared" si="533"/>
        <v>-1.4142543726815453E-3</v>
      </c>
      <c r="CV624">
        <f t="shared" si="533"/>
        <v>1.0282085743781831E-2</v>
      </c>
      <c r="CW624">
        <f t="shared" si="533"/>
        <v>1.1349429096165296E-3</v>
      </c>
      <c r="CX624">
        <f t="shared" si="533"/>
        <v>4.5856318822676797E-3</v>
      </c>
      <c r="CY624">
        <f t="shared" si="533"/>
        <v>-1.3405681765298555E-3</v>
      </c>
      <c r="CZ624">
        <f t="shared" si="533"/>
        <v>-1.6047596206911266E-3</v>
      </c>
      <c r="DA624">
        <f t="shared" si="533"/>
        <v>-2.7841525683877785E-3</v>
      </c>
    </row>
    <row r="625" spans="65:105">
      <c r="BM625">
        <f t="shared" ref="BM625:DA625" si="534">BM$15*SIN(-$F$6*$F304/$O$7*BM$14)</f>
        <v>-1.0484423752170284E-3</v>
      </c>
      <c r="BN625">
        <f t="shared" si="534"/>
        <v>6.9738948352328876E-3</v>
      </c>
      <c r="BO625">
        <f t="shared" si="534"/>
        <v>1.277369049966798E-3</v>
      </c>
      <c r="BP625">
        <f t="shared" si="534"/>
        <v>5.7815673817450423E-3</v>
      </c>
      <c r="BQ625">
        <f t="shared" si="534"/>
        <v>-1.0843687346755531E-3</v>
      </c>
      <c r="BR625">
        <f t="shared" si="534"/>
        <v>-2.5369816520627282E-3</v>
      </c>
      <c r="BS625">
        <f t="shared" si="534"/>
        <v>-5.5535262865800588E-3</v>
      </c>
      <c r="BT625">
        <f t="shared" si="534"/>
        <v>-1.1979513056688738E-2</v>
      </c>
      <c r="BU625">
        <f t="shared" si="534"/>
        <v>-5.299198369255909E-4</v>
      </c>
      <c r="BV625">
        <f t="shared" si="534"/>
        <v>-1.0131385957729541E-2</v>
      </c>
      <c r="BW625">
        <f t="shared" si="534"/>
        <v>1.696428799103189E-2</v>
      </c>
      <c r="BX625">
        <f t="shared" si="534"/>
        <v>-1.7042935466880774E-3</v>
      </c>
      <c r="BY625">
        <f t="shared" si="534"/>
        <v>4.0363072547896742E-2</v>
      </c>
      <c r="BZ625">
        <f t="shared" si="534"/>
        <v>-6.128094627770155E-3</v>
      </c>
      <c r="CA625">
        <f t="shared" si="534"/>
        <v>3.4667756539486644E-2</v>
      </c>
      <c r="CB625">
        <f t="shared" si="534"/>
        <v>-5.8308680873161642E-2</v>
      </c>
      <c r="CC625">
        <f t="shared" si="534"/>
        <v>-5.782265534869397E-2</v>
      </c>
      <c r="CD625">
        <f t="shared" si="534"/>
        <v>-3.9143649788152164E-2</v>
      </c>
      <c r="CE625">
        <f t="shared" si="534"/>
        <v>-8.882151170656051E-2</v>
      </c>
      <c r="CF625">
        <f t="shared" si="534"/>
        <v>0.37469478101323006</v>
      </c>
      <c r="CG625">
        <f t="shared" si="534"/>
        <v>0</v>
      </c>
      <c r="CH625">
        <f t="shared" si="534"/>
        <v>-0.23488645356729393</v>
      </c>
      <c r="CI625">
        <f t="shared" si="534"/>
        <v>1.7263566837468873E-2</v>
      </c>
      <c r="CJ625">
        <f t="shared" si="534"/>
        <v>-7.0597278222404358E-2</v>
      </c>
      <c r="CK625">
        <f t="shared" si="534"/>
        <v>6.9241523066735949E-2</v>
      </c>
      <c r="CL625">
        <f t="shared" si="534"/>
        <v>2.2147729949611904E-2</v>
      </c>
      <c r="CM625">
        <f t="shared" si="534"/>
        <v>2.352672774385043E-2</v>
      </c>
      <c r="CN625">
        <f t="shared" si="534"/>
        <v>9.5846380985233764E-3</v>
      </c>
      <c r="CO625">
        <f t="shared" si="534"/>
        <v>-1.2108475778488961E-2</v>
      </c>
      <c r="CP625">
        <f t="shared" si="534"/>
        <v>-2.5256302655651546E-3</v>
      </c>
      <c r="CQ625">
        <f t="shared" si="534"/>
        <v>-1.9248061515874947E-2</v>
      </c>
      <c r="CR625">
        <f t="shared" si="534"/>
        <v>3.5136600914241755E-4</v>
      </c>
      <c r="CS625">
        <f t="shared" si="534"/>
        <v>-1.1571333206572144E-2</v>
      </c>
      <c r="CT625">
        <f t="shared" si="534"/>
        <v>9.4728942722658357E-3</v>
      </c>
      <c r="CU625">
        <f t="shared" si="534"/>
        <v>-1.2174238941460448E-3</v>
      </c>
      <c r="CV625">
        <f t="shared" si="534"/>
        <v>1.0616485491098837E-2</v>
      </c>
      <c r="CW625">
        <f t="shared" si="534"/>
        <v>5.7021720651384859E-4</v>
      </c>
      <c r="CX625">
        <f t="shared" si="534"/>
        <v>4.5665666571768652E-3</v>
      </c>
      <c r="CY625">
        <f t="shared" si="534"/>
        <v>-2.1839641269410515E-3</v>
      </c>
      <c r="CZ625">
        <f t="shared" si="534"/>
        <v>-1.5244816839997664E-3</v>
      </c>
      <c r="DA625">
        <f t="shared" si="534"/>
        <v>-3.3318215714961555E-3</v>
      </c>
    </row>
    <row r="626" spans="65:105">
      <c r="BM626">
        <f t="shared" ref="BM626:DA626" si="535">BM$15*SIN(-$F$6*$F305/$O$7*BM$14)</f>
        <v>-1.20501080332957E-3</v>
      </c>
      <c r="BN626">
        <f t="shared" si="535"/>
        <v>6.5119770330626338E-3</v>
      </c>
      <c r="BO626">
        <f t="shared" si="535"/>
        <v>1.7550930547047287E-3</v>
      </c>
      <c r="BP626">
        <f t="shared" si="535"/>
        <v>5.6945789782711807E-3</v>
      </c>
      <c r="BQ626">
        <f t="shared" si="535"/>
        <v>-1.219849311900878E-17</v>
      </c>
      <c r="BR626">
        <f t="shared" si="535"/>
        <v>-2.5954159196788663E-3</v>
      </c>
      <c r="BS626">
        <f t="shared" si="535"/>
        <v>-4.6146880826938982E-3</v>
      </c>
      <c r="BT626">
        <f t="shared" si="535"/>
        <v>-1.2695834963252647E-2</v>
      </c>
      <c r="BU626">
        <f t="shared" si="535"/>
        <v>-4.9485675174576243E-4</v>
      </c>
      <c r="BV626">
        <f t="shared" si="535"/>
        <v>-1.1297438561666269E-2</v>
      </c>
      <c r="BW626">
        <f t="shared" si="535"/>
        <v>1.6574489259835668E-2</v>
      </c>
      <c r="BX626">
        <f t="shared" si="535"/>
        <v>-2.36382296842624E-3</v>
      </c>
      <c r="BY626">
        <f t="shared" si="535"/>
        <v>4.0411750270923703E-2</v>
      </c>
      <c r="BZ626">
        <f t="shared" si="535"/>
        <v>-5.0439362326864254E-3</v>
      </c>
      <c r="CA626">
        <f t="shared" si="535"/>
        <v>3.5228727034624402E-2</v>
      </c>
      <c r="CB626">
        <f t="shared" si="535"/>
        <v>-5.5774429949954532E-2</v>
      </c>
      <c r="CC626">
        <f t="shared" si="535"/>
        <v>-5.9295703516411634E-2</v>
      </c>
      <c r="CD626">
        <f t="shared" si="535"/>
        <v>-3.8674544368554824E-2</v>
      </c>
      <c r="CE626">
        <f t="shared" si="535"/>
        <v>-9.1540390591585127E-2</v>
      </c>
      <c r="CF626">
        <f t="shared" si="535"/>
        <v>0.37424505872597169</v>
      </c>
      <c r="CG626">
        <f t="shared" si="535"/>
        <v>0</v>
      </c>
      <c r="CH626">
        <f t="shared" si="535"/>
        <v>-0.23460453431328498</v>
      </c>
      <c r="CI626">
        <f t="shared" si="535"/>
        <v>1.7792014805227772E-2</v>
      </c>
      <c r="CJ626">
        <f t="shared" si="535"/>
        <v>-6.9751226155154986E-2</v>
      </c>
      <c r="CK626">
        <f t="shared" si="535"/>
        <v>7.1005470053749228E-2</v>
      </c>
      <c r="CL626">
        <f t="shared" si="535"/>
        <v>2.1185130483610603E-2</v>
      </c>
      <c r="CM626">
        <f t="shared" si="535"/>
        <v>2.3907421547800702E-2</v>
      </c>
      <c r="CN626">
        <f t="shared" si="535"/>
        <v>7.8889616298108544E-3</v>
      </c>
      <c r="CO626">
        <f t="shared" si="535"/>
        <v>-1.2123078557539654E-2</v>
      </c>
      <c r="CP626">
        <f t="shared" si="535"/>
        <v>-3.5030014888556291E-3</v>
      </c>
      <c r="CQ626">
        <f t="shared" si="535"/>
        <v>-1.8805787135668644E-2</v>
      </c>
      <c r="CR626">
        <f t="shared" si="535"/>
        <v>3.9180581191025019E-4</v>
      </c>
      <c r="CS626">
        <f t="shared" si="535"/>
        <v>-1.0805695437244429E-2</v>
      </c>
      <c r="CT626">
        <f t="shared" si="535"/>
        <v>1.0039331459960962E-2</v>
      </c>
      <c r="CU626">
        <f t="shared" si="535"/>
        <v>-1.0116151875391977E-3</v>
      </c>
      <c r="CV626">
        <f t="shared" si="535"/>
        <v>1.0861014872627993E-2</v>
      </c>
      <c r="CW626">
        <f t="shared" si="535"/>
        <v>6.4145990635563525E-18</v>
      </c>
      <c r="CX626">
        <f t="shared" si="535"/>
        <v>4.4978589319812651E-3</v>
      </c>
      <c r="CY626">
        <f t="shared" si="535"/>
        <v>-3.0007461594737609E-3</v>
      </c>
      <c r="CZ626">
        <f t="shared" si="535"/>
        <v>-1.4235072291851685E-3</v>
      </c>
      <c r="DA626">
        <f t="shared" si="535"/>
        <v>-3.8293768769011166E-3</v>
      </c>
    </row>
    <row r="627" spans="65:105">
      <c r="BM627">
        <f t="shared" ref="BM627:DA627" si="536">BM$15*SIN(-$F$6*$F306/$O$7*BM$14)</f>
        <v>-1.3434547473328707E-3</v>
      </c>
      <c r="BN627">
        <f t="shared" si="536"/>
        <v>5.961651969527814E-3</v>
      </c>
      <c r="BO627">
        <f t="shared" si="536"/>
        <v>2.2114293901807297E-3</v>
      </c>
      <c r="BP627">
        <f t="shared" si="536"/>
        <v>5.5456856123281481E-3</v>
      </c>
      <c r="BQ627">
        <f t="shared" si="536"/>
        <v>1.0843687346755288E-3</v>
      </c>
      <c r="BR627">
        <f t="shared" si="536"/>
        <v>-2.6318795475509297E-3</v>
      </c>
      <c r="BS627">
        <f t="shared" si="536"/>
        <v>-3.641817589574966E-3</v>
      </c>
      <c r="BT627">
        <f t="shared" si="536"/>
        <v>-1.3331418958952731E-2</v>
      </c>
      <c r="BU627">
        <f t="shared" si="536"/>
        <v>-4.571119949525385E-4</v>
      </c>
      <c r="BV627">
        <f t="shared" si="536"/>
        <v>-1.241204413621049E-2</v>
      </c>
      <c r="BW627">
        <f t="shared" si="536"/>
        <v>1.6122307893590048E-2</v>
      </c>
      <c r="BX627">
        <f t="shared" si="536"/>
        <v>-3.0161454748557017E-3</v>
      </c>
      <c r="BY627">
        <f t="shared" si="536"/>
        <v>4.0363072547896742E-2</v>
      </c>
      <c r="BZ627">
        <f t="shared" si="536"/>
        <v>-3.9504740727930752E-3</v>
      </c>
      <c r="CA627">
        <f t="shared" si="536"/>
        <v>3.5741954473019186E-2</v>
      </c>
      <c r="CB627">
        <f t="shared" si="536"/>
        <v>-5.3187686085505531E-2</v>
      </c>
      <c r="CC627">
        <f t="shared" si="536"/>
        <v>-6.0733034169540179E-2</v>
      </c>
      <c r="CD627">
        <f t="shared" si="536"/>
        <v>-3.819233460524895E-2</v>
      </c>
      <c r="CE627">
        <f t="shared" si="536"/>
        <v>-9.4245483830498661E-2</v>
      </c>
      <c r="CF627">
        <f t="shared" si="536"/>
        <v>0.37378124632377641</v>
      </c>
      <c r="CG627">
        <f t="shared" si="536"/>
        <v>0</v>
      </c>
      <c r="CH627">
        <f t="shared" si="536"/>
        <v>-0.23431378233115815</v>
      </c>
      <c r="CI627">
        <f t="shared" si="536"/>
        <v>1.8317783361001178E-2</v>
      </c>
      <c r="CJ627">
        <f t="shared" si="536"/>
        <v>-6.8881539832957001E-2</v>
      </c>
      <c r="CK627">
        <f t="shared" si="536"/>
        <v>7.2726646000667666E-2</v>
      </c>
      <c r="CL627">
        <f t="shared" si="536"/>
        <v>2.0202592314324017E-2</v>
      </c>
      <c r="CM627">
        <f t="shared" si="536"/>
        <v>2.4255715277163744E-2</v>
      </c>
      <c r="CN627">
        <f t="shared" si="536"/>
        <v>6.1787336203551644E-3</v>
      </c>
      <c r="CO627">
        <f t="shared" si="536"/>
        <v>-1.2108475778488961E-2</v>
      </c>
      <c r="CP627">
        <f t="shared" si="536"/>
        <v>-4.4696926251033579E-3</v>
      </c>
      <c r="CQ627">
        <f t="shared" si="536"/>
        <v>-1.8292732019036032E-2</v>
      </c>
      <c r="CR627">
        <f t="shared" si="536"/>
        <v>4.3046138323380681E-4</v>
      </c>
      <c r="CS627">
        <f t="shared" si="536"/>
        <v>-9.9815006681085276E-3</v>
      </c>
      <c r="CT627">
        <f t="shared" si="536"/>
        <v>1.0541924508937142E-2</v>
      </c>
      <c r="CU627">
        <f t="shared" si="536"/>
        <v>-7.9834604589586156E-4</v>
      </c>
      <c r="CV627">
        <f t="shared" si="536"/>
        <v>1.1013603905324323E-2</v>
      </c>
      <c r="CW627">
        <f t="shared" si="536"/>
        <v>-5.702172065138358E-4</v>
      </c>
      <c r="CX627">
        <f t="shared" si="536"/>
        <v>4.3802556186415065E-3</v>
      </c>
      <c r="CY627">
        <f t="shared" si="536"/>
        <v>-3.7809609192765198E-3</v>
      </c>
      <c r="CZ627">
        <f t="shared" si="536"/>
        <v>-1.3032070956978785E-3</v>
      </c>
      <c r="DA627">
        <f t="shared" si="536"/>
        <v>-4.2693347896836098E-3</v>
      </c>
    </row>
    <row r="628" spans="65:105">
      <c r="BM628">
        <f t="shared" ref="BM628:DA628" si="537">BM$15*SIN(-$F$6*$F307/$O$7*BM$14)</f>
        <v>-1.4616918814451406E-3</v>
      </c>
      <c r="BN628">
        <f t="shared" si="537"/>
        <v>5.330390913565749E-3</v>
      </c>
      <c r="BO628">
        <f t="shared" si="537"/>
        <v>2.6408171144326449E-3</v>
      </c>
      <c r="BP628">
        <f t="shared" si="537"/>
        <v>5.336505882633377E-3</v>
      </c>
      <c r="BQ628">
        <f t="shared" si="537"/>
        <v>2.1582944056598966E-3</v>
      </c>
      <c r="BR628">
        <f t="shared" si="537"/>
        <v>-2.6460638648313391E-3</v>
      </c>
      <c r="BS628">
        <f t="shared" si="537"/>
        <v>-2.6420895088313484E-3</v>
      </c>
      <c r="BT628">
        <f t="shared" si="537"/>
        <v>-1.3882223110025746E-2</v>
      </c>
      <c r="BU628">
        <f t="shared" si="537"/>
        <v>-4.1689010865328602E-4</v>
      </c>
      <c r="BV628">
        <f t="shared" si="537"/>
        <v>-1.3470126916139651E-2</v>
      </c>
      <c r="BW628">
        <f t="shared" si="537"/>
        <v>1.5609445800854889E-2</v>
      </c>
      <c r="BX628">
        <f t="shared" si="537"/>
        <v>-3.6592722397738851E-3</v>
      </c>
      <c r="BY628">
        <f t="shared" si="537"/>
        <v>4.0217156647714289E-2</v>
      </c>
      <c r="BZ628">
        <f t="shared" si="537"/>
        <v>-2.8497250876972635E-3</v>
      </c>
      <c r="CA628">
        <f t="shared" si="537"/>
        <v>3.6206743313027111E-2</v>
      </c>
      <c r="CB628">
        <f t="shared" si="537"/>
        <v>-5.0550883832598148E-2</v>
      </c>
      <c r="CC628">
        <f t="shared" si="537"/>
        <v>-6.2133781513839415E-2</v>
      </c>
      <c r="CD628">
        <f t="shared" si="537"/>
        <v>-3.7697183888458816E-2</v>
      </c>
      <c r="CE628">
        <f t="shared" si="537"/>
        <v>-9.6936384046209453E-2</v>
      </c>
      <c r="CF628">
        <f t="shared" si="537"/>
        <v>0.37330336126891911</v>
      </c>
      <c r="CG628">
        <f t="shared" si="537"/>
        <v>0</v>
      </c>
      <c r="CH628">
        <f t="shared" si="537"/>
        <v>-0.23401420856756128</v>
      </c>
      <c r="CI628">
        <f t="shared" si="537"/>
        <v>1.884079332597852E-2</v>
      </c>
      <c r="CJ628">
        <f t="shared" si="537"/>
        <v>-6.7988513937200165E-2</v>
      </c>
      <c r="CK628">
        <f t="shared" si="537"/>
        <v>7.4404014135459759E-2</v>
      </c>
      <c r="CL628">
        <f t="shared" si="537"/>
        <v>1.9201040172286091E-2</v>
      </c>
      <c r="CM628">
        <f t="shared" si="537"/>
        <v>2.4571136913541958E-2</v>
      </c>
      <c r="CN628">
        <f t="shared" si="537"/>
        <v>4.4571086618157727E-3</v>
      </c>
      <c r="CO628">
        <f t="shared" si="537"/>
        <v>-1.2064702620710672E-2</v>
      </c>
      <c r="CP628">
        <f t="shared" si="537"/>
        <v>-5.422756388812869E-3</v>
      </c>
      <c r="CQ628">
        <f t="shared" si="537"/>
        <v>-1.7710827189588118E-2</v>
      </c>
      <c r="CR628">
        <f t="shared" si="537"/>
        <v>4.6715669079361663E-4</v>
      </c>
      <c r="CS628">
        <f t="shared" si="537"/>
        <v>-9.1032152820287801E-3</v>
      </c>
      <c r="CT628">
        <f t="shared" si="537"/>
        <v>1.0977477228246256E-2</v>
      </c>
      <c r="CU628">
        <f t="shared" si="537"/>
        <v>-5.7918928128539821E-4</v>
      </c>
      <c r="CV628">
        <f t="shared" si="537"/>
        <v>1.1072960896923443E-2</v>
      </c>
      <c r="CW628">
        <f t="shared" si="537"/>
        <v>-1.134942909616517E-3</v>
      </c>
      <c r="CX628">
        <f t="shared" si="537"/>
        <v>4.2150351661397328E-3</v>
      </c>
      <c r="CY628">
        <f t="shared" si="537"/>
        <v>-4.515100662477135E-3</v>
      </c>
      <c r="CZ628">
        <f t="shared" si="537"/>
        <v>-1.1652144903642502E-3</v>
      </c>
      <c r="DA628">
        <f t="shared" si="537"/>
        <v>-4.6450779333214254E-3</v>
      </c>
    </row>
    <row r="629" spans="65:105">
      <c r="BM629">
        <f t="shared" ref="BM629:DA629" si="538">BM$15*SIN(-$F$6*$F308/$O$7*BM$14)</f>
        <v>-1.5579438091139015E-3</v>
      </c>
      <c r="BN629">
        <f t="shared" si="538"/>
        <v>4.6267639293642981E-3</v>
      </c>
      <c r="BO629">
        <f t="shared" si="538"/>
        <v>3.0380236828914881E-3</v>
      </c>
      <c r="BP629">
        <f t="shared" si="538"/>
        <v>5.0693137524360395E-3</v>
      </c>
      <c r="BQ629">
        <f t="shared" si="538"/>
        <v>3.2114345216740225E-3</v>
      </c>
      <c r="BR629">
        <f t="shared" si="538"/>
        <v>-2.6378487988478827E-3</v>
      </c>
      <c r="BS629">
        <f t="shared" si="538"/>
        <v>-1.6228766107539399E-3</v>
      </c>
      <c r="BT629">
        <f t="shared" si="538"/>
        <v>-1.4344744631772469E-2</v>
      </c>
      <c r="BU629">
        <f t="shared" si="538"/>
        <v>-3.7440905873479022E-4</v>
      </c>
      <c r="BV629">
        <f t="shared" si="538"/>
        <v>-1.4466868533504205E-2</v>
      </c>
      <c r="BW629">
        <f t="shared" si="538"/>
        <v>1.5037833278742833E-2</v>
      </c>
      <c r="BX629">
        <f t="shared" si="538"/>
        <v>-4.2912424733122191E-3</v>
      </c>
      <c r="BY629">
        <f t="shared" si="538"/>
        <v>3.9974354094560606E-2</v>
      </c>
      <c r="BZ629">
        <f t="shared" si="538"/>
        <v>-1.7437196578794594E-3</v>
      </c>
      <c r="CA629">
        <f t="shared" si="538"/>
        <v>3.6622463658485871E-2</v>
      </c>
      <c r="CB629">
        <f t="shared" si="538"/>
        <v>-4.7866504857218974E-2</v>
      </c>
      <c r="CC629">
        <f t="shared" si="538"/>
        <v>-6.3497101791486446E-2</v>
      </c>
      <c r="CD629">
        <f t="shared" si="538"/>
        <v>-3.7189259993274881E-2</v>
      </c>
      <c r="CE629">
        <f t="shared" si="538"/>
        <v>-9.9612685999042924E-2</v>
      </c>
      <c r="CF629">
        <f t="shared" si="538"/>
        <v>0.37281142155350194</v>
      </c>
      <c r="CG629">
        <f t="shared" si="538"/>
        <v>0</v>
      </c>
      <c r="CH629">
        <f t="shared" si="538"/>
        <v>-0.23370582430127718</v>
      </c>
      <c r="CI629">
        <f t="shared" si="538"/>
        <v>1.936096593678285E-2</v>
      </c>
      <c r="CJ629">
        <f t="shared" si="538"/>
        <v>-6.7072451057571578E-2</v>
      </c>
      <c r="CK629">
        <f t="shared" si="538"/>
        <v>7.6036564074281943E-2</v>
      </c>
      <c r="CL629">
        <f t="shared" si="538"/>
        <v>1.8181416683316392E-2</v>
      </c>
      <c r="CM629">
        <f t="shared" si="538"/>
        <v>2.4853258987811395E-2</v>
      </c>
      <c r="CN629">
        <f t="shared" si="538"/>
        <v>2.7272623680318375E-3</v>
      </c>
      <c r="CO629">
        <f t="shared" si="538"/>
        <v>-1.1991864537575949E-2</v>
      </c>
      <c r="CP629">
        <f t="shared" si="538"/>
        <v>-6.3592870421515565E-3</v>
      </c>
      <c r="CQ629">
        <f t="shared" si="538"/>
        <v>-1.7062262805708658E-2</v>
      </c>
      <c r="CR629">
        <f t="shared" si="538"/>
        <v>5.0172462905011424E-4</v>
      </c>
      <c r="CS629">
        <f t="shared" si="538"/>
        <v>-8.1755987836092982E-3</v>
      </c>
      <c r="CT629">
        <f t="shared" si="538"/>
        <v>1.1343219763307634E-2</v>
      </c>
      <c r="CU629">
        <f t="shared" si="538"/>
        <v>-3.5576112567557114E-4</v>
      </c>
      <c r="CV629">
        <f t="shared" si="538"/>
        <v>1.1038583380337592E-2</v>
      </c>
      <c r="CW629">
        <f t="shared" si="538"/>
        <v>-1.6887384920766869E-3</v>
      </c>
      <c r="CX629">
        <f t="shared" si="538"/>
        <v>4.003993662641603E-3</v>
      </c>
      <c r="CY629">
        <f t="shared" si="538"/>
        <v>-5.194219118120018E-3</v>
      </c>
      <c r="CZ629">
        <f t="shared" si="538"/>
        <v>-1.0114028148047228E-3</v>
      </c>
      <c r="DA629">
        <f t="shared" si="538"/>
        <v>-4.9509547811915633E-3</v>
      </c>
    </row>
    <row r="630" spans="65:105">
      <c r="BM630">
        <f t="shared" ref="BM630:DA630" si="539">BM$15*SIN(-$F$6*$F309/$O$7*BM$14)</f>
        <v>-1.6307628117554727E-3</v>
      </c>
      <c r="BN630">
        <f t="shared" si="539"/>
        <v>3.8603235283005527E-3</v>
      </c>
      <c r="BO630">
        <f t="shared" si="539"/>
        <v>3.3982087124835112E-3</v>
      </c>
      <c r="BP630">
        <f t="shared" si="539"/>
        <v>4.747013829584236E-3</v>
      </c>
      <c r="BQ630">
        <f t="shared" si="539"/>
        <v>4.2336467676957435E-3</v>
      </c>
      <c r="BR630">
        <f t="shared" si="539"/>
        <v>-2.6073038915394174E-3</v>
      </c>
      <c r="BS630">
        <f t="shared" si="539"/>
        <v>-5.916953617898761E-4</v>
      </c>
      <c r="BT630">
        <f t="shared" si="539"/>
        <v>-1.4716042164171788E-2</v>
      </c>
      <c r="BU630">
        <f t="shared" si="539"/>
        <v>-3.2989905368723113E-4</v>
      </c>
      <c r="BV630">
        <f t="shared" si="539"/>
        <v>-1.53977299598327E-2</v>
      </c>
      <c r="BW630">
        <f t="shared" si="539"/>
        <v>1.440962174771683E-2</v>
      </c>
      <c r="BX630">
        <f t="shared" si="539"/>
        <v>-4.910129400068514E-3</v>
      </c>
      <c r="BY630">
        <f t="shared" si="539"/>
        <v>3.9635249821053237E-2</v>
      </c>
      <c r="BZ630">
        <f t="shared" si="539"/>
        <v>-6.3449785956644301E-4</v>
      </c>
      <c r="CA630">
        <f t="shared" si="539"/>
        <v>3.6988552112369413E-2</v>
      </c>
      <c r="CB630">
        <f t="shared" si="539"/>
        <v>-4.5137075602900513E-2</v>
      </c>
      <c r="CC630">
        <f t="shared" si="539"/>
        <v>-6.4822173789323853E-2</v>
      </c>
      <c r="CD630">
        <f t="shared" si="539"/>
        <v>-3.6668735022805536E-2</v>
      </c>
      <c r="CE630">
        <f t="shared" si="539"/>
        <v>-0.10227398664776921</v>
      </c>
      <c r="CF630">
        <f t="shared" si="539"/>
        <v>0.3723054456987771</v>
      </c>
      <c r="CG630">
        <f t="shared" si="539"/>
        <v>0</v>
      </c>
      <c r="CH630">
        <f t="shared" si="539"/>
        <v>-0.2333886411427992</v>
      </c>
      <c r="CI630">
        <f t="shared" si="539"/>
        <v>1.9878222857332335E-2</v>
      </c>
      <c r="CJ630">
        <f t="shared" si="539"/>
        <v>-6.6133661589527257E-2</v>
      </c>
      <c r="CK630">
        <f t="shared" si="539"/>
        <v>7.7623312430096014E-2</v>
      </c>
      <c r="CL630">
        <f t="shared" si="539"/>
        <v>1.7144681481353691E-2</v>
      </c>
      <c r="CM630">
        <f t="shared" si="539"/>
        <v>2.5101699159441052E-2</v>
      </c>
      <c r="CN630">
        <f t="shared" si="539"/>
        <v>9.9238551746139267E-4</v>
      </c>
      <c r="CO630">
        <f t="shared" si="539"/>
        <v>-1.1890137002406922E-2</v>
      </c>
      <c r="CP630">
        <f t="shared" si="539"/>
        <v>-7.2764292540761439E-3</v>
      </c>
      <c r="CQ630">
        <f t="shared" si="539"/>
        <v>-1.6349479917292548E-2</v>
      </c>
      <c r="CR630">
        <f t="shared" si="539"/>
        <v>5.3400778021998234E-4</v>
      </c>
      <c r="CS630">
        <f t="shared" si="539"/>
        <v>-7.2036780070261902E-3</v>
      </c>
      <c r="CT630">
        <f t="shared" si="539"/>
        <v>1.1636826210525293E-2</v>
      </c>
      <c r="CU630">
        <f t="shared" si="539"/>
        <v>-1.2970931158443871E-4</v>
      </c>
      <c r="CV630">
        <f t="shared" si="539"/>
        <v>1.0910762367125447E-2</v>
      </c>
      <c r="CW630">
        <f t="shared" si="539"/>
        <v>-2.2262705996997944E-3</v>
      </c>
      <c r="CX630">
        <f t="shared" si="539"/>
        <v>3.7494253104759161E-3</v>
      </c>
      <c r="CY630">
        <f t="shared" si="539"/>
        <v>-5.8100405079608208E-3</v>
      </c>
      <c r="CZ630">
        <f t="shared" si="539"/>
        <v>-8.4386023194326265E-4</v>
      </c>
      <c r="DA630">
        <f t="shared" si="539"/>
        <v>-5.1823646607910981E-3</v>
      </c>
    </row>
    <row r="631" spans="65:105">
      <c r="BM631">
        <f t="shared" ref="BM631:DA631" si="540">BM$15*SIN(-$F$6*$F310/$O$7*BM$14)</f>
        <v>-1.6790536237900118E-3</v>
      </c>
      <c r="BN631">
        <f t="shared" si="540"/>
        <v>3.0414749830763631E-3</v>
      </c>
      <c r="BO631">
        <f t="shared" si="540"/>
        <v>3.7169829668287219E-3</v>
      </c>
      <c r="BP631">
        <f t="shared" si="540"/>
        <v>4.3731097909440004E-3</v>
      </c>
      <c r="BQ631">
        <f t="shared" si="540"/>
        <v>5.2150866809978135E-3</v>
      </c>
      <c r="BR631">
        <f t="shared" si="540"/>
        <v>-2.5546877107714646E-3</v>
      </c>
      <c r="BS631">
        <f t="shared" si="540"/>
        <v>4.4384950771132899E-4</v>
      </c>
      <c r="BT631">
        <f t="shared" si="540"/>
        <v>-1.4993754477169817E-2</v>
      </c>
      <c r="BU631">
        <f t="shared" si="540"/>
        <v>-2.8360129708442062E-4</v>
      </c>
      <c r="BV631">
        <f t="shared" si="540"/>
        <v>-1.6258472176262646E-2</v>
      </c>
      <c r="BW631">
        <f t="shared" si="540"/>
        <v>1.3727175654129274E-2</v>
      </c>
      <c r="BX631">
        <f t="shared" si="540"/>
        <v>-5.5140461335346459E-3</v>
      </c>
      <c r="BY631">
        <f t="shared" si="540"/>
        <v>3.9200660759089088E-2</v>
      </c>
      <c r="BZ631">
        <f t="shared" si="540"/>
        <v>4.7589429828034138E-4</v>
      </c>
      <c r="CA631">
        <f t="shared" si="540"/>
        <v>3.7304512540321022E-2</v>
      </c>
      <c r="CB631">
        <f t="shared" si="540"/>
        <v>-4.2365164912920771E-2</v>
      </c>
      <c r="CC631">
        <f t="shared" si="540"/>
        <v>-6.6108199333527767E-2</v>
      </c>
      <c r="CD631">
        <f t="shared" si="540"/>
        <v>-3.6135785349862191E-2</v>
      </c>
      <c r="CE631">
        <f t="shared" si="540"/>
        <v>-0.10491988521029962</v>
      </c>
      <c r="CF631">
        <f t="shared" si="540"/>
        <v>0.37178545275444963</v>
      </c>
      <c r="CG631">
        <f t="shared" si="540"/>
        <v>0</v>
      </c>
      <c r="CH631">
        <f t="shared" si="540"/>
        <v>-0.23306267103389397</v>
      </c>
      <c r="CI631">
        <f t="shared" si="540"/>
        <v>2.0392486190637351E-2</v>
      </c>
      <c r="CJ631">
        <f t="shared" si="540"/>
        <v>-6.5172463629118646E-2</v>
      </c>
      <c r="CK631">
        <f t="shared" si="540"/>
        <v>7.9163303405024824E-2</v>
      </c>
      <c r="CL631">
        <f t="shared" si="540"/>
        <v>1.6091810305282013E-2</v>
      </c>
      <c r="CM631">
        <f t="shared" si="540"/>
        <v>2.5316120734652621E-2</v>
      </c>
      <c r="CN631">
        <f t="shared" si="540"/>
        <v>-7.4432183235191498E-4</v>
      </c>
      <c r="CO631">
        <f t="shared" si="540"/>
        <v>-1.17597650857461E-2</v>
      </c>
      <c r="CP631">
        <f t="shared" si="540"/>
        <v>-8.1713868057768698E-3</v>
      </c>
      <c r="CQ631">
        <f t="shared" si="540"/>
        <v>-1.5575161278185147E-2</v>
      </c>
      <c r="CR631">
        <f t="shared" si="540"/>
        <v>5.6385913113576229E-4</v>
      </c>
      <c r="CS631">
        <f t="shared" si="540"/>
        <v>-6.1927198751774281E-3</v>
      </c>
      <c r="CT631">
        <f t="shared" si="540"/>
        <v>1.1856429408642587E-2</v>
      </c>
      <c r="CU631">
        <f t="shared" si="540"/>
        <v>9.72990795773271E-5</v>
      </c>
      <c r="CV631">
        <f t="shared" si="540"/>
        <v>1.069057988402951E-2</v>
      </c>
      <c r="CW631">
        <f t="shared" si="540"/>
        <v>-2.7423625044444887E-3</v>
      </c>
      <c r="CX631">
        <f t="shared" si="540"/>
        <v>3.4540974861856609E-3</v>
      </c>
      <c r="CY631">
        <f t="shared" si="540"/>
        <v>-6.3550603955965972E-3</v>
      </c>
      <c r="CZ631">
        <f t="shared" si="540"/>
        <v>-6.6486131689546439E-4</v>
      </c>
      <c r="DA631">
        <f t="shared" si="540"/>
        <v>-5.3358269521339464E-3</v>
      </c>
    </row>
    <row r="632" spans="65:105">
      <c r="BM632">
        <f t="shared" ref="BM632:DA632" si="541">BM$15*SIN(-$F$6*$F311/$O$7*BM$14)</f>
        <v>-1.7020899064553012E-3</v>
      </c>
      <c r="BN632">
        <f t="shared" si="541"/>
        <v>2.1813350646797225E-3</v>
      </c>
      <c r="BO632">
        <f t="shared" si="541"/>
        <v>3.9904618437386907E-3</v>
      </c>
      <c r="BP632">
        <f t="shared" si="541"/>
        <v>3.9516662944237271E-3</v>
      </c>
      <c r="BQ632">
        <f t="shared" si="541"/>
        <v>6.1463024587055373E-3</v>
      </c>
      <c r="BR632">
        <f t="shared" si="541"/>
        <v>-2.4804456615149916E-3</v>
      </c>
      <c r="BS632">
        <f t="shared" si="541"/>
        <v>1.4761210866777899E-3</v>
      </c>
      <c r="BT632">
        <f t="shared" si="541"/>
        <v>-1.5176115486689555E-2</v>
      </c>
      <c r="BU632">
        <f t="shared" si="541"/>
        <v>-2.3576668048074791E-4</v>
      </c>
      <c r="BV632">
        <f t="shared" si="541"/>
        <v>-1.7045175477467405E-2</v>
      </c>
      <c r="BW632">
        <f t="shared" si="541"/>
        <v>1.2993063570979973E-2</v>
      </c>
      <c r="BX632">
        <f t="shared" si="541"/>
        <v>-6.1011514289093577E-3</v>
      </c>
      <c r="BY632">
        <f t="shared" si="541"/>
        <v>3.8671633871783913E-2</v>
      </c>
      <c r="BZ632">
        <f t="shared" si="541"/>
        <v>1.585408647919261E-3</v>
      </c>
      <c r="CA632">
        <f t="shared" si="541"/>
        <v>3.7569916743029771E-2</v>
      </c>
      <c r="CB632">
        <f t="shared" si="541"/>
        <v>-3.955338161259854E-2</v>
      </c>
      <c r="CC632">
        <f t="shared" si="541"/>
        <v>-6.7354403770398016E-2</v>
      </c>
      <c r="CD632">
        <f t="shared" si="541"/>
        <v>-3.5590591557197855E-2</v>
      </c>
      <c r="CE632">
        <f t="shared" si="541"/>
        <v>-0.10754998322404312</v>
      </c>
      <c r="CF632">
        <f t="shared" si="541"/>
        <v>0.37125146229795991</v>
      </c>
      <c r="CG632">
        <f t="shared" si="541"/>
        <v>0</v>
      </c>
      <c r="CH632">
        <f t="shared" si="541"/>
        <v>-0.23272792624715188</v>
      </c>
      <c r="CI632">
        <f t="shared" si="541"/>
        <v>2.0903678490531541E-2</v>
      </c>
      <c r="CJ632">
        <f t="shared" si="541"/>
        <v>-6.4189182865210373E-2</v>
      </c>
      <c r="CK632">
        <f t="shared" si="541"/>
        <v>8.0655609366089065E-2</v>
      </c>
      <c r="CL632">
        <f t="shared" si="541"/>
        <v>1.5023794080599609E-2</v>
      </c>
      <c r="CM632">
        <f t="shared" si="541"/>
        <v>2.5496233122718183E-2</v>
      </c>
      <c r="CN632">
        <f t="shared" si="541"/>
        <v>-2.4796562474272092E-3</v>
      </c>
      <c r="CO632">
        <f t="shared" si="541"/>
        <v>-1.1601062864959938E-2</v>
      </c>
      <c r="CP632">
        <f t="shared" si="541"/>
        <v>-9.0414311158978928E-3</v>
      </c>
      <c r="CQ632">
        <f t="shared" si="541"/>
        <v>-1.4742221248902765E-2</v>
      </c>
      <c r="CR632">
        <f t="shared" si="541"/>
        <v>5.9114274272422328E-4</v>
      </c>
      <c r="CS632">
        <f t="shared" si="541"/>
        <v>-5.1482028577715545E-3</v>
      </c>
      <c r="CT632">
        <f t="shared" si="541"/>
        <v>1.2000632812770069E-2</v>
      </c>
      <c r="CU632">
        <f t="shared" si="541"/>
        <v>3.2358991185779088E-4</v>
      </c>
      <c r="CV632">
        <f t="shared" si="541"/>
        <v>1.037989981343462E-2</v>
      </c>
      <c r="CW632">
        <f t="shared" si="541"/>
        <v>-3.2320439591435627E-3</v>
      </c>
      <c r="CX632">
        <f t="shared" si="541"/>
        <v>3.1212206567690966E-3</v>
      </c>
      <c r="CY632">
        <f t="shared" si="541"/>
        <v>-6.8226371359779488E-3</v>
      </c>
      <c r="CZ632">
        <f t="shared" si="541"/>
        <v>-4.7683617710585013E-4</v>
      </c>
      <c r="DA632">
        <f t="shared" si="541"/>
        <v>-5.4090334395151965E-3</v>
      </c>
    </row>
    <row r="633" spans="65:105">
      <c r="BM633">
        <f t="shared" ref="BM633:DA633" si="542">BM$15*SIN(-$F$6*$F312/$O$7*BM$14)</f>
        <v>-1.6995251726178271E-3</v>
      </c>
      <c r="BN633">
        <f t="shared" si="542"/>
        <v>1.2915811199731442E-3</v>
      </c>
      <c r="BO633">
        <f t="shared" si="542"/>
        <v>4.2153127132119363E-3</v>
      </c>
      <c r="BP633">
        <f t="shared" si="542"/>
        <v>3.4872647926531496E-3</v>
      </c>
      <c r="BQ633">
        <f t="shared" si="542"/>
        <v>7.0183259838251955E-3</v>
      </c>
      <c r="BR633">
        <f t="shared" si="542"/>
        <v>-2.3852062154171485E-3</v>
      </c>
      <c r="BS633">
        <f t="shared" si="542"/>
        <v>2.497506603820645E-3</v>
      </c>
      <c r="BT633">
        <f t="shared" si="542"/>
        <v>-1.5261965485868535E-2</v>
      </c>
      <c r="BU633">
        <f t="shared" si="542"/>
        <v>-1.8665442380811194E-4</v>
      </c>
      <c r="BV633">
        <f t="shared" si="542"/>
        <v>-1.7754257321471612E-2</v>
      </c>
      <c r="BW633">
        <f t="shared" si="542"/>
        <v>1.2210048530387136E-2</v>
      </c>
      <c r="BX633">
        <f t="shared" si="542"/>
        <v>-6.6696552967570322E-3</v>
      </c>
      <c r="BY633">
        <f t="shared" si="542"/>
        <v>3.8049443631246543E-2</v>
      </c>
      <c r="BZ633">
        <f t="shared" si="542"/>
        <v>2.6919986407647049E-3</v>
      </c>
      <c r="CA633">
        <f t="shared" si="542"/>
        <v>3.7784405036539494E-2</v>
      </c>
      <c r="CB633">
        <f t="shared" si="542"/>
        <v>-3.6704372053957372E-2</v>
      </c>
      <c r="CC633">
        <f t="shared" si="542"/>
        <v>-6.8560036432980295E-2</v>
      </c>
      <c r="CD633">
        <f t="shared" si="542"/>
        <v>-3.5033338376319161E-2</v>
      </c>
      <c r="CE633">
        <f t="shared" si="542"/>
        <v>-0.11016388460591292</v>
      </c>
      <c r="CF633">
        <f t="shared" si="542"/>
        <v>0.37070349443374684</v>
      </c>
      <c r="CG633">
        <f t="shared" si="542"/>
        <v>0</v>
      </c>
      <c r="CH633">
        <f t="shared" si="542"/>
        <v>-0.23238441938552495</v>
      </c>
      <c r="CI633">
        <f t="shared" si="542"/>
        <v>2.1411722773334807E-2</v>
      </c>
      <c r="CJ633">
        <f t="shared" si="542"/>
        <v>-6.3184152469125024E-2</v>
      </c>
      <c r="CK633">
        <f t="shared" si="542"/>
        <v>8.2099331403978612E-2</v>
      </c>
      <c r="CL633">
        <f t="shared" si="542"/>
        <v>1.3941637986794186E-2</v>
      </c>
      <c r="CM633">
        <f t="shared" si="542"/>
        <v>2.5641792229777756E-2</v>
      </c>
      <c r="CN633">
        <f t="shared" si="542"/>
        <v>-4.2104168262223967E-3</v>
      </c>
      <c r="CO633">
        <f t="shared" si="542"/>
        <v>-1.1414412667598997E-2</v>
      </c>
      <c r="CP633">
        <f t="shared" si="542"/>
        <v>-9.8839095595422786E-3</v>
      </c>
      <c r="CQ633">
        <f t="shared" si="542"/>
        <v>-1.3853794827637473E-2</v>
      </c>
      <c r="CR633">
        <f t="shared" si="542"/>
        <v>6.1573436905477713E-4</v>
      </c>
      <c r="CS633">
        <f t="shared" si="542"/>
        <v>-4.0757872830257374E-3</v>
      </c>
      <c r="CT633">
        <f t="shared" si="542"/>
        <v>1.20685193755751E-2</v>
      </c>
      <c r="CU633">
        <f t="shared" si="542"/>
        <v>5.4749434114071533E-4</v>
      </c>
      <c r="CV633">
        <f t="shared" si="542"/>
        <v>9.9813521152847546E-3</v>
      </c>
      <c r="CW633">
        <f t="shared" si="542"/>
        <v>-3.6905990637011161E-3</v>
      </c>
      <c r="CX633">
        <f t="shared" si="542"/>
        <v>2.7544134791472586E-3</v>
      </c>
      <c r="CY633">
        <f t="shared" si="542"/>
        <v>-7.2070728108941653E-3</v>
      </c>
      <c r="CZ633">
        <f t="shared" si="542"/>
        <v>-2.8233746096247383E-4</v>
      </c>
      <c r="DA633">
        <f t="shared" si="542"/>
        <v>-5.4008830292238599E-3</v>
      </c>
    </row>
    <row r="634" spans="65:105">
      <c r="BM634">
        <f t="shared" ref="BM634:DA634" si="543">BM$15*SIN(-$F$6*$F313/$O$7*BM$14)</f>
        <v>-1.6713979982617658E-3</v>
      </c>
      <c r="BN634">
        <f t="shared" si="543"/>
        <v>3.8429253884710355E-4</v>
      </c>
      <c r="BO634">
        <f t="shared" si="543"/>
        <v>4.3887955290630824E-3</v>
      </c>
      <c r="BP634">
        <f t="shared" si="543"/>
        <v>2.9849537286597816E-3</v>
      </c>
      <c r="BQ634">
        <f t="shared" si="543"/>
        <v>7.8227591931133711E-3</v>
      </c>
      <c r="BR634">
        <f t="shared" si="543"/>
        <v>-2.2697755906812647E-3</v>
      </c>
      <c r="BS634">
        <f t="shared" si="543"/>
        <v>3.500473570114823E-3</v>
      </c>
      <c r="BT634">
        <f t="shared" si="543"/>
        <v>-1.5250758520100272E-2</v>
      </c>
      <c r="BU634">
        <f t="shared" si="543"/>
        <v>-1.3653067064062918E-4</v>
      </c>
      <c r="BV634">
        <f t="shared" si="543"/>
        <v>-1.8382488644070095E-2</v>
      </c>
      <c r="BW634">
        <f t="shared" si="543"/>
        <v>1.1381077624158525E-2</v>
      </c>
      <c r="BX634">
        <f t="shared" si="543"/>
        <v>-7.2178244603971001E-3</v>
      </c>
      <c r="BY634">
        <f t="shared" si="543"/>
        <v>3.7335588948263859E-2</v>
      </c>
      <c r="BZ634">
        <f t="shared" si="543"/>
        <v>3.7936231223376074E-3</v>
      </c>
      <c r="CA634">
        <f t="shared" si="543"/>
        <v>3.7947686739703619E-2</v>
      </c>
      <c r="CB634">
        <f t="shared" si="543"/>
        <v>-3.3820817625072282E-2</v>
      </c>
      <c r="CC634">
        <f t="shared" si="543"/>
        <v>-6.9724371093240228E-2</v>
      </c>
      <c r="CD634">
        <f t="shared" si="543"/>
        <v>-3.4464214624892388E-2</v>
      </c>
      <c r="CE634">
        <f t="shared" si="543"/>
        <v>-0.11276119571197568</v>
      </c>
      <c r="CF634">
        <f t="shared" si="543"/>
        <v>0.37014156979249085</v>
      </c>
      <c r="CG634">
        <f t="shared" si="543"/>
        <v>0</v>
      </c>
      <c r="CH634">
        <f t="shared" si="543"/>
        <v>-0.23203216338185234</v>
      </c>
      <c r="CI634">
        <f t="shared" si="543"/>
        <v>2.1916542529446914E-2</v>
      </c>
      <c r="CJ634">
        <f t="shared" si="543"/>
        <v>-6.2157712981752142E-2</v>
      </c>
      <c r="CK634">
        <f t="shared" si="543"/>
        <v>8.3493599874522137E-2</v>
      </c>
      <c r="CL634">
        <f t="shared" si="543"/>
        <v>1.28463605113034E-2</v>
      </c>
      <c r="CM634">
        <f t="shared" si="543"/>
        <v>2.5752600789642862E-2</v>
      </c>
      <c r="CN634">
        <f t="shared" si="543"/>
        <v>-5.9334111038404158E-3</v>
      </c>
      <c r="CO634">
        <f t="shared" si="543"/>
        <v>-1.1200264150337341E-2</v>
      </c>
      <c r="CP634">
        <f t="shared" si="543"/>
        <v>-1.0696253555697937E-2</v>
      </c>
      <c r="CQ634">
        <f t="shared" si="543"/>
        <v>-1.2913225850831961E-2</v>
      </c>
      <c r="CR634">
        <f t="shared" si="543"/>
        <v>6.3752202313889408E-4</v>
      </c>
      <c r="CS634">
        <f t="shared" si="543"/>
        <v>-2.9812846638562649E-3</v>
      </c>
      <c r="CT634">
        <f t="shared" si="543"/>
        <v>1.2059657379153935E-2</v>
      </c>
      <c r="CU634">
        <f t="shared" si="543"/>
        <v>7.6736112249660838E-4</v>
      </c>
      <c r="CV634">
        <f t="shared" si="543"/>
        <v>9.498310564022212E-3</v>
      </c>
      <c r="CW634">
        <f t="shared" si="543"/>
        <v>-4.1136116817885593E-3</v>
      </c>
      <c r="CX634">
        <f t="shared" si="543"/>
        <v>2.3576634622563711E-3</v>
      </c>
      <c r="CY634">
        <f t="shared" si="543"/>
        <v>-7.5036826641464204E-3</v>
      </c>
      <c r="CZ634">
        <f t="shared" si="543"/>
        <v>-8.4005702783244529E-5</v>
      </c>
      <c r="DA634">
        <f t="shared" si="543"/>
        <v>-5.3114983110171396E-3</v>
      </c>
    </row>
    <row r="635" spans="65:105">
      <c r="BM635">
        <f t="shared" ref="BM635:DA635" si="544">BM$15*SIN(-$F$6*$F314/$O$7*BM$14)</f>
        <v>-1.6181314422702752E-3</v>
      </c>
      <c r="BN635">
        <f t="shared" si="544"/>
        <v>-5.2821323680375979E-4</v>
      </c>
      <c r="BO635">
        <f t="shared" si="544"/>
        <v>4.5087962192900235E-3</v>
      </c>
      <c r="BP635">
        <f t="shared" si="544"/>
        <v>2.4501936549591128E-3</v>
      </c>
      <c r="BQ635">
        <f t="shared" si="544"/>
        <v>8.551854955016697E-3</v>
      </c>
      <c r="BR635">
        <f t="shared" si="544"/>
        <v>-2.1351309272918278E-3</v>
      </c>
      <c r="BS635">
        <f t="shared" si="544"/>
        <v>4.4776253292150613E-3</v>
      </c>
      <c r="BT635">
        <f t="shared" si="544"/>
        <v>-1.5142565858978762E-2</v>
      </c>
      <c r="BU635">
        <f t="shared" si="544"/>
        <v>-8.5667045939569902E-5</v>
      </c>
      <c r="BV635">
        <f t="shared" si="544"/>
        <v>-1.892700856355567E-2</v>
      </c>
      <c r="BW635">
        <f t="shared" si="544"/>
        <v>1.0509270911603254E-2</v>
      </c>
      <c r="BX635">
        <f t="shared" si="544"/>
        <v>-7.7439876403852474E-3</v>
      </c>
      <c r="BY635">
        <f t="shared" si="544"/>
        <v>3.6531789561293444E-2</v>
      </c>
      <c r="BZ635">
        <f t="shared" si="544"/>
        <v>4.8882500972651545E-3</v>
      </c>
      <c r="CA635">
        <f t="shared" si="544"/>
        <v>3.8059540568125126E-2</v>
      </c>
      <c r="CB635">
        <f t="shared" si="544"/>
        <v>-3.090543222644087E-2</v>
      </c>
      <c r="CC635">
        <f t="shared" si="544"/>
        <v>-7.0846706399515763E-2</v>
      </c>
      <c r="CD635">
        <f t="shared" si="544"/>
        <v>-3.3883413142765405E-2</v>
      </c>
      <c r="CE635">
        <f t="shared" si="544"/>
        <v>-0.11534152539673249</v>
      </c>
      <c r="CF635">
        <f t="shared" si="544"/>
        <v>0.36956570953033702</v>
      </c>
      <c r="CG635">
        <f t="shared" si="544"/>
        <v>0</v>
      </c>
      <c r="CH635">
        <f t="shared" si="544"/>
        <v>-0.23167117149837355</v>
      </c>
      <c r="CI635">
        <f t="shared" si="544"/>
        <v>2.2418061734869467E-2</v>
      </c>
      <c r="CJ635">
        <f t="shared" si="544"/>
        <v>-6.1110212198161075E-2</v>
      </c>
      <c r="CK635">
        <f t="shared" si="544"/>
        <v>8.4837574922528025E-2</v>
      </c>
      <c r="CL635">
        <f t="shared" si="544"/>
        <v>1.1738992490950017E-2</v>
      </c>
      <c r="CM635">
        <f t="shared" si="544"/>
        <v>2.5828508631137673E-2</v>
      </c>
      <c r="CN635">
        <f t="shared" si="544"/>
        <v>-7.6454609406719299E-3</v>
      </c>
      <c r="CO635">
        <f t="shared" si="544"/>
        <v>-1.0959133215710246E-2</v>
      </c>
      <c r="CP635">
        <f t="shared" si="544"/>
        <v>-1.1475986398427104E-2</v>
      </c>
      <c r="CQ635">
        <f t="shared" si="544"/>
        <v>-1.1924054407734109E-2</v>
      </c>
      <c r="CR635">
        <f t="shared" si="544"/>
        <v>6.5640648690391617E-4</v>
      </c>
      <c r="CS635">
        <f t="shared" si="544"/>
        <v>-1.8706262047870426E-3</v>
      </c>
      <c r="CT635">
        <f t="shared" si="544"/>
        <v>1.1974103180499183E-2</v>
      </c>
      <c r="CU635">
        <f t="shared" si="544"/>
        <v>9.8156878774348475E-4</v>
      </c>
      <c r="CV635">
        <f t="shared" si="544"/>
        <v>8.9348641890097617E-3</v>
      </c>
      <c r="CW635">
        <f t="shared" si="544"/>
        <v>-4.4970079706514914E-3</v>
      </c>
      <c r="CX635">
        <f t="shared" si="544"/>
        <v>1.9352836194024342E-3</v>
      </c>
      <c r="CY635">
        <f t="shared" si="544"/>
        <v>-7.7088521902678002E-3</v>
      </c>
      <c r="CZ635">
        <f t="shared" si="544"/>
        <v>1.1546652534611563E-4</v>
      </c>
      <c r="DA635">
        <f t="shared" si="544"/>
        <v>-5.1422237142563802E-3</v>
      </c>
    </row>
    <row r="636" spans="65:105">
      <c r="BM636">
        <f t="shared" ref="BM636:DA636" si="545">BM$15*SIN(-$F$6*$F315/$O$7*BM$14)</f>
        <v>-1.5405266832261215E-3</v>
      </c>
      <c r="BN636">
        <f t="shared" si="545"/>
        <v>-1.4335479359220682E-3</v>
      </c>
      <c r="BO636">
        <f t="shared" si="545"/>
        <v>4.5738524482821629E-3</v>
      </c>
      <c r="BP636">
        <f t="shared" si="545"/>
        <v>1.8887978726606304E-3</v>
      </c>
      <c r="BQ636">
        <f t="shared" si="545"/>
        <v>9.1985916787837591E-3</v>
      </c>
      <c r="BR636">
        <f t="shared" si="545"/>
        <v>-1.9824120153573762E-3</v>
      </c>
      <c r="BS636">
        <f t="shared" si="545"/>
        <v>5.4217556061372371E-3</v>
      </c>
      <c r="BT636">
        <f t="shared" si="545"/>
        <v>-1.493807554306653E-2</v>
      </c>
      <c r="BU636">
        <f t="shared" si="545"/>
        <v>-3.4339184094149292E-5</v>
      </c>
      <c r="BV636">
        <f t="shared" si="545"/>
        <v>-1.9385337408793182E-2</v>
      </c>
      <c r="BW636">
        <f t="shared" si="545"/>
        <v>9.5979096763332654E-3</v>
      </c>
      <c r="BX636">
        <f t="shared" si="545"/>
        <v>-8.2465406499750236E-3</v>
      </c>
      <c r="BY636">
        <f t="shared" si="545"/>
        <v>3.563998189346302E-2</v>
      </c>
      <c r="BZ636">
        <f t="shared" si="545"/>
        <v>5.9738604773870302E-3</v>
      </c>
      <c r="CA636">
        <f t="shared" si="545"/>
        <v>3.8119814934048028E-2</v>
      </c>
      <c r="CB636">
        <f t="shared" si="545"/>
        <v>-2.7960959716755798E-2</v>
      </c>
      <c r="CC636">
        <f t="shared" si="545"/>
        <v>-7.1926366298985217E-2</v>
      </c>
      <c r="CD636">
        <f t="shared" si="545"/>
        <v>-3.3291130726626407E-2</v>
      </c>
      <c r="CE636">
        <f t="shared" si="545"/>
        <v>-0.11790448507202403</v>
      </c>
      <c r="CF636">
        <f t="shared" si="545"/>
        <v>0.36897593532809869</v>
      </c>
      <c r="CG636">
        <f t="shared" si="545"/>
        <v>0</v>
      </c>
      <c r="CH636">
        <f t="shared" si="545"/>
        <v>-0.23130145732622887</v>
      </c>
      <c r="CI636">
        <f t="shared" si="545"/>
        <v>2.291620486265486E-2</v>
      </c>
      <c r="CJ636">
        <f t="shared" si="545"/>
        <v>-6.004200504975514E-2</v>
      </c>
      <c r="CK636">
        <f t="shared" si="545"/>
        <v>8.6130446987681852E-2</v>
      </c>
      <c r="CL636">
        <f t="shared" si="545"/>
        <v>1.0620576141754618E-2</v>
      </c>
      <c r="CM636">
        <f t="shared" si="545"/>
        <v>2.5869412881615671E-2</v>
      </c>
      <c r="CN636">
        <f t="shared" si="545"/>
        <v>-9.3434083846158124E-3</v>
      </c>
      <c r="CO636">
        <f t="shared" si="545"/>
        <v>-1.0691600769259806E-2</v>
      </c>
      <c r="CP636">
        <f t="shared" si="545"/>
        <v>-1.2220730807943487E-2</v>
      </c>
      <c r="CQ636">
        <f t="shared" si="545"/>
        <v>-1.0890003516300645E-2</v>
      </c>
      <c r="CR636">
        <f t="shared" si="545"/>
        <v>6.7230176301893724E-4</v>
      </c>
      <c r="CS636">
        <f t="shared" si="545"/>
        <v>-7.4983066023817852E-4</v>
      </c>
      <c r="CT636">
        <f t="shared" si="545"/>
        <v>1.1812400853103061E-2</v>
      </c>
      <c r="CU636">
        <f t="shared" si="545"/>
        <v>1.1885376034109802E-3</v>
      </c>
      <c r="CV636">
        <f t="shared" si="545"/>
        <v>8.2957826601976568E-3</v>
      </c>
      <c r="CW636">
        <f t="shared" si="545"/>
        <v>-4.8370956144424323E-3</v>
      </c>
      <c r="CX636">
        <f t="shared" si="545"/>
        <v>1.4918655821036647E-3</v>
      </c>
      <c r="CY636">
        <f t="shared" si="545"/>
        <v>-7.8200811811037583E-3</v>
      </c>
      <c r="CZ636">
        <f t="shared" si="545"/>
        <v>3.1337116820401311E-4</v>
      </c>
      <c r="DA636">
        <f t="shared" si="545"/>
        <v>-4.8956052864381136E-3</v>
      </c>
    </row>
    <row r="637" spans="65:105">
      <c r="BM637">
        <f t="shared" ref="BM637:DA637" si="546">BM$15*SIN(-$F$6*$F316/$O$7*BM$14)</f>
        <v>-1.4397509689400361E-3</v>
      </c>
      <c r="BN637">
        <f t="shared" si="546"/>
        <v>-2.3194206427135868E-3</v>
      </c>
      <c r="BO637">
        <f t="shared" si="546"/>
        <v>4.5831714369299432E-3</v>
      </c>
      <c r="BP637">
        <f t="shared" si="546"/>
        <v>1.3068692358938767E-3</v>
      </c>
      <c r="BQ637">
        <f t="shared" si="546"/>
        <v>9.7567409362224224E-3</v>
      </c>
      <c r="BR637">
        <f t="shared" si="546"/>
        <v>-1.8129116465922469E-3</v>
      </c>
      <c r="BS637">
        <f t="shared" si="546"/>
        <v>6.3259016519193988E-3</v>
      </c>
      <c r="BT637">
        <f t="shared" si="546"/>
        <v>-1.4638588008368472E-2</v>
      </c>
      <c r="BU637">
        <f t="shared" si="546"/>
        <v>1.717476476511685E-5</v>
      </c>
      <c r="BV637">
        <f t="shared" si="546"/>
        <v>-1.9755388011311333E-2</v>
      </c>
      <c r="BW637">
        <f t="shared" si="546"/>
        <v>8.65042407625243E-3</v>
      </c>
      <c r="BX637">
        <f t="shared" si="546"/>
        <v>-8.7239512860249266E-3</v>
      </c>
      <c r="BY637">
        <f t="shared" si="546"/>
        <v>3.466231438755752E-2</v>
      </c>
      <c r="BZ637">
        <f t="shared" si="546"/>
        <v>7.048451806053224E-3</v>
      </c>
      <c r="CA637">
        <f t="shared" si="546"/>
        <v>3.8128428151793785E-2</v>
      </c>
      <c r="CB637">
        <f t="shared" si="546"/>
        <v>-2.4990171330480038E-2</v>
      </c>
      <c r="CC637">
        <f t="shared" si="546"/>
        <v>-7.2962700444896209E-2</v>
      </c>
      <c r="CD637">
        <f t="shared" si="546"/>
        <v>-3.2687568063321959E-2</v>
      </c>
      <c r="CE637">
        <f t="shared" si="546"/>
        <v>-0.12044968876555051</v>
      </c>
      <c r="CF637">
        <f t="shared" si="546"/>
        <v>0.36837226939044143</v>
      </c>
      <c r="CG637">
        <f t="shared" si="546"/>
        <v>0</v>
      </c>
      <c r="CH637">
        <f t="shared" si="546"/>
        <v>-0.23092303478494802</v>
      </c>
      <c r="CI637">
        <f t="shared" si="546"/>
        <v>2.3410896894280366E-2</v>
      </c>
      <c r="CJ637">
        <f t="shared" si="546"/>
        <v>-5.8953453484007781E-2</v>
      </c>
      <c r="CK637">
        <f t="shared" si="546"/>
        <v>8.7371437292195139E-2</v>
      </c>
      <c r="CL637">
        <f t="shared" si="546"/>
        <v>9.4921640780379866E-3</v>
      </c>
      <c r="CM637">
        <f t="shared" si="546"/>
        <v>2.5875258106375806E-2</v>
      </c>
      <c r="CN637">
        <f t="shared" si="546"/>
        <v>-1.1024121496062101E-2</v>
      </c>
      <c r="CO637">
        <f t="shared" si="546"/>
        <v>-1.0398311320082594E-2</v>
      </c>
      <c r="CP637">
        <f t="shared" si="546"/>
        <v>-1.2928216178555541E-2</v>
      </c>
      <c r="CQ637">
        <f t="shared" si="546"/>
        <v>-9.814965110597873E-3</v>
      </c>
      <c r="CR637">
        <f t="shared" si="546"/>
        <v>6.8513546651518501E-4</v>
      </c>
      <c r="CS637">
        <f t="shared" si="546"/>
        <v>3.7502828162586289E-4</v>
      </c>
      <c r="CT637">
        <f t="shared" si="546"/>
        <v>1.1575578726975637E-2</v>
      </c>
      <c r="CU637">
        <f t="shared" si="546"/>
        <v>1.386741220920228E-3</v>
      </c>
      <c r="CV637">
        <f t="shared" si="546"/>
        <v>7.5864759120515728E-3</v>
      </c>
      <c r="CW637">
        <f t="shared" si="546"/>
        <v>-5.1305993832408562E-3</v>
      </c>
      <c r="CX637">
        <f t="shared" si="546"/>
        <v>1.0322296851138489E-3</v>
      </c>
      <c r="CY637">
        <f t="shared" si="546"/>
        <v>-7.8360141934987696E-3</v>
      </c>
      <c r="CZ637">
        <f t="shared" si="546"/>
        <v>5.0702145226566933E-4</v>
      </c>
      <c r="DA637">
        <f t="shared" si="546"/>
        <v>-4.5753523982697874E-3</v>
      </c>
    </row>
    <row r="638" spans="65:105">
      <c r="BM638">
        <f t="shared" ref="BM638:DA638" si="547">BM$15*SIN(-$F$6*$F317/$O$7*BM$14)</f>
        <v>-1.3173200599571765E-3</v>
      </c>
      <c r="BN638">
        <f t="shared" si="547"/>
        <v>-3.1738046593678434E-3</v>
      </c>
      <c r="BO638">
        <f t="shared" si="547"/>
        <v>4.5366396234786032E-3</v>
      </c>
      <c r="BP638">
        <f t="shared" si="547"/>
        <v>7.1073380854456546E-4</v>
      </c>
      <c r="BQ638">
        <f t="shared" si="547"/>
        <v>1.0220927444868133E-2</v>
      </c>
      <c r="BR638">
        <f t="shared" si="547"/>
        <v>-1.6280646706135634E-3</v>
      </c>
      <c r="BS638">
        <f t="shared" si="547"/>
        <v>7.1833955923330615E-3</v>
      </c>
      <c r="BT638">
        <f t="shared" si="547"/>
        <v>-1.4246007816337324E-2</v>
      </c>
      <c r="BU638">
        <f t="shared" si="547"/>
        <v>6.859564208605421E-5</v>
      </c>
      <c r="BV638">
        <f t="shared" si="547"/>
        <v>-2.0035475209989689E-2</v>
      </c>
      <c r="BW638">
        <f t="shared" si="547"/>
        <v>7.6703802332169181E-3</v>
      </c>
      <c r="BX638">
        <f t="shared" si="547"/>
        <v>-9.1747640004387673E-3</v>
      </c>
      <c r="BY638">
        <f t="shared" si="547"/>
        <v>3.3601142330232224E-2</v>
      </c>
      <c r="BZ638">
        <f t="shared" si="547"/>
        <v>8.1100419517442963E-3</v>
      </c>
      <c r="CA638">
        <f t="shared" si="547"/>
        <v>3.808536854846422E-2</v>
      </c>
      <c r="CB638">
        <f t="shared" si="547"/>
        <v>-2.1995863069658662E-2</v>
      </c>
      <c r="CC638">
        <f t="shared" si="547"/>
        <v>-7.3955084588310308E-2</v>
      </c>
      <c r="CD638">
        <f t="shared" si="547"/>
        <v>-3.2072929661857139E-2</v>
      </c>
      <c r="CE638">
        <f t="shared" si="547"/>
        <v>-0.12297675317899766</v>
      </c>
      <c r="CF638">
        <f t="shared" si="547"/>
        <v>0.36775473444504636</v>
      </c>
      <c r="CG638">
        <f t="shared" si="547"/>
        <v>0</v>
      </c>
      <c r="CH638">
        <f t="shared" si="547"/>
        <v>-0.2305359181219257</v>
      </c>
      <c r="CI638">
        <f t="shared" si="547"/>
        <v>2.3902063330945637E-2</v>
      </c>
      <c r="CJ638">
        <f t="shared" si="547"/>
        <v>-5.7844926341821881E-2</v>
      </c>
      <c r="CK638">
        <f t="shared" si="547"/>
        <v>8.8559798309912077E-2</v>
      </c>
      <c r="CL638">
        <f t="shared" si="547"/>
        <v>8.3548183217375983E-3</v>
      </c>
      <c r="CM638">
        <f t="shared" si="547"/>
        <v>2.5846036383789312E-2</v>
      </c>
      <c r="CN638">
        <f t="shared" si="547"/>
        <v>-1.2684500124893753E-2</v>
      </c>
      <c r="CO638">
        <f t="shared" si="547"/>
        <v>-1.0079971428150801E-2</v>
      </c>
      <c r="CP638">
        <f t="shared" si="547"/>
        <v>-1.359628550137717E-2</v>
      </c>
      <c r="CQ638">
        <f t="shared" si="547"/>
        <v>-8.7029853924408609E-3</v>
      </c>
      <c r="CR638">
        <f t="shared" si="547"/>
        <v>6.9484915441752097E-4</v>
      </c>
      <c r="CS638">
        <f t="shared" si="547"/>
        <v>1.4978549127383409E-3</v>
      </c>
      <c r="CT638">
        <f t="shared" si="547"/>
        <v>1.1265142849081549E-2</v>
      </c>
      <c r="CU638">
        <f t="shared" si="547"/>
        <v>1.5747179330621466E-3</v>
      </c>
      <c r="CV638">
        <f t="shared" si="547"/>
        <v>6.8129483475318948E-3</v>
      </c>
      <c r="CW638">
        <f t="shared" si="547"/>
        <v>-5.3746926753077563E-3</v>
      </c>
      <c r="CX638">
        <f t="shared" si="547"/>
        <v>5.6137256524515665E-4</v>
      </c>
      <c r="CY638">
        <f t="shared" si="547"/>
        <v>-7.7564570668078713E-3</v>
      </c>
      <c r="CZ638">
        <f t="shared" si="547"/>
        <v>6.9378836161325917E-4</v>
      </c>
      <c r="DA638">
        <f t="shared" si="547"/>
        <v>-4.1862819512816689E-3</v>
      </c>
    </row>
    <row r="639" spans="65:105">
      <c r="BM639">
        <f t="shared" ref="BM639:DA639" si="548">BM$15*SIN(-$F$6*$F318/$O$7*BM$14)</f>
        <v>-1.1750754311076507E-3</v>
      </c>
      <c r="BN639">
        <f t="shared" si="548"/>
        <v>-3.9851007817288822E-3</v>
      </c>
      <c r="BO639">
        <f t="shared" si="548"/>
        <v>4.434824047398556E-3</v>
      </c>
      <c r="BP639">
        <f t="shared" si="548"/>
        <v>1.0687209450904027E-4</v>
      </c>
      <c r="BQ639">
        <f t="shared" si="548"/>
        <v>1.0586680834892476E-2</v>
      </c>
      <c r="BR639">
        <f t="shared" si="548"/>
        <v>-1.429435848693766E-3</v>
      </c>
      <c r="BS639">
        <f t="shared" si="548"/>
        <v>7.9879136019598146E-3</v>
      </c>
      <c r="BT639">
        <f t="shared" si="548"/>
        <v>-1.3762831542002866E-2</v>
      </c>
      <c r="BU639">
        <f t="shared" si="548"/>
        <v>1.1964479367922111E-4</v>
      </c>
      <c r="BV639">
        <f t="shared" si="548"/>
        <v>-2.0224323525057868E-2</v>
      </c>
      <c r="BW639">
        <f t="shared" si="548"/>
        <v>6.6614668109577242E-3</v>
      </c>
      <c r="BX639">
        <f t="shared" si="548"/>
        <v>-9.5976043378971695E-3</v>
      </c>
      <c r="BY639">
        <f t="shared" si="548"/>
        <v>3.2459022177920932E-2</v>
      </c>
      <c r="BZ639">
        <f t="shared" si="548"/>
        <v>9.1566727642014168E-3</v>
      </c>
      <c r="CA639">
        <f t="shared" si="548"/>
        <v>3.7990694479760986E-2</v>
      </c>
      <c r="CB639">
        <f t="shared" si="548"/>
        <v>-1.898085307241942E-2</v>
      </c>
      <c r="CC639">
        <f t="shared" si="548"/>
        <v>-7.4902920954127136E-2</v>
      </c>
      <c r="CD639">
        <f t="shared" si="548"/>
        <v>-3.1447423784100322E-2</v>
      </c>
      <c r="CE639">
        <f t="shared" si="548"/>
        <v>-0.12548529774576012</v>
      </c>
      <c r="CF639">
        <f t="shared" si="548"/>
        <v>0.36712335374175525</v>
      </c>
      <c r="CG639">
        <f t="shared" si="548"/>
        <v>0</v>
      </c>
      <c r="CH639">
        <f t="shared" si="548"/>
        <v>-0.23014012191188554</v>
      </c>
      <c r="CI639">
        <f t="shared" si="548"/>
        <v>2.4389630204791967E-2</v>
      </c>
      <c r="CJ639">
        <f t="shared" si="548"/>
        <v>-5.6716799232552857E-2</v>
      </c>
      <c r="CK639">
        <f t="shared" si="548"/>
        <v>8.9694814216591284E-2</v>
      </c>
      <c r="CL639">
        <f t="shared" si="548"/>
        <v>7.2096093028697012E-3</v>
      </c>
      <c r="CM639">
        <f t="shared" si="548"/>
        <v>2.5781787316035348E-2</v>
      </c>
      <c r="CN639">
        <f t="shared" si="548"/>
        <v>-1.4321481628851895E-2</v>
      </c>
      <c r="CO639">
        <f t="shared" si="548"/>
        <v>-9.7373480021473707E-3</v>
      </c>
      <c r="CP639">
        <f t="shared" si="548"/>
        <v>-1.4222901940700096E-2</v>
      </c>
      <c r="CQ639">
        <f t="shared" si="548"/>
        <v>-7.5582496024034019E-3</v>
      </c>
      <c r="CR639">
        <f t="shared" si="548"/>
        <v>7.0139859188596038E-4</v>
      </c>
      <c r="CS639">
        <f t="shared" si="548"/>
        <v>2.6125645383006163E-3</v>
      </c>
      <c r="CT639">
        <f t="shared" si="548"/>
        <v>1.0883067405782787E-2</v>
      </c>
      <c r="CU639">
        <f t="shared" si="548"/>
        <v>1.7510814537601966E-3</v>
      </c>
      <c r="CV639">
        <f t="shared" si="548"/>
        <v>5.9817480097954972E-3</v>
      </c>
      <c r="CW639">
        <f t="shared" si="548"/>
        <v>-5.5670247388055587E-3</v>
      </c>
      <c r="CX639">
        <f t="shared" si="548"/>
        <v>8.4412843636241436E-5</v>
      </c>
      <c r="CY639">
        <f t="shared" si="548"/>
        <v>-7.5823792889499848E-3</v>
      </c>
      <c r="CZ639">
        <f t="shared" si="548"/>
        <v>8.7113632972298113E-4</v>
      </c>
      <c r="DA639">
        <f t="shared" si="548"/>
        <v>-3.7342459271442344E-3</v>
      </c>
    </row>
    <row r="640" spans="65:105">
      <c r="BM640">
        <f t="shared" ref="BM640:DA640" si="549">BM$15*SIN(-$F$6*$F319/$O$7*BM$14)</f>
        <v>-1.0151565740110235E-3</v>
      </c>
      <c r="BN640">
        <f t="shared" si="549"/>
        <v>-4.7422947712682491E-3</v>
      </c>
      <c r="BO640">
        <f t="shared" si="549"/>
        <v>4.2789654394083682E-3</v>
      </c>
      <c r="BP640">
        <f t="shared" si="549"/>
        <v>-4.9815141094687707E-4</v>
      </c>
      <c r="BQ640">
        <f t="shared" si="549"/>
        <v>1.0850478701208375E-2</v>
      </c>
      <c r="BR640">
        <f t="shared" si="549"/>
        <v>-1.2187066077887965E-3</v>
      </c>
      <c r="BS640">
        <f t="shared" si="549"/>
        <v>8.7335225409848234E-3</v>
      </c>
      <c r="BT640">
        <f t="shared" si="549"/>
        <v>-1.3192131897249037E-2</v>
      </c>
      <c r="BU640">
        <f t="shared" si="549"/>
        <v>1.7004557976910197E-4</v>
      </c>
      <c r="BV640">
        <f t="shared" si="549"/>
        <v>-2.0321072966460314E-2</v>
      </c>
      <c r="BW640">
        <f t="shared" si="549"/>
        <v>5.6274811317832798E-3</v>
      </c>
      <c r="BX640">
        <f t="shared" si="549"/>
        <v>-9.9911831263505314E-3</v>
      </c>
      <c r="BY640">
        <f t="shared" si="549"/>
        <v>3.1238705398108468E-2</v>
      </c>
      <c r="BZ640">
        <f t="shared" si="549"/>
        <v>1.0186413686321521E-2</v>
      </c>
      <c r="CA640">
        <f t="shared" si="549"/>
        <v>3.7844534250900175E-2</v>
      </c>
      <c r="CB640">
        <f t="shared" si="549"/>
        <v>-1.5947978960639778E-2</v>
      </c>
      <c r="CC640">
        <f t="shared" si="549"/>
        <v>-7.5805638601161809E-2</v>
      </c>
      <c r="CD640">
        <f t="shared" si="549"/>
        <v>-3.0811262374216549E-2</v>
      </c>
      <c r="CE640">
        <f t="shared" si="549"/>
        <v>-0.12797494468825324</v>
      </c>
      <c r="CF640">
        <f t="shared" si="549"/>
        <v>0.36647815105169484</v>
      </c>
      <c r="CG640">
        <f t="shared" si="549"/>
        <v>0</v>
      </c>
      <c r="CH640">
        <f t="shared" si="549"/>
        <v>-0.22973566105633114</v>
      </c>
      <c r="CI640">
        <f t="shared" si="549"/>
        <v>2.4873524090041562E-2</v>
      </c>
      <c r="CJ640">
        <f t="shared" si="549"/>
        <v>-5.5569454406738598E-2</v>
      </c>
      <c r="CK640">
        <f t="shared" si="549"/>
        <v>9.0775801321091545E-2</v>
      </c>
      <c r="CL640">
        <f t="shared" si="549"/>
        <v>6.0576148520780299E-3</v>
      </c>
      <c r="CM640">
        <f t="shared" si="549"/>
        <v>2.5682597975430901E-2</v>
      </c>
      <c r="CN640">
        <f t="shared" si="549"/>
        <v>-1.5932046522715525E-2</v>
      </c>
      <c r="CO640">
        <f t="shared" si="549"/>
        <v>-9.3712664519158117E-3</v>
      </c>
      <c r="CP640">
        <f t="shared" si="549"/>
        <v>-1.4806155043977972E-2</v>
      </c>
      <c r="CQ640">
        <f t="shared" si="549"/>
        <v>-6.3850662675175116E-3</v>
      </c>
      <c r="CR640">
        <f t="shared" si="549"/>
        <v>7.0475395365523553E-4</v>
      </c>
      <c r="CS640">
        <f t="shared" si="549"/>
        <v>3.713116450270405E-3</v>
      </c>
      <c r="CT640">
        <f t="shared" si="549"/>
        <v>1.043178216819509E-2</v>
      </c>
      <c r="CU640">
        <f t="shared" si="549"/>
        <v>1.9145311416191363E-3</v>
      </c>
      <c r="CV640">
        <f t="shared" si="549"/>
        <v>5.0999111518903999E-3</v>
      </c>
      <c r="CW640">
        <f t="shared" si="549"/>
        <v>-5.705743310823381E-3</v>
      </c>
      <c r="CX640">
        <f t="shared" si="549"/>
        <v>-3.9346451805410027E-4</v>
      </c>
      <c r="CY640">
        <f t="shared" si="549"/>
        <v>-7.315902182169931E-3</v>
      </c>
      <c r="CZ640">
        <f t="shared" si="549"/>
        <v>1.036657662573554E-3</v>
      </c>
      <c r="DA640">
        <f t="shared" si="549"/>
        <v>-3.2260433684168088E-3</v>
      </c>
    </row>
    <row r="641" spans="65:105">
      <c r="BM641">
        <f t="shared" ref="BM641:DA641" si="550">BM$15*SIN(-$F$6*$F320/$O$7*BM$14)</f>
        <v>-8.399688171309127E-4</v>
      </c>
      <c r="BN641">
        <f t="shared" si="550"/>
        <v>-5.4351068855056986E-3</v>
      </c>
      <c r="BO641">
        <f t="shared" si="550"/>
        <v>4.0709631018557872E-3</v>
      </c>
      <c r="BP641">
        <f t="shared" si="550"/>
        <v>-1.0977595828871292E-3</v>
      </c>
      <c r="BQ641">
        <f t="shared" si="550"/>
        <v>1.1009780526156627E-2</v>
      </c>
      <c r="BR641">
        <f t="shared" si="550"/>
        <v>-9.9766080697123879E-4</v>
      </c>
      <c r="BS641">
        <f t="shared" si="550"/>
        <v>9.4147237107716809E-3</v>
      </c>
      <c r="BT641">
        <f t="shared" si="550"/>
        <v>-1.2537538190205802E-2</v>
      </c>
      <c r="BU641">
        <f t="shared" si="550"/>
        <v>2.1952487412901721E-4</v>
      </c>
      <c r="BV641">
        <f t="shared" si="550"/>
        <v>-2.0325282950136463E-2</v>
      </c>
      <c r="BW641">
        <f t="shared" si="550"/>
        <v>4.5723148843157223E-3</v>
      </c>
      <c r="BX641">
        <f t="shared" si="550"/>
        <v>-1.0354300407496738E-2</v>
      </c>
      <c r="BY641">
        <f t="shared" si="550"/>
        <v>2.9943131840804528E-2</v>
      </c>
      <c r="BZ641">
        <f t="shared" si="550"/>
        <v>1.1197365315155645E-2</v>
      </c>
      <c r="CA641">
        <f t="shared" si="550"/>
        <v>3.7647085942729086E-2</v>
      </c>
      <c r="CB641">
        <f t="shared" si="550"/>
        <v>-1.2900095169276508E-2</v>
      </c>
      <c r="CC641">
        <f t="shared" si="550"/>
        <v>-7.666269376605854E-2</v>
      </c>
      <c r="CD641">
        <f t="shared" si="550"/>
        <v>-3.0164660986853099E-2</v>
      </c>
      <c r="CE641">
        <f t="shared" si="550"/>
        <v>-0.13044531907480517</v>
      </c>
      <c r="CF641">
        <f t="shared" si="550"/>
        <v>0.36581915066638149</v>
      </c>
      <c r="CG641">
        <f t="shared" si="550"/>
        <v>0</v>
      </c>
      <c r="CH641">
        <f t="shared" si="550"/>
        <v>-0.22932255078298508</v>
      </c>
      <c r="CI641">
        <f t="shared" si="550"/>
        <v>2.5353672114055214E-2</v>
      </c>
      <c r="CJ641">
        <f t="shared" si="550"/>
        <v>-5.4403280626579072E-2</v>
      </c>
      <c r="CK641">
        <f t="shared" si="550"/>
        <v>9.1802108477201813E-2</v>
      </c>
      <c r="CL641">
        <f t="shared" si="550"/>
        <v>4.8999191862173471E-3</v>
      </c>
      <c r="CM641">
        <f t="shared" si="550"/>
        <v>2.5548602786427708E-2</v>
      </c>
      <c r="CN641">
        <f t="shared" si="550"/>
        <v>-1.7513224047876166E-2</v>
      </c>
      <c r="CO641">
        <f t="shared" si="550"/>
        <v>-8.9826086999755909E-3</v>
      </c>
      <c r="CP641">
        <f t="shared" si="550"/>
        <v>-1.5344266566488149E-2</v>
      </c>
      <c r="CQ641">
        <f t="shared" si="550"/>
        <v>-5.1878509849505551E-3</v>
      </c>
      <c r="CR641">
        <f t="shared" si="550"/>
        <v>7.0489995985507968E-4</v>
      </c>
      <c r="CS641">
        <f t="shared" si="550"/>
        <v>4.7935466624819912E-3</v>
      </c>
      <c r="CT641">
        <f t="shared" si="550"/>
        <v>9.9141570402981882E-3</v>
      </c>
      <c r="CU641">
        <f t="shared" si="550"/>
        <v>2.0638615918634729E-3</v>
      </c>
      <c r="CV641">
        <f t="shared" si="550"/>
        <v>4.1749026736698806E-3</v>
      </c>
      <c r="CW641">
        <f t="shared" si="550"/>
        <v>-5.7895124556814068E-3</v>
      </c>
      <c r="CX641">
        <f t="shared" si="550"/>
        <v>-8.6706458263151526E-4</v>
      </c>
      <c r="CY641">
        <f t="shared" si="550"/>
        <v>-6.9602730524782989E-3</v>
      </c>
      <c r="CZ641">
        <f t="shared" si="550"/>
        <v>1.1881052257447409E-3</v>
      </c>
      <c r="DA641">
        <f t="shared" si="550"/>
        <v>-2.6693181146189046E-3</v>
      </c>
    </row>
    <row r="642" spans="65:105">
      <c r="BM642">
        <f t="shared" ref="BM642:DA642" si="551">BM$15*SIN(-$F$6*$F321/$O$7*BM$14)</f>
        <v>-6.5214714739599987E-4</v>
      </c>
      <c r="BN642">
        <f t="shared" si="551"/>
        <v>-6.0541314368369311E-3</v>
      </c>
      <c r="BO642">
        <f t="shared" si="551"/>
        <v>3.8133517637053741E-3</v>
      </c>
      <c r="BP642">
        <f t="shared" si="551"/>
        <v>-1.6854341657002287E-3</v>
      </c>
      <c r="BQ642">
        <f t="shared" si="551"/>
        <v>1.1063052146079742E-2</v>
      </c>
      <c r="BR642">
        <f t="shared" si="551"/>
        <v>-7.6816963675814271E-4</v>
      </c>
      <c r="BS642">
        <f t="shared" si="551"/>
        <v>1.0026493405531319E-2</v>
      </c>
      <c r="BT642">
        <f t="shared" si="551"/>
        <v>-1.1803213245021666E-2</v>
      </c>
      <c r="BU642">
        <f t="shared" si="551"/>
        <v>2.6781454417581954E-4</v>
      </c>
      <c r="BV642">
        <f t="shared" si="551"/>
        <v>-2.0236934304381792E-2</v>
      </c>
      <c r="BW642">
        <f t="shared" si="551"/>
        <v>3.4999394760536033E-3</v>
      </c>
      <c r="BX642">
        <f t="shared" si="551"/>
        <v>-1.0685849095260706E-2</v>
      </c>
      <c r="BY642">
        <f t="shared" si="551"/>
        <v>2.8575422656187493E-2</v>
      </c>
      <c r="BZ642">
        <f t="shared" si="551"/>
        <v>1.2187662905442454E-2</v>
      </c>
      <c r="CA642">
        <f t="shared" si="551"/>
        <v>3.7398617143280931E-2</v>
      </c>
      <c r="CB642">
        <f t="shared" si="551"/>
        <v>-9.8400702598712749E-3</v>
      </c>
      <c r="CC642">
        <f t="shared" si="551"/>
        <v>-7.7473570190833368E-2</v>
      </c>
      <c r="CD642">
        <f t="shared" si="551"/>
        <v>-2.950783871410164E-2</v>
      </c>
      <c r="CE642">
        <f t="shared" si="551"/>
        <v>-0.13289604887612003</v>
      </c>
      <c r="CF642">
        <f t="shared" si="551"/>
        <v>0.36514637739680744</v>
      </c>
      <c r="CG642">
        <f t="shared" si="551"/>
        <v>0</v>
      </c>
      <c r="CH642">
        <f t="shared" si="551"/>
        <v>-0.22890080664521564</v>
      </c>
      <c r="CI642">
        <f t="shared" si="551"/>
        <v>2.5830001968306624E-2</v>
      </c>
      <c r="CJ642">
        <f t="shared" si="551"/>
        <v>-5.3218673034209345E-2</v>
      </c>
      <c r="CK642">
        <f t="shared" si="551"/>
        <v>9.2773117475867362E-2</v>
      </c>
      <c r="CL642">
        <f t="shared" si="551"/>
        <v>3.7376118879264139E-3</v>
      </c>
      <c r="CM642">
        <f t="shared" si="551"/>
        <v>2.5379983343436066E-2</v>
      </c>
      <c r="CN642">
        <f t="shared" si="551"/>
        <v>-1.9062097652034687E-2</v>
      </c>
      <c r="CO642">
        <f t="shared" si="551"/>
        <v>-8.5723110568935307E-3</v>
      </c>
      <c r="CP642">
        <f t="shared" si="551"/>
        <v>-1.5835595892913359E-2</v>
      </c>
      <c r="CQ642">
        <f t="shared" si="551"/>
        <v>-3.9711098026944738E-3</v>
      </c>
      <c r="CR642">
        <f t="shared" si="551"/>
        <v>7.0183594559271984E-4</v>
      </c>
      <c r="CS642">
        <f t="shared" si="551"/>
        <v>5.8480002300041987E-3</v>
      </c>
      <c r="CT642">
        <f t="shared" si="551"/>
        <v>9.3334838080641989E-3</v>
      </c>
      <c r="CU642">
        <f t="shared" si="551"/>
        <v>2.1979715259272696E-3</v>
      </c>
      <c r="CV642">
        <f t="shared" si="551"/>
        <v>3.2145529301383542E-3</v>
      </c>
      <c r="CW642">
        <f t="shared" si="551"/>
        <v>-5.817525430721779E-3</v>
      </c>
      <c r="CX642">
        <f t="shared" si="551"/>
        <v>-1.3312389107934784E-3</v>
      </c>
      <c r="CY642">
        <f t="shared" si="551"/>
        <v>-6.5198256177855544E-3</v>
      </c>
      <c r="CZ642">
        <f t="shared" si="551"/>
        <v>1.3234229517424148E-3</v>
      </c>
      <c r="DA642">
        <f t="shared" si="551"/>
        <v>-2.0724438317689096E-3</v>
      </c>
    </row>
    <row r="643" spans="65:105">
      <c r="BM643">
        <f t="shared" ref="BM643:DA643" si="552">BM$15*SIN(-$F$6*$F322/$O$7*BM$14)</f>
        <v>-4.5451657754401448E-4</v>
      </c>
      <c r="BN643">
        <f t="shared" si="552"/>
        <v>-6.5909644851032088E-3</v>
      </c>
      <c r="BO643">
        <f t="shared" si="552"/>
        <v>3.5092706921793053E-3</v>
      </c>
      <c r="BP643">
        <f t="shared" si="552"/>
        <v>-2.2547866321338816E-3</v>
      </c>
      <c r="BQ643">
        <f t="shared" si="552"/>
        <v>1.1009780526156629E-2</v>
      </c>
      <c r="BR643">
        <f t="shared" si="552"/>
        <v>-5.3217577916318652E-4</v>
      </c>
      <c r="BS643">
        <f t="shared" si="552"/>
        <v>1.0564319961024977E-2</v>
      </c>
      <c r="BT643">
        <f t="shared" si="552"/>
        <v>-1.0993826928794094E-2</v>
      </c>
      <c r="BU643">
        <f t="shared" si="552"/>
        <v>3.1465290400358164E-4</v>
      </c>
      <c r="BV643">
        <f t="shared" si="552"/>
        <v>-2.005642935715321E-2</v>
      </c>
      <c r="BW643">
        <f t="shared" si="552"/>
        <v>2.4143910858910587E-3</v>
      </c>
      <c r="BX643">
        <f t="shared" si="552"/>
        <v>-1.0984818351121358E-2</v>
      </c>
      <c r="BY643">
        <f t="shared" si="552"/>
        <v>2.7138872775480233E-2</v>
      </c>
      <c r="BZ643">
        <f t="shared" si="552"/>
        <v>1.3155479809213735E-2</v>
      </c>
      <c r="CA643">
        <f t="shared" si="552"/>
        <v>3.7099464585131359E-2</v>
      </c>
      <c r="CB643">
        <f t="shared" si="552"/>
        <v>-6.770784220761601E-3</v>
      </c>
      <c r="CC643">
        <f t="shared" si="552"/>
        <v>-7.8237779433848631E-2</v>
      </c>
      <c r="CD643">
        <f t="shared" si="552"/>
        <v>-2.8841018111261996E-2</v>
      </c>
      <c r="CE643">
        <f t="shared" si="552"/>
        <v>-0.13532676502130431</v>
      </c>
      <c r="CF643">
        <f t="shared" si="552"/>
        <v>0.3644598565725059</v>
      </c>
      <c r="CG643">
        <f t="shared" si="552"/>
        <v>0</v>
      </c>
      <c r="CH643">
        <f t="shared" si="552"/>
        <v>-0.22847044452145127</v>
      </c>
      <c r="CI643">
        <f t="shared" si="552"/>
        <v>2.6302441919271839E-2</v>
      </c>
      <c r="CJ643">
        <f t="shared" si="552"/>
        <v>-5.2016033017811325E-2</v>
      </c>
      <c r="CK643">
        <f t="shared" si="552"/>
        <v>9.368824341757577E-2</v>
      </c>
      <c r="CL643">
        <f t="shared" si="552"/>
        <v>2.5717868801512188E-3</v>
      </c>
      <c r="CM643">
        <f t="shared" si="552"/>
        <v>2.5176968164722528E-2</v>
      </c>
      <c r="CN643">
        <f t="shared" si="552"/>
        <v>-2.0575810368911662E-2</v>
      </c>
      <c r="CO643">
        <f t="shared" si="552"/>
        <v>-8.1413619656296281E-3</v>
      </c>
      <c r="CP643">
        <f t="shared" si="552"/>
        <v>-1.6278645039313346E-2</v>
      </c>
      <c r="CQ643">
        <f t="shared" si="552"/>
        <v>-2.7394222598188999E-3</v>
      </c>
      <c r="CR643">
        <f t="shared" si="552"/>
        <v>6.9557586398070873E-4</v>
      </c>
      <c r="CS643">
        <f t="shared" si="552"/>
        <v>6.870762977594003E-3</v>
      </c>
      <c r="CT643">
        <f t="shared" si="552"/>
        <v>8.6934552056694182E-3</v>
      </c>
      <c r="CU643">
        <f t="shared" si="552"/>
        <v>2.3158719131364668E-3</v>
      </c>
      <c r="CV643">
        <f t="shared" si="552"/>
        <v>2.2269914461566995E-3</v>
      </c>
      <c r="CW643">
        <f t="shared" si="552"/>
        <v>-5.7895124556814077E-3</v>
      </c>
      <c r="CX643">
        <f t="shared" si="552"/>
        <v>-1.7809415290846069E-3</v>
      </c>
      <c r="CY643">
        <f t="shared" si="552"/>
        <v>-5.9999271969556527E-3</v>
      </c>
      <c r="CZ643">
        <f t="shared" si="552"/>
        <v>1.4407737533795567E-3</v>
      </c>
      <c r="DA643">
        <f t="shared" si="552"/>
        <v>-1.4443980646530786E-3</v>
      </c>
    </row>
    <row r="644" spans="65:105">
      <c r="BM644">
        <f t="shared" ref="BM644:DA644" si="553">BM$15*SIN(-$F$6*$F323/$O$7*BM$14)</f>
        <v>-2.5004965530056437E-4</v>
      </c>
      <c r="BN644">
        <f t="shared" si="553"/>
        <v>-7.0383179303363909E-3</v>
      </c>
      <c r="BO644">
        <f t="shared" si="553"/>
        <v>3.1624254374586543E-3</v>
      </c>
      <c r="BP644">
        <f t="shared" si="553"/>
        <v>-2.7996276320708768E-3</v>
      </c>
      <c r="BQ644">
        <f t="shared" si="553"/>
        <v>1.085047870120838E-2</v>
      </c>
      <c r="BR644">
        <f t="shared" si="553"/>
        <v>-2.9167696256113409E-4</v>
      </c>
      <c r="BS644">
        <f t="shared" si="553"/>
        <v>1.1024237027075553E-2</v>
      </c>
      <c r="BT644">
        <f t="shared" si="553"/>
        <v>-1.0114526454009943E-2</v>
      </c>
      <c r="BU644">
        <f t="shared" si="553"/>
        <v>3.5978613248219195E-4</v>
      </c>
      <c r="BV644">
        <f t="shared" si="553"/>
        <v>-1.9784590103921203E-2</v>
      </c>
      <c r="BW644">
        <f t="shared" si="553"/>
        <v>1.3197554728514482E-3</v>
      </c>
      <c r="BX644">
        <f t="shared" si="553"/>
        <v>-1.1250296665995436E-2</v>
      </c>
      <c r="BY644">
        <f t="shared" si="553"/>
        <v>2.5636942973172379E-2</v>
      </c>
      <c r="BZ644">
        <f t="shared" si="553"/>
        <v>1.4099030845127593E-2</v>
      </c>
      <c r="CA644">
        <f t="shared" si="553"/>
        <v>3.6750033689048077E-2</v>
      </c>
      <c r="CB644">
        <f t="shared" si="553"/>
        <v>-3.6951257565355972E-3</v>
      </c>
      <c r="CC644">
        <f t="shared" si="553"/>
        <v>-7.8954861164031928E-2</v>
      </c>
      <c r="CD644">
        <f t="shared" si="553"/>
        <v>-2.816442512143235E-2</v>
      </c>
      <c r="CE644">
        <f t="shared" si="553"/>
        <v>-0.13773710145344725</v>
      </c>
      <c r="CF644">
        <f t="shared" si="553"/>
        <v>0.36375961404059803</v>
      </c>
      <c r="CG644">
        <f t="shared" si="553"/>
        <v>0</v>
      </c>
      <c r="CH644">
        <f t="shared" si="553"/>
        <v>-0.22803148061458273</v>
      </c>
      <c r="CI644">
        <f t="shared" si="553"/>
        <v>2.6770920819231978E-2</v>
      </c>
      <c r="CJ644">
        <f t="shared" si="553"/>
        <v>-5.0795768075608885E-2</v>
      </c>
      <c r="CK644">
        <f t="shared" si="553"/>
        <v>9.454693506467847E-2</v>
      </c>
      <c r="CL644">
        <f t="shared" si="553"/>
        <v>1.4035413965825892E-3</v>
      </c>
      <c r="CM644">
        <f t="shared" si="553"/>
        <v>2.4939832382714903E-2</v>
      </c>
      <c r="CN644">
        <f t="shared" si="553"/>
        <v>-2.2051570088048356E-2</v>
      </c>
      <c r="CO644">
        <f t="shared" si="553"/>
        <v>-7.6907996202914509E-3</v>
      </c>
      <c r="CP644">
        <f t="shared" si="553"/>
        <v>-1.6672063220236566E-2</v>
      </c>
      <c r="CQ644">
        <f t="shared" si="553"/>
        <v>-1.497424150119732E-3</v>
      </c>
      <c r="CR644">
        <f t="shared" si="553"/>
        <v>6.8614822259631207E-4</v>
      </c>
      <c r="CS644">
        <f t="shared" si="553"/>
        <v>7.8562924653072241E-3</v>
      </c>
      <c r="CT644">
        <f t="shared" si="553"/>
        <v>7.9981414319152642E-3</v>
      </c>
      <c r="CU644">
        <f t="shared" si="553"/>
        <v>2.4166932645881618E-3</v>
      </c>
      <c r="CV644">
        <f t="shared" si="553"/>
        <v>1.2205780986237473E-3</v>
      </c>
      <c r="CW644">
        <f t="shared" si="553"/>
        <v>-5.7057433108233836E-3</v>
      </c>
      <c r="CX644">
        <f t="shared" si="553"/>
        <v>-2.2112837839601729E-3</v>
      </c>
      <c r="CY644">
        <f t="shared" si="553"/>
        <v>-5.406913303336325E-3</v>
      </c>
      <c r="CZ644">
        <f t="shared" si="553"/>
        <v>1.5385644642584662E-3</v>
      </c>
      <c r="DA644">
        <f t="shared" si="553"/>
        <v>-7.9462720619542077E-4</v>
      </c>
    </row>
    <row r="645" spans="65:105">
      <c r="BM645">
        <f t="shared" ref="BM645:DA645" si="554">BM$15*SIN(-$F$6*$F324/$O$7*BM$14)</f>
        <v>-4.1821753494529485E-5</v>
      </c>
      <c r="BN645">
        <f t="shared" si="554"/>
        <v>-7.3901184567440117E-3</v>
      </c>
      <c r="BO645">
        <f t="shared" si="554"/>
        <v>2.77704267662651E-3</v>
      </c>
      <c r="BP645">
        <f t="shared" si="554"/>
        <v>-3.3140342760788169E-3</v>
      </c>
      <c r="BQ645">
        <f t="shared" si="554"/>
        <v>1.0586680834892483E-2</v>
      </c>
      <c r="BR645">
        <f t="shared" si="554"/>
        <v>-4.8709050575384481E-5</v>
      </c>
      <c r="BS645">
        <f t="shared" si="554"/>
        <v>1.1402852818510533E-2</v>
      </c>
      <c r="BT645">
        <f t="shared" si="554"/>
        <v>-9.1709036453551558E-3</v>
      </c>
      <c r="BU645">
        <f t="shared" si="554"/>
        <v>4.0296964873607049E-4</v>
      </c>
      <c r="BV645">
        <f t="shared" si="554"/>
        <v>-1.9422654464411965E-2</v>
      </c>
      <c r="BW645">
        <f t="shared" si="554"/>
        <v>2.2015259821320468E-4</v>
      </c>
      <c r="BX645">
        <f t="shared" si="554"/>
        <v>-1.1481474639281836E-2</v>
      </c>
      <c r="BY645">
        <f t="shared" si="554"/>
        <v>2.4073251529711161E-2</v>
      </c>
      <c r="BZ645">
        <f t="shared" si="554"/>
        <v>1.5016575591315371E-2</v>
      </c>
      <c r="CA645">
        <f t="shared" si="554"/>
        <v>3.6350798014552037E-2</v>
      </c>
      <c r="CB645">
        <f t="shared" si="554"/>
        <v>-6.1598956928502206E-4</v>
      </c>
      <c r="CC645">
        <f t="shared" si="554"/>
        <v>-7.962438343816243E-2</v>
      </c>
      <c r="CD645">
        <f t="shared" si="554"/>
        <v>-2.7478288998951196E-2</v>
      </c>
      <c r="CE645">
        <f t="shared" si="554"/>
        <v>-0.14012669518474821</v>
      </c>
      <c r="CF645">
        <f t="shared" si="554"/>
        <v>0.36304567616481925</v>
      </c>
      <c r="CG645">
        <f t="shared" si="554"/>
        <v>0</v>
      </c>
      <c r="CH645">
        <f t="shared" si="554"/>
        <v>-0.22758393145135292</v>
      </c>
      <c r="CI645">
        <f t="shared" si="554"/>
        <v>2.7235368116987926E-2</v>
      </c>
      <c r="CJ645">
        <f t="shared" si="554"/>
        <v>-4.9558291677792118E-2</v>
      </c>
      <c r="CK645">
        <f t="shared" si="554"/>
        <v>9.5348675173435815E-2</v>
      </c>
      <c r="CL645">
        <f t="shared" si="554"/>
        <v>2.3397494897851349E-4</v>
      </c>
      <c r="CM645">
        <f t="shared" si="554"/>
        <v>2.4668897371134257E-2</v>
      </c>
      <c r="CN645">
        <f t="shared" si="554"/>
        <v>-2.3486654704979501E-2</v>
      </c>
      <c r="CO645">
        <f t="shared" si="554"/>
        <v>-7.2217094650335054E-3</v>
      </c>
      <c r="CP645">
        <f t="shared" si="554"/>
        <v>-1.7014650967047417E-2</v>
      </c>
      <c r="CQ645">
        <f t="shared" si="554"/>
        <v>-2.497900740383333E-4</v>
      </c>
      <c r="CR645">
        <f t="shared" si="554"/>
        <v>6.7359595366179919E-4</v>
      </c>
      <c r="CS645">
        <f t="shared" si="554"/>
        <v>8.7992480234612355E-3</v>
      </c>
      <c r="CT645">
        <f t="shared" si="554"/>
        <v>7.2519642662003071E-3</v>
      </c>
      <c r="CU645">
        <f t="shared" si="554"/>
        <v>2.4996920454362511E-3</v>
      </c>
      <c r="CV645">
        <f t="shared" si="554"/>
        <v>2.038323486881815E-4</v>
      </c>
      <c r="CW645">
        <f t="shared" si="554"/>
        <v>-5.567024738805563E-3</v>
      </c>
      <c r="CX645">
        <f t="shared" si="554"/>
        <v>-2.6175874856473598E-3</v>
      </c>
      <c r="CY645">
        <f t="shared" si="554"/>
        <v>-4.7480104398132236E-3</v>
      </c>
      <c r="CZ645">
        <f t="shared" si="554"/>
        <v>1.6154674677595197E-3</v>
      </c>
      <c r="DA645">
        <f t="shared" si="554"/>
        <v>-1.3290441491553031E-4</v>
      </c>
    </row>
    <row r="646" spans="65:105">
      <c r="BM646">
        <f t="shared" ref="BM646:DA646" si="555">BM$15*SIN(-$F$6*$F325/$O$7*BM$14)</f>
        <v>1.6703518641187118E-4</v>
      </c>
      <c r="BN646">
        <f t="shared" si="555"/>
        <v>-7.6415899846611094E-3</v>
      </c>
      <c r="BO646">
        <f t="shared" si="555"/>
        <v>2.3578187071274931E-3</v>
      </c>
      <c r="BP646">
        <f t="shared" si="555"/>
        <v>-3.79241452230298E-3</v>
      </c>
      <c r="BQ646">
        <f t="shared" si="555"/>
        <v>1.0220927444868144E-2</v>
      </c>
      <c r="BR646">
        <f t="shared" si="555"/>
        <v>1.946711918558839E-4</v>
      </c>
      <c r="BS646">
        <f t="shared" si="555"/>
        <v>1.1697375128816398E-2</v>
      </c>
      <c r="BT646">
        <f t="shared" si="555"/>
        <v>-8.1689593790567547E-3</v>
      </c>
      <c r="BU646">
        <f t="shared" si="555"/>
        <v>4.4396943754910226E-4</v>
      </c>
      <c r="BV646">
        <f t="shared" si="555"/>
        <v>-1.8972270645286005E-2</v>
      </c>
      <c r="BW646">
        <f t="shared" si="555"/>
        <v>-8.8027888109425481E-4</v>
      </c>
      <c r="BX646">
        <f t="shared" si="555"/>
        <v>-1.1677647446593558E-2</v>
      </c>
      <c r="BY646">
        <f t="shared" si="555"/>
        <v>2.2451565514747068E-2</v>
      </c>
      <c r="BZ646">
        <f t="shared" si="555"/>
        <v>1.590642159566677E-2</v>
      </c>
      <c r="CA646">
        <f t="shared" si="555"/>
        <v>3.5902298618135084E-2</v>
      </c>
      <c r="CB646">
        <f t="shared" si="555"/>
        <v>2.4637263657873608E-3</v>
      </c>
      <c r="CC646">
        <f t="shared" si="555"/>
        <v>-8.0245942961057248E-2</v>
      </c>
      <c r="CD646">
        <f t="shared" si="555"/>
        <v>-2.6782842231717948E-2</v>
      </c>
      <c r="CE646">
        <f t="shared" si="555"/>
        <v>-0.1424951863511808</v>
      </c>
      <c r="CF646">
        <f t="shared" si="555"/>
        <v>0.36231806982452713</v>
      </c>
      <c r="CG646">
        <f t="shared" si="555"/>
        <v>0</v>
      </c>
      <c r="CH646">
        <f t="shared" si="555"/>
        <v>-0.22712781388173495</v>
      </c>
      <c r="CI646">
        <f t="shared" si="555"/>
        <v>2.769571386848501E-2</v>
      </c>
      <c r="CJ646">
        <f t="shared" si="555"/>
        <v>-4.830402312641912E-2</v>
      </c>
      <c r="CK646">
        <f t="shared" si="555"/>
        <v>9.6092980805585287E-2</v>
      </c>
      <c r="CL646">
        <f t="shared" si="555"/>
        <v>-9.3581170765797382E-4</v>
      </c>
      <c r="CM646">
        <f t="shared" si="555"/>
        <v>2.4364530309459398E-2</v>
      </c>
      <c r="CN646">
        <f t="shared" si="555"/>
        <v>-2.4878417142275389E-2</v>
      </c>
      <c r="CO646">
        <f t="shared" si="555"/>
        <v>-6.7352215791272527E-3</v>
      </c>
      <c r="CP646">
        <f t="shared" si="555"/>
        <v>-1.7305363784912736E-2</v>
      </c>
      <c r="CQ646">
        <f t="shared" si="555"/>
        <v>9.9878415547914471E-4</v>
      </c>
      <c r="CR646">
        <f t="shared" si="555"/>
        <v>6.579762185368259E-4</v>
      </c>
      <c r="CS646">
        <f t="shared" si="555"/>
        <v>9.6945196941862089E-3</v>
      </c>
      <c r="CT646">
        <f t="shared" si="555"/>
        <v>6.4596689486499607E-3</v>
      </c>
      <c r="CU646">
        <f t="shared" si="555"/>
        <v>2.5642561582940406E-3</v>
      </c>
      <c r="CV646">
        <f t="shared" si="555"/>
        <v>-8.1463887694754541E-4</v>
      </c>
      <c r="CW646">
        <f t="shared" si="555"/>
        <v>-5.3746926753077615E-3</v>
      </c>
      <c r="CX646">
        <f t="shared" si="555"/>
        <v>-2.9954357640842636E-3</v>
      </c>
      <c r="CY646">
        <f t="shared" si="555"/>
        <v>-4.03124803621226E-3</v>
      </c>
      <c r="CZ646">
        <f t="shared" si="555"/>
        <v>1.6704387208991936E-3</v>
      </c>
      <c r="DA646">
        <f t="shared" si="555"/>
        <v>5.3081738247250023E-4</v>
      </c>
    </row>
    <row r="647" spans="65:105">
      <c r="BM647">
        <f t="shared" ref="BM647:DA647" si="556">BM$15*SIN(-$F$6*$F326/$O$7*BM$14)</f>
        <v>3.7337976163784282E-4</v>
      </c>
      <c r="BN647">
        <f t="shared" si="556"/>
        <v>-7.7893185110926681E-3</v>
      </c>
      <c r="BO647">
        <f t="shared" si="556"/>
        <v>1.9098622174054359E-3</v>
      </c>
      <c r="BP647">
        <f t="shared" si="556"/>
        <v>-4.229567966762395E-3</v>
      </c>
      <c r="BQ647">
        <f t="shared" si="556"/>
        <v>9.7567409362224345E-3</v>
      </c>
      <c r="BR647">
        <f t="shared" si="556"/>
        <v>4.3640350934672699E-4</v>
      </c>
      <c r="BS647">
        <f t="shared" si="556"/>
        <v>1.1905631922035319E-2</v>
      </c>
      <c r="BT647">
        <f t="shared" si="556"/>
        <v>-7.115065420902348E-3</v>
      </c>
      <c r="BU647">
        <f t="shared" si="556"/>
        <v>4.8256331751337858E-4</v>
      </c>
      <c r="BV647">
        <f t="shared" si="556"/>
        <v>-1.8435489634424696E-2</v>
      </c>
      <c r="BW647">
        <f t="shared" si="556"/>
        <v>-1.9773971894604457E-3</v>
      </c>
      <c r="BX647">
        <f t="shared" si="556"/>
        <v>-1.1838216988653665E-2</v>
      </c>
      <c r="BY647">
        <f t="shared" si="556"/>
        <v>2.0775791711933066E-2</v>
      </c>
      <c r="BZ647">
        <f t="shared" si="556"/>
        <v>1.6766927497633356E-2</v>
      </c>
      <c r="CA647">
        <f t="shared" si="556"/>
        <v>3.5405143320003503E-2</v>
      </c>
      <c r="CB647">
        <f t="shared" si="556"/>
        <v>5.5411235278398962E-3</v>
      </c>
      <c r="CC647">
        <f t="shared" si="556"/>
        <v>-8.0819165328501391E-2</v>
      </c>
      <c r="CD647">
        <f t="shared" si="556"/>
        <v>-2.6078320462417447E-2</v>
      </c>
      <c r="CE647">
        <f t="shared" si="556"/>
        <v>-0.14484221826668742</v>
      </c>
      <c r="CF647">
        <f t="shared" si="556"/>
        <v>0.3615768224136891</v>
      </c>
      <c r="CG647">
        <f t="shared" si="556"/>
        <v>0</v>
      </c>
      <c r="CH647">
        <f t="shared" si="556"/>
        <v>-0.22666314507829749</v>
      </c>
      <c r="CI647">
        <f t="shared" si="556"/>
        <v>2.8151888747346348E-2</v>
      </c>
      <c r="CJ647">
        <f t="shared" si="556"/>
        <v>-4.7033387413341031E-2</v>
      </c>
      <c r="CK647">
        <f t="shared" si="556"/>
        <v>9.677940361924546E-2</v>
      </c>
      <c r="CL647">
        <f t="shared" si="556"/>
        <v>-2.1047176110706015E-3</v>
      </c>
      <c r="CM647">
        <f t="shared" si="556"/>
        <v>2.4027143685313924E-2</v>
      </c>
      <c r="CN647">
        <f t="shared" si="556"/>
        <v>-2.6224290232194407E-2</v>
      </c>
      <c r="CO647">
        <f t="shared" si="556"/>
        <v>-6.2325079545011465E-3</v>
      </c>
      <c r="CP647">
        <f t="shared" si="556"/>
        <v>-1.754331533729819E-2</v>
      </c>
      <c r="CQ647">
        <f t="shared" si="556"/>
        <v>2.2435991869610874E-3</v>
      </c>
      <c r="CR647">
        <f t="shared" si="556"/>
        <v>6.3936014741322242E-4</v>
      </c>
      <c r="CS647">
        <f t="shared" si="556"/>
        <v>1.0537255922729766E-2</v>
      </c>
      <c r="CT647">
        <f t="shared" si="556"/>
        <v>5.6262940032299359E-3</v>
      </c>
      <c r="CU647">
        <f t="shared" si="556"/>
        <v>2.6099094573151706E-3</v>
      </c>
      <c r="CV647">
        <f t="shared" si="556"/>
        <v>-1.8262140451339723E-3</v>
      </c>
      <c r="CW647">
        <f t="shared" si="556"/>
        <v>-5.1305993832408631E-3</v>
      </c>
      <c r="CX647">
        <f t="shared" si="556"/>
        <v>-3.3407210840896225E-3</v>
      </c>
      <c r="CY647">
        <f t="shared" si="556"/>
        <v>-3.265360602186173E-3</v>
      </c>
      <c r="CZ647">
        <f t="shared" si="556"/>
        <v>1.7027319283636083E-3</v>
      </c>
      <c r="DA647">
        <f t="shared" si="556"/>
        <v>1.1865551923419169E-3</v>
      </c>
    </row>
    <row r="648" spans="65:105">
      <c r="BM648">
        <f t="shared" ref="BM648:DA648" si="557">BM$15*SIN(-$F$6*$F327/$O$7*BM$14)</f>
        <v>5.7410835770593588E-4</v>
      </c>
      <c r="BN648">
        <f t="shared" si="557"/>
        <v>-7.831298458564933E-3</v>
      </c>
      <c r="BO648">
        <f t="shared" si="557"/>
        <v>1.4386320321193434E-3</v>
      </c>
      <c r="BP648">
        <f t="shared" si="557"/>
        <v>-4.6207423762058475E-3</v>
      </c>
      <c r="BQ648">
        <f t="shared" si="557"/>
        <v>9.198591678783773E-3</v>
      </c>
      <c r="BR648">
        <f t="shared" si="557"/>
        <v>6.7444159647772346E-4</v>
      </c>
      <c r="BS648">
        <f t="shared" si="557"/>
        <v>1.2026087351042962E-2</v>
      </c>
      <c r="BT648">
        <f t="shared" si="557"/>
        <v>-6.0159239056234029E-3</v>
      </c>
      <c r="BU648">
        <f t="shared" si="557"/>
        <v>5.185421450495018E-4</v>
      </c>
      <c r="BV648">
        <f t="shared" si="557"/>
        <v>-1.7814755861004825E-2</v>
      </c>
      <c r="BW648">
        <f t="shared" si="557"/>
        <v>-3.0670730213023835E-3</v>
      </c>
      <c r="BX648">
        <f t="shared" si="557"/>
        <v>-1.1962693714803661E-2</v>
      </c>
      <c r="BY648">
        <f t="shared" si="557"/>
        <v>1.9049967207140583E-2</v>
      </c>
      <c r="BZ648">
        <f t="shared" si="557"/>
        <v>1.7596506055791029E-2</v>
      </c>
      <c r="CA648">
        <f t="shared" si="557"/>
        <v>3.4860005880341237E-2</v>
      </c>
      <c r="CB648">
        <f t="shared" si="557"/>
        <v>8.6133055783794658E-3</v>
      </c>
      <c r="CC648">
        <f t="shared" si="557"/>
        <v>-8.1343705252774887E-2</v>
      </c>
      <c r="CD648">
        <f t="shared" si="557"/>
        <v>-2.5364962408675543E-2</v>
      </c>
      <c r="CE648">
        <f t="shared" si="557"/>
        <v>-0.14716743747689459</v>
      </c>
      <c r="CF648">
        <f t="shared" si="557"/>
        <v>0.36082196183985127</v>
      </c>
      <c r="CG648">
        <f t="shared" si="557"/>
        <v>0</v>
      </c>
      <c r="CH648">
        <f t="shared" si="557"/>
        <v>-0.22618994253555835</v>
      </c>
      <c r="CI648">
        <f t="shared" si="557"/>
        <v>2.8603824055313115E-2</v>
      </c>
      <c r="CJ648">
        <f t="shared" si="557"/>
        <v>-4.574681507619905E-2</v>
      </c>
      <c r="CK648">
        <f t="shared" si="557"/>
        <v>9.7407530138980389E-2</v>
      </c>
      <c r="CL648">
        <f t="shared" si="557"/>
        <v>-3.2716426279374073E-3</v>
      </c>
      <c r="CM648">
        <f t="shared" si="557"/>
        <v>2.3657194735450218E-2</v>
      </c>
      <c r="CN648">
        <f t="shared" si="557"/>
        <v>-2.7521791451938032E-2</v>
      </c>
      <c r="CO648">
        <f t="shared" si="557"/>
        <v>-5.7147796723094231E-3</v>
      </c>
      <c r="CP648">
        <f t="shared" si="557"/>
        <v>-1.7727780148265659E-2</v>
      </c>
      <c r="CQ648">
        <f t="shared" si="557"/>
        <v>3.4799698177086745E-3</v>
      </c>
      <c r="CR648">
        <f t="shared" si="557"/>
        <v>6.1783251539757945E-4</v>
      </c>
      <c r="CS648">
        <f t="shared" si="557"/>
        <v>1.1322889848452637E-2</v>
      </c>
      <c r="CT648">
        <f t="shared" si="557"/>
        <v>4.7571391957495126E-3</v>
      </c>
      <c r="CU648">
        <f t="shared" si="557"/>
        <v>2.6363152596623894E-3</v>
      </c>
      <c r="CV648">
        <f t="shared" si="557"/>
        <v>-2.822329999027619E-3</v>
      </c>
      <c r="CW648">
        <f t="shared" si="557"/>
        <v>-4.8370956144424392E-3</v>
      </c>
      <c r="CX648">
        <f t="shared" si="557"/>
        <v>-3.6496898977967044E-3</v>
      </c>
      <c r="CY648">
        <f t="shared" si="557"/>
        <v>-2.4596812879555982E-3</v>
      </c>
      <c r="CZ648">
        <f t="shared" si="557"/>
        <v>1.7119086742894884E-3</v>
      </c>
      <c r="DA648">
        <f t="shared" si="557"/>
        <v>1.8244461076698773E-3</v>
      </c>
    </row>
    <row r="649" spans="65:105">
      <c r="BM649">
        <f t="shared" ref="BM649:DA649" si="558">BM$15*SIN(-$F$6*$F328/$O$7*BM$14)</f>
        <v>7.6620182969259142E-4</v>
      </c>
      <c r="BN649">
        <f t="shared" si="558"/>
        <v>-7.7669599030487655E-3</v>
      </c>
      <c r="BO649">
        <f t="shared" si="558"/>
        <v>9.498705905787026E-4</v>
      </c>
      <c r="BP649">
        <f t="shared" si="558"/>
        <v>-4.9616853489671108E-3</v>
      </c>
      <c r="BQ649">
        <f t="shared" si="558"/>
        <v>8.5518549550167144E-3</v>
      </c>
      <c r="BR649">
        <f t="shared" si="558"/>
        <v>9.0677042012140858E-4</v>
      </c>
      <c r="BS649">
        <f t="shared" si="558"/>
        <v>1.2057853084076437E-2</v>
      </c>
      <c r="BT649">
        <f t="shared" si="558"/>
        <v>-4.878524715330501E-3</v>
      </c>
      <c r="BU649">
        <f t="shared" si="558"/>
        <v>5.5171094777375191E-4</v>
      </c>
      <c r="BV649">
        <f t="shared" si="558"/>
        <v>-1.7112896063893938E-2</v>
      </c>
      <c r="BW649">
        <f t="shared" si="558"/>
        <v>-4.1452050828381425E-3</v>
      </c>
      <c r="BX649">
        <f t="shared" si="558"/>
        <v>-1.2050698115564515E-2</v>
      </c>
      <c r="BY649">
        <f t="shared" si="558"/>
        <v>1.7278249662766042E-2</v>
      </c>
      <c r="BZ649">
        <f t="shared" si="558"/>
        <v>1.8393627075577342E-2</v>
      </c>
      <c r="CA649">
        <f t="shared" si="558"/>
        <v>3.426762508620948E-2</v>
      </c>
      <c r="CB649">
        <f t="shared" si="558"/>
        <v>1.1677381087193192E-2</v>
      </c>
      <c r="CC649">
        <f t="shared" si="558"/>
        <v>-8.1819246770641174E-2</v>
      </c>
      <c r="CD649">
        <f t="shared" si="558"/>
        <v>-2.4643009782173073E-2</v>
      </c>
      <c r="CE649">
        <f t="shared" si="558"/>
        <v>-0.14947049381234215</v>
      </c>
      <c r="CF649">
        <f t="shared" si="558"/>
        <v>0.36005351652308754</v>
      </c>
      <c r="CG649">
        <f t="shared" si="558"/>
        <v>0</v>
      </c>
      <c r="CH649">
        <f t="shared" si="558"/>
        <v>-0.22570822406932581</v>
      </c>
      <c r="CI649">
        <f t="shared" si="558"/>
        <v>2.9051451732590289E-2</v>
      </c>
      <c r="CJ649">
        <f t="shared" si="558"/>
        <v>-4.4444742052543056E-2</v>
      </c>
      <c r="CK649">
        <f t="shared" si="558"/>
        <v>9.7976982004861754E-2</v>
      </c>
      <c r="CL649">
        <f t="shared" si="558"/>
        <v>-4.4354884892774437E-3</v>
      </c>
      <c r="CM649">
        <f t="shared" si="558"/>
        <v>2.3255184826088193E-2</v>
      </c>
      <c r="CN649">
        <f t="shared" si="558"/>
        <v>-2.8768527502774394E-2</v>
      </c>
      <c r="CO649">
        <f t="shared" si="558"/>
        <v>-5.1832839853315259E-3</v>
      </c>
      <c r="CP649">
        <f t="shared" si="558"/>
        <v>-1.7858195814332383E-2</v>
      </c>
      <c r="CQ649">
        <f t="shared" si="558"/>
        <v>4.70324262784063E-3</v>
      </c>
      <c r="CR649">
        <f t="shared" si="558"/>
        <v>5.9349135645671292E-4</v>
      </c>
      <c r="CS649">
        <f t="shared" si="558"/>
        <v>1.2047164053041903E-2</v>
      </c>
      <c r="CT649">
        <f t="shared" si="558"/>
        <v>3.8577318305236339E-3</v>
      </c>
      <c r="CU649">
        <f t="shared" si="558"/>
        <v>2.6432788284679368E-3</v>
      </c>
      <c r="CV649">
        <f t="shared" si="558"/>
        <v>-3.7945544466785543E-3</v>
      </c>
      <c r="CW649">
        <f t="shared" si="558"/>
        <v>-4.4970079706515009E-3</v>
      </c>
      <c r="CX649">
        <f t="shared" si="558"/>
        <v>-3.9189834489410328E-3</v>
      </c>
      <c r="CY649">
        <f t="shared" si="558"/>
        <v>-1.6240281499807108E-3</v>
      </c>
      <c r="CZ649">
        <f t="shared" si="558"/>
        <v>1.6978443742424224E-3</v>
      </c>
      <c r="DA649">
        <f t="shared" si="558"/>
        <v>2.4348956553393391E-3</v>
      </c>
    </row>
    <row r="650" spans="65:105">
      <c r="BM650">
        <f t="shared" ref="BM650:DA650" si="559">BM$15*SIN(-$F$6*$F329/$O$7*BM$14)</f>
        <v>9.4677091297803062E-4</v>
      </c>
      <c r="BN650">
        <f t="shared" si="559"/>
        <v>-7.5971763113061889E-3</v>
      </c>
      <c r="BO650">
        <f t="shared" si="559"/>
        <v>4.495339690334782E-4</v>
      </c>
      <c r="BP650">
        <f t="shared" si="559"/>
        <v>-5.248690542221989E-3</v>
      </c>
      <c r="BQ650">
        <f t="shared" si="559"/>
        <v>7.8227591931133902E-3</v>
      </c>
      <c r="BR650">
        <f t="shared" si="559"/>
        <v>1.1314232770423649E-3</v>
      </c>
      <c r="BS650">
        <f t="shared" si="559"/>
        <v>1.200069485598176E-2</v>
      </c>
      <c r="BT650">
        <f t="shared" si="559"/>
        <v>-3.7101010280467441E-3</v>
      </c>
      <c r="BU650">
        <f t="shared" si="559"/>
        <v>5.8188998107033428E-4</v>
      </c>
      <c r="BV650">
        <f t="shared" si="559"/>
        <v>-1.6333106419058375E-2</v>
      </c>
      <c r="BW650">
        <f t="shared" si="559"/>
        <v>-5.2077355284306437E-3</v>
      </c>
      <c r="BX650">
        <f t="shared" si="559"/>
        <v>-1.210196187969992E-2</v>
      </c>
      <c r="BY650">
        <f t="shared" si="559"/>
        <v>1.5464907301557968E-2</v>
      </c>
      <c r="BZ650">
        <f t="shared" si="559"/>
        <v>1.9156820231803665E-2</v>
      </c>
      <c r="CA650">
        <f t="shared" si="559"/>
        <v>3.3628803750319562E-2</v>
      </c>
      <c r="CB650">
        <f t="shared" si="559"/>
        <v>1.473046625366152E-2</v>
      </c>
      <c r="CC650">
        <f t="shared" si="559"/>
        <v>-8.2245503433671513E-2</v>
      </c>
      <c r="CD650">
        <f t="shared" si="559"/>
        <v>-2.3912707206744998E-2</v>
      </c>
      <c r="CE650">
        <f t="shared" si="559"/>
        <v>-0.15175104044121723</v>
      </c>
      <c r="CF650">
        <f t="shared" si="559"/>
        <v>0.3592715153949298</v>
      </c>
      <c r="CG650">
        <f t="shared" si="559"/>
        <v>0</v>
      </c>
      <c r="CH650">
        <f t="shared" si="559"/>
        <v>-0.22521800781602788</v>
      </c>
      <c r="CI650">
        <f t="shared" si="559"/>
        <v>2.9494704368096172E-2</v>
      </c>
      <c r="CJ650">
        <f t="shared" si="559"/>
        <v>-4.3127609532119797E-2</v>
      </c>
      <c r="CK650">
        <f t="shared" si="559"/>
        <v>9.8487416200378722E-2</v>
      </c>
      <c r="CL650">
        <f t="shared" si="559"/>
        <v>-5.5951598241031665E-3</v>
      </c>
      <c r="CM650">
        <f t="shared" si="559"/>
        <v>2.282165877344829E-2</v>
      </c>
      <c r="CN650">
        <f t="shared" si="559"/>
        <v>-2.9962198724584624E-2</v>
      </c>
      <c r="CO650">
        <f t="shared" si="559"/>
        <v>-4.6393013132309075E-3</v>
      </c>
      <c r="CP650">
        <f t="shared" si="559"/>
        <v>-1.7934164719148559E-2</v>
      </c>
      <c r="CQ650">
        <f t="shared" si="559"/>
        <v>5.9088134947149831E-3</v>
      </c>
      <c r="CR650">
        <f t="shared" si="559"/>
        <v>5.6644751698404735E-4</v>
      </c>
      <c r="CS650">
        <f t="shared" si="559"/>
        <v>1.2706153631829883E-2</v>
      </c>
      <c r="CT650">
        <f t="shared" si="559"/>
        <v>2.9337916000256982E-3</v>
      </c>
      <c r="CU650">
        <f t="shared" si="559"/>
        <v>2.6307488089742574E-3</v>
      </c>
      <c r="CV650">
        <f t="shared" si="559"/>
        <v>-4.7346573418240749E-3</v>
      </c>
      <c r="CW650">
        <f t="shared" si="559"/>
        <v>-4.1136116817885697E-3</v>
      </c>
      <c r="CX650">
        <f t="shared" si="559"/>
        <v>-4.1456742854246763E-3</v>
      </c>
      <c r="CY650">
        <f t="shared" si="559"/>
        <v>-7.6858450753606743E-4</v>
      </c>
      <c r="CZ650">
        <f t="shared" si="559"/>
        <v>1.6607299665878069E-3</v>
      </c>
      <c r="DA650">
        <f t="shared" si="559"/>
        <v>3.0087221059453399E-3</v>
      </c>
    </row>
    <row r="651" spans="65:105">
      <c r="BM651">
        <f t="shared" ref="BM651:DA651" si="560">BM$15*SIN(-$F$6*$F330/$O$7*BM$14)</f>
        <v>1.1130996804754722E-3</v>
      </c>
      <c r="BN651">
        <f t="shared" si="560"/>
        <v>-7.3242526826168761E-3</v>
      </c>
      <c r="BO651">
        <f t="shared" si="560"/>
        <v>-5.6280700428275936E-5</v>
      </c>
      <c r="BP651">
        <f t="shared" si="560"/>
        <v>-5.4786379631168074E-3</v>
      </c>
      <c r="BQ651">
        <f t="shared" si="560"/>
        <v>7.0183259838252146E-3</v>
      </c>
      <c r="BR651">
        <f t="shared" si="560"/>
        <v>1.3464984423765965E-3</v>
      </c>
      <c r="BS651">
        <f t="shared" si="560"/>
        <v>1.1855034195866788E-2</v>
      </c>
      <c r="BT651">
        <f t="shared" si="560"/>
        <v>-2.5180833190255316E-3</v>
      </c>
      <c r="BU651">
        <f t="shared" si="560"/>
        <v>6.0891570214302408E-4</v>
      </c>
      <c r="BV651">
        <f t="shared" si="560"/>
        <v>-1.5478937984603727E-2</v>
      </c>
      <c r="BW651">
        <f t="shared" si="560"/>
        <v>-6.2506652334023693E-3</v>
      </c>
      <c r="BX651">
        <f t="shared" si="560"/>
        <v>-1.2116328712254E-2</v>
      </c>
      <c r="BY651">
        <f t="shared" si="560"/>
        <v>1.3614308624094542E-2</v>
      </c>
      <c r="BZ651">
        <f t="shared" si="560"/>
        <v>1.988467778073531E-2</v>
      </c>
      <c r="CA651">
        <f t="shared" si="560"/>
        <v>3.2944407623036479E-2</v>
      </c>
      <c r="CB651">
        <f t="shared" si="560"/>
        <v>1.7769687620890429E-2</v>
      </c>
      <c r="CC651">
        <f t="shared" si="560"/>
        <v>-8.2622218480790877E-2</v>
      </c>
      <c r="CD651">
        <f t="shared" si="560"/>
        <v>-2.3174302135492989E-2</v>
      </c>
      <c r="CE651">
        <f t="shared" si="560"/>
        <v>-0.15400873392158609</v>
      </c>
      <c r="CF651">
        <f t="shared" si="560"/>
        <v>0.35847598789727847</v>
      </c>
      <c r="CG651">
        <f t="shared" si="560"/>
        <v>0</v>
      </c>
      <c r="CH651">
        <f t="shared" si="560"/>
        <v>-0.2247193122320294</v>
      </c>
      <c r="CI651">
        <f t="shared" si="560"/>
        <v>2.9933515209614271E-2</v>
      </c>
      <c r="CJ651">
        <f t="shared" si="560"/>
        <v>-4.1795863807381817E-2</v>
      </c>
      <c r="CK651">
        <f t="shared" si="560"/>
        <v>9.8938525259058274E-2</v>
      </c>
      <c r="CL651">
        <f t="shared" si="560"/>
        <v>-6.7495651903452707E-3</v>
      </c>
      <c r="CM651">
        <f t="shared" si="560"/>
        <v>2.2357204105399753E-2</v>
      </c>
      <c r="CN651">
        <f t="shared" si="560"/>
        <v>-3.110060333768809E-2</v>
      </c>
      <c r="CO651">
        <f t="shared" si="560"/>
        <v>-4.0841421579119151E-3</v>
      </c>
      <c r="CP651">
        <f t="shared" si="560"/>
        <v>-1.7955455245765528E-2</v>
      </c>
      <c r="CQ651">
        <f t="shared" si="560"/>
        <v>7.0921449218070793E-3</v>
      </c>
      <c r="CR651">
        <f t="shared" si="560"/>
        <v>5.368241510199088E-4</v>
      </c>
      <c r="CS651">
        <f t="shared" si="560"/>
        <v>1.3296287463192537E-2</v>
      </c>
      <c r="CT651">
        <f t="shared" si="560"/>
        <v>1.9911942110674131E-3</v>
      </c>
      <c r="CU651">
        <f t="shared" si="560"/>
        <v>2.5988176072638115E-3</v>
      </c>
      <c r="CV651">
        <f t="shared" si="560"/>
        <v>-5.6346805526384103E-3</v>
      </c>
      <c r="CW651">
        <f t="shared" si="560"/>
        <v>-3.6905990637011265E-3</v>
      </c>
      <c r="CX651">
        <f t="shared" si="560"/>
        <v>-4.3272980832338359E-3</v>
      </c>
      <c r="CY651">
        <f t="shared" si="560"/>
        <v>9.6225151828804189E-5</v>
      </c>
      <c r="CZ651">
        <f t="shared" si="560"/>
        <v>1.6010693202921969E-3</v>
      </c>
      <c r="DA651">
        <f t="shared" si="560"/>
        <v>3.5372945755516253E-3</v>
      </c>
    </row>
    <row r="652" spans="65:105">
      <c r="BM652">
        <f t="shared" ref="BM652:DA652" si="561">BM$15*SIN(-$F$6*$F331/$O$7*BM$14)</f>
        <v>1.2626863927025086E-3</v>
      </c>
      <c r="BN652">
        <f t="shared" si="561"/>
        <v>-6.9518942558739697E-3</v>
      </c>
      <c r="BO652">
        <f t="shared" si="561"/>
        <v>-5.6140952989803432E-4</v>
      </c>
      <c r="BP652">
        <f t="shared" si="561"/>
        <v>-5.6490278857693364E-3</v>
      </c>
      <c r="BQ652">
        <f t="shared" si="561"/>
        <v>6.1463024587055581E-3</v>
      </c>
      <c r="BR652">
        <f t="shared" si="561"/>
        <v>1.5501752680577849E-3</v>
      </c>
      <c r="BS652">
        <f t="shared" si="561"/>
        <v>1.1621945318418647E-2</v>
      </c>
      <c r="BT652">
        <f t="shared" si="561"/>
        <v>-1.310052107375555E-3</v>
      </c>
      <c r="BU652">
        <f t="shared" si="561"/>
        <v>6.3264165626774835E-4</v>
      </c>
      <c r="BV652">
        <f t="shared" si="561"/>
        <v>-1.455428052972981E-2</v>
      </c>
      <c r="BW652">
        <f t="shared" si="561"/>
        <v>-7.2700688458376432E-3</v>
      </c>
      <c r="BX652">
        <f t="shared" si="561"/>
        <v>-1.209375481106947E-2</v>
      </c>
      <c r="BY652">
        <f t="shared" si="561"/>
        <v>1.1730911884683072E-2</v>
      </c>
      <c r="BZ652">
        <f t="shared" si="561"/>
        <v>2.0575857156737404E-2</v>
      </c>
      <c r="CA652">
        <f t="shared" si="561"/>
        <v>3.22153642190873E-2</v>
      </c>
      <c r="CB652">
        <f t="shared" si="561"/>
        <v>2.0792184780108473E-2</v>
      </c>
      <c r="CC652">
        <f t="shared" si="561"/>
        <v>-8.2949164992941138E-2</v>
      </c>
      <c r="CD652">
        <f t="shared" si="561"/>
        <v>-2.2428044766939336E-2</v>
      </c>
      <c r="CE652">
        <f t="shared" si="561"/>
        <v>-0.15624323425311501</v>
      </c>
      <c r="CF652">
        <f t="shared" si="561"/>
        <v>0.35766696398129433</v>
      </c>
      <c r="CG652">
        <f t="shared" si="561"/>
        <v>0</v>
      </c>
      <c r="CH652">
        <f t="shared" si="561"/>
        <v>-0.22421215609293726</v>
      </c>
      <c r="CI652">
        <f t="shared" si="561"/>
        <v>3.0367818173845922E-2</v>
      </c>
      <c r="CJ652">
        <f t="shared" si="561"/>
        <v>-4.0449956122267393E-2</v>
      </c>
      <c r="CK652">
        <f t="shared" si="561"/>
        <v>9.9330037449671518E-2</v>
      </c>
      <c r="CL652">
        <f t="shared" si="561"/>
        <v>-7.8976181020797599E-3</v>
      </c>
      <c r="CM652">
        <f t="shared" si="561"/>
        <v>2.1862450265224771E-2</v>
      </c>
      <c r="CN652">
        <f t="shared" si="561"/>
        <v>-3.2181641504122838E-2</v>
      </c>
      <c r="CO652">
        <f t="shared" si="561"/>
        <v>-3.5191439464059074E-3</v>
      </c>
      <c r="CP652">
        <f t="shared" si="561"/>
        <v>-1.792200248279854E-2</v>
      </c>
      <c r="CQ652">
        <f t="shared" si="561"/>
        <v>8.2487831168219332E-3</v>
      </c>
      <c r="CR652">
        <f t="shared" si="561"/>
        <v>5.0475615942444877E-4</v>
      </c>
      <c r="CS652">
        <f t="shared" si="561"/>
        <v>1.3814367560766955E-2</v>
      </c>
      <c r="CT652">
        <f t="shared" si="561"/>
        <v>1.0359340188204555E-3</v>
      </c>
      <c r="CU652">
        <f t="shared" si="561"/>
        <v>2.5477207087849542E-3</v>
      </c>
      <c r="CV652">
        <f t="shared" si="561"/>
        <v>-6.4870052286798343E-3</v>
      </c>
      <c r="CW652">
        <f t="shared" si="561"/>
        <v>-3.232043959143574E-3</v>
      </c>
      <c r="CX652">
        <f t="shared" si="561"/>
        <v>-4.4618804357565755E-3</v>
      </c>
      <c r="CY652">
        <f t="shared" si="561"/>
        <v>9.5986220572043441E-4</v>
      </c>
      <c r="CZ652">
        <f t="shared" si="561"/>
        <v>1.5196723943470736E-3</v>
      </c>
      <c r="DA652">
        <f t="shared" si="561"/>
        <v>4.0126628422186986E-3</v>
      </c>
    </row>
    <row r="653" spans="65:105">
      <c r="BM653">
        <f t="shared" ref="BM653:DA653" si="562">BM$15*SIN(-$F$6*$F332/$O$7*BM$14)</f>
        <v>1.3932811262715545E-3</v>
      </c>
      <c r="BN653">
        <f t="shared" si="562"/>
        <v>-6.4851562068846359E-3</v>
      </c>
      <c r="BO653">
        <f t="shared" si="562"/>
        <v>-1.0596969891545609E-3</v>
      </c>
      <c r="BP653">
        <f t="shared" si="562"/>
        <v>-5.7580080254352305E-3</v>
      </c>
      <c r="BQ653">
        <f t="shared" si="562"/>
        <v>5.2150866809978361E-3</v>
      </c>
      <c r="BR653">
        <f t="shared" si="562"/>
        <v>1.7407295949146348E-3</v>
      </c>
      <c r="BS653">
        <f t="shared" si="562"/>
        <v>1.130314720181138E-2</v>
      </c>
      <c r="BT653">
        <f t="shared" si="562"/>
        <v>-9.3689748496606225E-5</v>
      </c>
      <c r="BU653">
        <f t="shared" si="562"/>
        <v>6.5293927044342921E-4</v>
      </c>
      <c r="BV653">
        <f t="shared" si="562"/>
        <v>-1.3563344821239973E-2</v>
      </c>
      <c r="BW653">
        <f t="shared" si="562"/>
        <v>-8.2621095607209559E-3</v>
      </c>
      <c r="BX653">
        <f t="shared" si="562"/>
        <v>-1.2034309000333327E-2</v>
      </c>
      <c r="BY653">
        <f t="shared" si="562"/>
        <v>9.8192543510348066E-3</v>
      </c>
      <c r="BZ653">
        <f t="shared" si="562"/>
        <v>2.1229083448697141E-2</v>
      </c>
      <c r="CA653">
        <f t="shared" si="562"/>
        <v>3.1442661560564467E-2</v>
      </c>
      <c r="CB653">
        <f t="shared" si="562"/>
        <v>2.3795113062783577E-2</v>
      </c>
      <c r="CC653">
        <f t="shared" si="562"/>
        <v>-8.3226146029768716E-2</v>
      </c>
      <c r="CD653">
        <f t="shared" si="562"/>
        <v>-2.1674187960250398E-2</v>
      </c>
      <c r="CE653">
        <f t="shared" si="562"/>
        <v>-0.15845420492827325</v>
      </c>
      <c r="CF653">
        <f t="shared" si="562"/>
        <v>0.35684447410627046</v>
      </c>
      <c r="CG653">
        <f t="shared" si="562"/>
        <v>0</v>
      </c>
      <c r="CH653">
        <f t="shared" si="562"/>
        <v>-0.22369655849289344</v>
      </c>
      <c r="CI653">
        <f t="shared" si="562"/>
        <v>3.0797547856362219E-2</v>
      </c>
      <c r="CJ653">
        <f t="shared" si="562"/>
        <v>-3.9090342519302324E-2</v>
      </c>
      <c r="CK653">
        <f t="shared" si="562"/>
        <v>9.9661716939914408E-2</v>
      </c>
      <c r="CL653">
        <f t="shared" si="562"/>
        <v>-9.0382380520905373E-3</v>
      </c>
      <c r="CM653">
        <f t="shared" si="562"/>
        <v>2.1338067758577422E-2</v>
      </c>
      <c r="CN653">
        <f t="shared" si="562"/>
        <v>-3.3203319200890494E-2</v>
      </c>
      <c r="CO653">
        <f t="shared" si="562"/>
        <v>-2.9456678088923835E-3</v>
      </c>
      <c r="CP653">
        <f t="shared" si="562"/>
        <v>-1.7833908422331065E-2</v>
      </c>
      <c r="CQ653">
        <f t="shared" si="562"/>
        <v>9.3743747547628247E-3</v>
      </c>
      <c r="CR653">
        <f t="shared" si="562"/>
        <v>4.7038957555710039E-4</v>
      </c>
      <c r="CS653">
        <f t="shared" si="562"/>
        <v>1.4257586403616624E-2</v>
      </c>
      <c r="CT653">
        <f t="shared" si="562"/>
        <v>7.4085906305514367E-5</v>
      </c>
      <c r="CU653">
        <f t="shared" si="562"/>
        <v>2.4778349416995785E-3</v>
      </c>
      <c r="CV653">
        <f t="shared" si="562"/>
        <v>-7.2844162957630392E-3</v>
      </c>
      <c r="CW653">
        <f t="shared" si="562"/>
        <v>-2.7423625044445009E-3</v>
      </c>
      <c r="CX653">
        <f t="shared" si="562"/>
        <v>-4.5479583172777869E-3</v>
      </c>
      <c r="CY653">
        <f t="shared" si="562"/>
        <v>1.8118023211860009E-3</v>
      </c>
      <c r="CZ653">
        <f t="shared" si="562"/>
        <v>1.4176442416833311E-3</v>
      </c>
      <c r="DA653">
        <f t="shared" si="562"/>
        <v>4.4276769247418987E-3</v>
      </c>
    </row>
    <row r="654" spans="65:105">
      <c r="BM654">
        <f t="shared" ref="BM654:DA654" si="563">BM$15*SIN(-$F$6*$F333/$O$7*BM$14)</f>
        <v>1.5029196148318017E-3</v>
      </c>
      <c r="BN654">
        <f t="shared" si="563"/>
        <v>-5.9303750187900571E-3</v>
      </c>
      <c r="BO654">
        <f t="shared" si="563"/>
        <v>-1.545070917324423E-3</v>
      </c>
      <c r="BP654">
        <f t="shared" si="563"/>
        <v>-5.8043936744334385E-3</v>
      </c>
      <c r="BQ654">
        <f t="shared" si="563"/>
        <v>4.233646767695767E-3</v>
      </c>
      <c r="BR654">
        <f t="shared" si="563"/>
        <v>1.916548347973173E-3</v>
      </c>
      <c r="BS654">
        <f t="shared" si="563"/>
        <v>1.0900990910627656E-2</v>
      </c>
      <c r="BT654">
        <f t="shared" si="563"/>
        <v>1.1232684211016446E-3</v>
      </c>
      <c r="BU654">
        <f t="shared" si="563"/>
        <v>6.6969855014020741E-4</v>
      </c>
      <c r="BV654">
        <f t="shared" si="563"/>
        <v>-1.251064344827056E-2</v>
      </c>
      <c r="BW654">
        <f t="shared" si="563"/>
        <v>-9.2230535608044621E-3</v>
      </c>
      <c r="BX654">
        <f t="shared" si="563"/>
        <v>-1.1938172520743017E-2</v>
      </c>
      <c r="BY654">
        <f t="shared" si="563"/>
        <v>7.8839413735898624E-3</v>
      </c>
      <c r="BZ654">
        <f t="shared" si="563"/>
        <v>2.1843151751653862E-2</v>
      </c>
      <c r="CA654">
        <f t="shared" si="563"/>
        <v>3.0627346837928174E-2</v>
      </c>
      <c r="CB654">
        <f t="shared" si="563"/>
        <v>2.6775646217924793E-2</v>
      </c>
      <c r="CC654">
        <f t="shared" si="563"/>
        <v>-8.3452994748254017E-2</v>
      </c>
      <c r="CD654">
        <f t="shared" si="563"/>
        <v>-2.0912987149559071E-2</v>
      </c>
      <c r="CE654">
        <f t="shared" si="563"/>
        <v>-0.1606413129830096</v>
      </c>
      <c r="CF654">
        <f t="shared" si="563"/>
        <v>0.35600854923848574</v>
      </c>
      <c r="CG654">
        <f t="shared" si="563"/>
        <v>0</v>
      </c>
      <c r="CH654">
        <f t="shared" si="563"/>
        <v>-0.22317253884385616</v>
      </c>
      <c r="CI654">
        <f t="shared" si="563"/>
        <v>3.1222639541453621E-2</v>
      </c>
      <c r="CJ654">
        <f t="shared" si="563"/>
        <v>-3.771748368507679E-2</v>
      </c>
      <c r="CK654">
        <f t="shared" si="563"/>
        <v>9.9933363938464317E-2</v>
      </c>
      <c r="CL654">
        <f t="shared" si="563"/>
        <v>-1.0170351528804713E-2</v>
      </c>
      <c r="CM654">
        <f t="shared" si="563"/>
        <v>2.0784767244793986E-2</v>
      </c>
      <c r="CN654">
        <f t="shared" si="563"/>
        <v>-3.4163751898020074E-2</v>
      </c>
      <c r="CO654">
        <f t="shared" si="563"/>
        <v>-2.3650952996172301E-3</v>
      </c>
      <c r="CP654">
        <f t="shared" si="563"/>
        <v>-1.7691441648957425E-2</v>
      </c>
      <c r="CQ654">
        <f t="shared" si="563"/>
        <v>1.0464683362863339E-2</v>
      </c>
      <c r="CR654">
        <f t="shared" si="563"/>
        <v>4.3388090026013265E-4</v>
      </c>
      <c r="CS654">
        <f t="shared" si="563"/>
        <v>1.4623542150430437E-2</v>
      </c>
      <c r="CT654">
        <f t="shared" si="563"/>
        <v>-8.8823334822692981E-4</v>
      </c>
      <c r="CU654">
        <f t="shared" si="563"/>
        <v>2.389675697859982E-3</v>
      </c>
      <c r="CV654">
        <f t="shared" si="563"/>
        <v>-8.0201635327962328E-3</v>
      </c>
      <c r="CW654">
        <f t="shared" si="563"/>
        <v>-2.226270599699807E-3</v>
      </c>
      <c r="CX654">
        <f t="shared" si="563"/>
        <v>-4.5845959873247613E-3</v>
      </c>
      <c r="CY654">
        <f t="shared" si="563"/>
        <v>2.6416637048659914E-3</v>
      </c>
      <c r="CZ654">
        <f t="shared" si="563"/>
        <v>1.2963700068604927E-3</v>
      </c>
      <c r="DA654">
        <f t="shared" si="563"/>
        <v>4.7760946250238519E-3</v>
      </c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BTF重み係数表</vt:lpstr>
      <vt:lpstr>周波数特性表</vt:lpstr>
      <vt:lpstr>BTF重み係数</vt:lpstr>
    </vt:vector>
  </TitlesOfParts>
  <Company>東京工業高等専門学校電子工学科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小池・阿津研究室</dc:creator>
  <cp:lastModifiedBy>koike</cp:lastModifiedBy>
  <dcterms:created xsi:type="dcterms:W3CDTF">2010-08-04T21:37:22Z</dcterms:created>
  <dcterms:modified xsi:type="dcterms:W3CDTF">2018-02-20T15:05:52Z</dcterms:modified>
</cp:coreProperties>
</file>